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lyreco-my.sharepoint.com/personal/adia_lyreco_com/Documents/CORONAVIRUS/"/>
    </mc:Choice>
  </mc:AlternateContent>
  <bookViews>
    <workbookView xWindow="0" yWindow="0" windowWidth="23040" windowHeight="9876" activeTab="1"/>
  </bookViews>
  <sheets>
    <sheet name="Evol World" sheetId="6" r:id="rId1"/>
    <sheet name="COVID19" sheetId="2" r:id="rId2"/>
    <sheet name="PAYS CONTINENT" sheetId="4" r:id="rId3"/>
    <sheet name="Import" sheetId="8" r:id="rId4"/>
  </sheets>
  <definedNames>
    <definedName name="_xlnm._FilterDatabase" localSheetId="1" hidden="1">COVID19!$A$1:$J$2316</definedName>
    <definedName name="_xlnm._FilterDatabase" localSheetId="3" hidden="1">Import!$A$1:$H$2319</definedName>
    <definedName name="coronavirus.politologue.com_pays_2020_03_13" localSheetId="3">Import!$A$1:$H$2316</definedName>
    <definedName name="coronavirus.politologue.comdata" localSheetId="1">COVID19!$A$1:$E$1904</definedName>
    <definedName name="data" localSheetId="2">'PAYS CONTINENT'!$A$1:$A$122</definedName>
  </definedNames>
  <calcPr calcId="162913"/>
  <pivotCaches>
    <pivotCache cacheId="6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00" i="2" l="1"/>
  <c r="G2200" i="2"/>
  <c r="I2200" i="2"/>
  <c r="J2200" i="2"/>
  <c r="F2201" i="2"/>
  <c r="G2201" i="2"/>
  <c r="I2201" i="2"/>
  <c r="J2201" i="2"/>
  <c r="F2202" i="2"/>
  <c r="G2202" i="2"/>
  <c r="I2202" i="2"/>
  <c r="J2202" i="2"/>
  <c r="F2203" i="2"/>
  <c r="H2203" i="2" s="1"/>
  <c r="G2203" i="2"/>
  <c r="I2203" i="2"/>
  <c r="J2203" i="2"/>
  <c r="F2204" i="2"/>
  <c r="G2204" i="2"/>
  <c r="I2204" i="2"/>
  <c r="J2204" i="2"/>
  <c r="F2205" i="2"/>
  <c r="H2205" i="2" s="1"/>
  <c r="G2205" i="2"/>
  <c r="I2205" i="2"/>
  <c r="J2205" i="2"/>
  <c r="F2206" i="2"/>
  <c r="G2206" i="2"/>
  <c r="H2206" i="2" s="1"/>
  <c r="I2206" i="2"/>
  <c r="J2206" i="2"/>
  <c r="F2207" i="2"/>
  <c r="G2207" i="2"/>
  <c r="I2207" i="2"/>
  <c r="J2207" i="2"/>
  <c r="F2208" i="2"/>
  <c r="G2208" i="2"/>
  <c r="H2208" i="2"/>
  <c r="I2208" i="2"/>
  <c r="J2208" i="2"/>
  <c r="F2209" i="2"/>
  <c r="G2209" i="2"/>
  <c r="H2209" i="2" s="1"/>
  <c r="I2209" i="2"/>
  <c r="J2209" i="2"/>
  <c r="F2210" i="2"/>
  <c r="H2210" i="2" s="1"/>
  <c r="G2210" i="2"/>
  <c r="I2210" i="2"/>
  <c r="J2210" i="2"/>
  <c r="F2211" i="2"/>
  <c r="G2211" i="2"/>
  <c r="I2211" i="2"/>
  <c r="J2211" i="2"/>
  <c r="F2212" i="2"/>
  <c r="G2212" i="2"/>
  <c r="I2212" i="2"/>
  <c r="J2212" i="2"/>
  <c r="F2213" i="2"/>
  <c r="G2213" i="2"/>
  <c r="I2213" i="2"/>
  <c r="J2213" i="2"/>
  <c r="F2214" i="2"/>
  <c r="G2214" i="2"/>
  <c r="I2214" i="2"/>
  <c r="J2214" i="2"/>
  <c r="F2215" i="2"/>
  <c r="G2215" i="2"/>
  <c r="H2215" i="2" s="1"/>
  <c r="I2215" i="2"/>
  <c r="J2215" i="2"/>
  <c r="F2216" i="2"/>
  <c r="G2216" i="2"/>
  <c r="H2216" i="2"/>
  <c r="I2216" i="2"/>
  <c r="J2216" i="2"/>
  <c r="F2217" i="2"/>
  <c r="G2217" i="2"/>
  <c r="I2217" i="2"/>
  <c r="J2217" i="2"/>
  <c r="F2218" i="2"/>
  <c r="G2218" i="2"/>
  <c r="I2218" i="2"/>
  <c r="J2218" i="2"/>
  <c r="F2219" i="2"/>
  <c r="H2219" i="2" s="1"/>
  <c r="G2219" i="2"/>
  <c r="I2219" i="2"/>
  <c r="J2219" i="2"/>
  <c r="F2220" i="2"/>
  <c r="G2220" i="2"/>
  <c r="I2220" i="2"/>
  <c r="J2220" i="2"/>
  <c r="F2221" i="2"/>
  <c r="H2221" i="2" s="1"/>
  <c r="G2221" i="2"/>
  <c r="I2221" i="2"/>
  <c r="J2221" i="2"/>
  <c r="F2222" i="2"/>
  <c r="G2222" i="2"/>
  <c r="H2222" i="2" s="1"/>
  <c r="I2222" i="2"/>
  <c r="J2222" i="2"/>
  <c r="F2223" i="2"/>
  <c r="G2223" i="2"/>
  <c r="I2223" i="2"/>
  <c r="J2223" i="2"/>
  <c r="F2224" i="2"/>
  <c r="G2224" i="2"/>
  <c r="H2224" i="2" s="1"/>
  <c r="I2224" i="2"/>
  <c r="J2224" i="2"/>
  <c r="F2225" i="2"/>
  <c r="H2225" i="2" s="1"/>
  <c r="G2225" i="2"/>
  <c r="I2225" i="2"/>
  <c r="J2225" i="2"/>
  <c r="F2226" i="2"/>
  <c r="H2226" i="2" s="1"/>
  <c r="G2226" i="2"/>
  <c r="I2226" i="2"/>
  <c r="J2226" i="2"/>
  <c r="F2227" i="2"/>
  <c r="G2227" i="2"/>
  <c r="I2227" i="2"/>
  <c r="J2227" i="2"/>
  <c r="F2228" i="2"/>
  <c r="G2228" i="2"/>
  <c r="I2228" i="2"/>
  <c r="J2228" i="2"/>
  <c r="F2229" i="2"/>
  <c r="G2229" i="2"/>
  <c r="I2229" i="2"/>
  <c r="J2229" i="2"/>
  <c r="F2230" i="2"/>
  <c r="G2230" i="2"/>
  <c r="I2230" i="2"/>
  <c r="J2230" i="2"/>
  <c r="F2231" i="2"/>
  <c r="G2231" i="2"/>
  <c r="H2231" i="2" s="1"/>
  <c r="I2231" i="2"/>
  <c r="J2231" i="2"/>
  <c r="F2232" i="2"/>
  <c r="G2232" i="2"/>
  <c r="H2232" i="2"/>
  <c r="I2232" i="2"/>
  <c r="J2232" i="2"/>
  <c r="F2233" i="2"/>
  <c r="G2233" i="2"/>
  <c r="I2233" i="2"/>
  <c r="J2233" i="2"/>
  <c r="F2234" i="2"/>
  <c r="G2234" i="2"/>
  <c r="H2234" i="2"/>
  <c r="I2234" i="2"/>
  <c r="J2234" i="2"/>
  <c r="F2235" i="2"/>
  <c r="H2235" i="2" s="1"/>
  <c r="G2235" i="2"/>
  <c r="I2235" i="2"/>
  <c r="J2235" i="2"/>
  <c r="F2236" i="2"/>
  <c r="G2236" i="2"/>
  <c r="I2236" i="2"/>
  <c r="J2236" i="2"/>
  <c r="F2237" i="2"/>
  <c r="G2237" i="2"/>
  <c r="I2237" i="2"/>
  <c r="J2237" i="2"/>
  <c r="F2238" i="2"/>
  <c r="G2238" i="2"/>
  <c r="H2238" i="2" s="1"/>
  <c r="I2238" i="2"/>
  <c r="J2238" i="2"/>
  <c r="F2239" i="2"/>
  <c r="G2239" i="2"/>
  <c r="I2239" i="2"/>
  <c r="J2239" i="2"/>
  <c r="F2240" i="2"/>
  <c r="H2240" i="2" s="1"/>
  <c r="G2240" i="2"/>
  <c r="I2240" i="2"/>
  <c r="J2240" i="2"/>
  <c r="F2241" i="2"/>
  <c r="G2241" i="2"/>
  <c r="H2241" i="2" s="1"/>
  <c r="I2241" i="2"/>
  <c r="J2241" i="2"/>
  <c r="F2242" i="2"/>
  <c r="G2242" i="2"/>
  <c r="I2242" i="2"/>
  <c r="J2242" i="2"/>
  <c r="F2243" i="2"/>
  <c r="G2243" i="2"/>
  <c r="I2243" i="2"/>
  <c r="J2243" i="2"/>
  <c r="F2244" i="2"/>
  <c r="H2244" i="2" s="1"/>
  <c r="G2244" i="2"/>
  <c r="I2244" i="2"/>
  <c r="J2244" i="2"/>
  <c r="F2245" i="2"/>
  <c r="G2245" i="2"/>
  <c r="H2245" i="2" s="1"/>
  <c r="I2245" i="2"/>
  <c r="J2245" i="2"/>
  <c r="F2246" i="2"/>
  <c r="G2246" i="2"/>
  <c r="I2246" i="2"/>
  <c r="J2246" i="2"/>
  <c r="F2247" i="2"/>
  <c r="G2247" i="2"/>
  <c r="H2247" i="2" s="1"/>
  <c r="I2247" i="2"/>
  <c r="J2247" i="2"/>
  <c r="F2248" i="2"/>
  <c r="H2248" i="2" s="1"/>
  <c r="G2248" i="2"/>
  <c r="I2248" i="2"/>
  <c r="J2248" i="2"/>
  <c r="F2249" i="2"/>
  <c r="G2249" i="2"/>
  <c r="H2249" i="2"/>
  <c r="I2249" i="2"/>
  <c r="J2249" i="2"/>
  <c r="F2250" i="2"/>
  <c r="G2250" i="2"/>
  <c r="H2250" i="2" s="1"/>
  <c r="I2250" i="2"/>
  <c r="J2250" i="2"/>
  <c r="F2251" i="2"/>
  <c r="G2251" i="2"/>
  <c r="I2251" i="2"/>
  <c r="J2251" i="2"/>
  <c r="F2252" i="2"/>
  <c r="G2252" i="2"/>
  <c r="I2252" i="2"/>
  <c r="J2252" i="2"/>
  <c r="F2253" i="2"/>
  <c r="G2253" i="2"/>
  <c r="H2253" i="2" s="1"/>
  <c r="I2253" i="2"/>
  <c r="J2253" i="2"/>
  <c r="F2254" i="2"/>
  <c r="G2254" i="2"/>
  <c r="I2254" i="2"/>
  <c r="J2254" i="2"/>
  <c r="F2255" i="2"/>
  <c r="G2255" i="2"/>
  <c r="I2255" i="2"/>
  <c r="J2255" i="2"/>
  <c r="F2256" i="2"/>
  <c r="G2256" i="2"/>
  <c r="H2256" i="2" s="1"/>
  <c r="I2256" i="2"/>
  <c r="J2256" i="2"/>
  <c r="F2257" i="2"/>
  <c r="G2257" i="2"/>
  <c r="I2257" i="2"/>
  <c r="J2257" i="2"/>
  <c r="F2258" i="2"/>
  <c r="H2258" i="2" s="1"/>
  <c r="G2258" i="2"/>
  <c r="I2258" i="2"/>
  <c r="J2258" i="2"/>
  <c r="F2259" i="2"/>
  <c r="G2259" i="2"/>
  <c r="I2259" i="2"/>
  <c r="J2259" i="2"/>
  <c r="F2260" i="2"/>
  <c r="G2260" i="2"/>
  <c r="I2260" i="2"/>
  <c r="J2260" i="2"/>
  <c r="F2261" i="2"/>
  <c r="G2261" i="2"/>
  <c r="H2261" i="2" s="1"/>
  <c r="I2261" i="2"/>
  <c r="J2261" i="2"/>
  <c r="F2262" i="2"/>
  <c r="G2262" i="2"/>
  <c r="I2262" i="2"/>
  <c r="J2262" i="2"/>
  <c r="F2263" i="2"/>
  <c r="G2263" i="2"/>
  <c r="I2263" i="2"/>
  <c r="J2263" i="2"/>
  <c r="F2264" i="2"/>
  <c r="G2264" i="2"/>
  <c r="I2264" i="2"/>
  <c r="J2264" i="2"/>
  <c r="F2265" i="2"/>
  <c r="H2265" i="2" s="1"/>
  <c r="G2265" i="2"/>
  <c r="I2265" i="2"/>
  <c r="J2265" i="2"/>
  <c r="F2266" i="2"/>
  <c r="G2266" i="2"/>
  <c r="I2266" i="2"/>
  <c r="J2266" i="2"/>
  <c r="F2267" i="2"/>
  <c r="G2267" i="2"/>
  <c r="I2267" i="2"/>
  <c r="J2267" i="2"/>
  <c r="F2268" i="2"/>
  <c r="G2268" i="2"/>
  <c r="I2268" i="2"/>
  <c r="J2268" i="2"/>
  <c r="F2269" i="2"/>
  <c r="H2269" i="2" s="1"/>
  <c r="G2269" i="2"/>
  <c r="I2269" i="2"/>
  <c r="J2269" i="2"/>
  <c r="F2270" i="2"/>
  <c r="G2270" i="2"/>
  <c r="I2270" i="2"/>
  <c r="J2270" i="2"/>
  <c r="F2271" i="2"/>
  <c r="G2271" i="2"/>
  <c r="I2271" i="2"/>
  <c r="J2271" i="2"/>
  <c r="F2272" i="2"/>
  <c r="G2272" i="2"/>
  <c r="H2272" i="2"/>
  <c r="I2272" i="2"/>
  <c r="J2272" i="2"/>
  <c r="F2273" i="2"/>
  <c r="H2273" i="2" s="1"/>
  <c r="G2273" i="2"/>
  <c r="I2273" i="2"/>
  <c r="J2273" i="2"/>
  <c r="F2274" i="2"/>
  <c r="G2274" i="2"/>
  <c r="H2274" i="2"/>
  <c r="I2274" i="2"/>
  <c r="J2274" i="2"/>
  <c r="F2275" i="2"/>
  <c r="G2275" i="2"/>
  <c r="I2275" i="2"/>
  <c r="J2275" i="2"/>
  <c r="F2276" i="2"/>
  <c r="G2276" i="2"/>
  <c r="I2276" i="2"/>
  <c r="J2276" i="2"/>
  <c r="F2277" i="2"/>
  <c r="G2277" i="2"/>
  <c r="I2277" i="2"/>
  <c r="J2277" i="2"/>
  <c r="F2278" i="2"/>
  <c r="G2278" i="2"/>
  <c r="H2278" i="2" s="1"/>
  <c r="I2278" i="2"/>
  <c r="J2278" i="2"/>
  <c r="F2279" i="2"/>
  <c r="H2279" i="2" s="1"/>
  <c r="G2279" i="2"/>
  <c r="I2279" i="2"/>
  <c r="J2279" i="2"/>
  <c r="F2280" i="2"/>
  <c r="G2280" i="2"/>
  <c r="I2280" i="2"/>
  <c r="J2280" i="2"/>
  <c r="F2281" i="2"/>
  <c r="G2281" i="2"/>
  <c r="H2281" i="2"/>
  <c r="I2281" i="2"/>
  <c r="J2281" i="2"/>
  <c r="F2282" i="2"/>
  <c r="H2282" i="2" s="1"/>
  <c r="G2282" i="2"/>
  <c r="I2282" i="2"/>
  <c r="J2282" i="2"/>
  <c r="F2283" i="2"/>
  <c r="G2283" i="2"/>
  <c r="I2283" i="2"/>
  <c r="J2283" i="2"/>
  <c r="F2284" i="2"/>
  <c r="H2284" i="2" s="1"/>
  <c r="G2284" i="2"/>
  <c r="I2284" i="2"/>
  <c r="J2284" i="2"/>
  <c r="F2285" i="2"/>
  <c r="G2285" i="2"/>
  <c r="H2285" i="2" s="1"/>
  <c r="I2285" i="2"/>
  <c r="J2285" i="2"/>
  <c r="F2286" i="2"/>
  <c r="G2286" i="2"/>
  <c r="I2286" i="2"/>
  <c r="J2286" i="2"/>
  <c r="F2287" i="2"/>
  <c r="G2287" i="2"/>
  <c r="I2287" i="2"/>
  <c r="J2287" i="2"/>
  <c r="F2288" i="2"/>
  <c r="H2288" i="2" s="1"/>
  <c r="G2288" i="2"/>
  <c r="I2288" i="2"/>
  <c r="J2288" i="2"/>
  <c r="F2289" i="2"/>
  <c r="G2289" i="2"/>
  <c r="H2289" i="2"/>
  <c r="I2289" i="2"/>
  <c r="J2289" i="2"/>
  <c r="F2290" i="2"/>
  <c r="H2290" i="2" s="1"/>
  <c r="G2290" i="2"/>
  <c r="I2290" i="2"/>
  <c r="J2290" i="2"/>
  <c r="F2291" i="2"/>
  <c r="H2291" i="2" s="1"/>
  <c r="G2291" i="2"/>
  <c r="I2291" i="2"/>
  <c r="J2291" i="2"/>
  <c r="F2292" i="2"/>
  <c r="G2292" i="2"/>
  <c r="I2292" i="2"/>
  <c r="J2292" i="2"/>
  <c r="F2293" i="2"/>
  <c r="G2293" i="2"/>
  <c r="I2293" i="2"/>
  <c r="J2293" i="2"/>
  <c r="F2294" i="2"/>
  <c r="G2294" i="2"/>
  <c r="I2294" i="2"/>
  <c r="J2294" i="2"/>
  <c r="F2295" i="2"/>
  <c r="H2295" i="2" s="1"/>
  <c r="G2295" i="2"/>
  <c r="I2295" i="2"/>
  <c r="J2295" i="2"/>
  <c r="F2296" i="2"/>
  <c r="H2296" i="2" s="1"/>
  <c r="G2296" i="2"/>
  <c r="I2296" i="2"/>
  <c r="J2296" i="2"/>
  <c r="F2297" i="2"/>
  <c r="G2297" i="2"/>
  <c r="I2297" i="2"/>
  <c r="J2297" i="2"/>
  <c r="F2298" i="2"/>
  <c r="G2298" i="2"/>
  <c r="H2298" i="2"/>
  <c r="I2298" i="2"/>
  <c r="J2298" i="2"/>
  <c r="F2299" i="2"/>
  <c r="H2299" i="2" s="1"/>
  <c r="G2299" i="2"/>
  <c r="I2299" i="2"/>
  <c r="J2299" i="2"/>
  <c r="F2300" i="2"/>
  <c r="G2300" i="2"/>
  <c r="I2300" i="2"/>
  <c r="J2300" i="2"/>
  <c r="F2301" i="2"/>
  <c r="G2301" i="2"/>
  <c r="I2301" i="2"/>
  <c r="J2301" i="2"/>
  <c r="F2302" i="2"/>
  <c r="G2302" i="2"/>
  <c r="H2302" i="2" s="1"/>
  <c r="I2302" i="2"/>
  <c r="J2302" i="2"/>
  <c r="F2303" i="2"/>
  <c r="G2303" i="2"/>
  <c r="I2303" i="2"/>
  <c r="J2303" i="2"/>
  <c r="F2304" i="2"/>
  <c r="G2304" i="2"/>
  <c r="H2304" i="2"/>
  <c r="I2304" i="2"/>
  <c r="J2304" i="2"/>
  <c r="F2305" i="2"/>
  <c r="H2305" i="2" s="1"/>
  <c r="G2305" i="2"/>
  <c r="I2305" i="2"/>
  <c r="J2305" i="2"/>
  <c r="F2306" i="2"/>
  <c r="H2306" i="2" s="1"/>
  <c r="G2306" i="2"/>
  <c r="I2306" i="2"/>
  <c r="J2306" i="2"/>
  <c r="F2307" i="2"/>
  <c r="G2307" i="2"/>
  <c r="I2307" i="2"/>
  <c r="J2307" i="2"/>
  <c r="F2308" i="2"/>
  <c r="G2308" i="2"/>
  <c r="I2308" i="2"/>
  <c r="J2308" i="2"/>
  <c r="F2309" i="2"/>
  <c r="G2309" i="2"/>
  <c r="I2309" i="2"/>
  <c r="J2309" i="2"/>
  <c r="F2310" i="2"/>
  <c r="G2310" i="2"/>
  <c r="I2310" i="2"/>
  <c r="J2310" i="2"/>
  <c r="F2311" i="2"/>
  <c r="G2311" i="2"/>
  <c r="I2311" i="2"/>
  <c r="J2311" i="2"/>
  <c r="F2312" i="2"/>
  <c r="G2312" i="2"/>
  <c r="H2312" i="2"/>
  <c r="I2312" i="2"/>
  <c r="J2312" i="2"/>
  <c r="F2313" i="2"/>
  <c r="G2313" i="2"/>
  <c r="H2313" i="2"/>
  <c r="I2313" i="2"/>
  <c r="J2313" i="2"/>
  <c r="F2314" i="2"/>
  <c r="H2314" i="2" s="1"/>
  <c r="G2314" i="2"/>
  <c r="I2314" i="2"/>
  <c r="J2314" i="2"/>
  <c r="F2315" i="2"/>
  <c r="G2315" i="2"/>
  <c r="I2315" i="2"/>
  <c r="J2315" i="2"/>
  <c r="F2316" i="2"/>
  <c r="G2316" i="2"/>
  <c r="I2316" i="2"/>
  <c r="J2316" i="2"/>
  <c r="H2297" i="2" l="1"/>
  <c r="H2263" i="2"/>
  <c r="H2257" i="2"/>
  <c r="H2230" i="2"/>
  <c r="H2201" i="2"/>
  <c r="H2315" i="2"/>
  <c r="H2277" i="2"/>
  <c r="H2266" i="2"/>
  <c r="H2264" i="2"/>
  <c r="H2262" i="2"/>
  <c r="H2214" i="2"/>
  <c r="H2311" i="2"/>
  <c r="H2309" i="2"/>
  <c r="H2294" i="2"/>
  <c r="H2233" i="2"/>
  <c r="H2252" i="2"/>
  <c r="H2242" i="2"/>
  <c r="H2217" i="2"/>
  <c r="H2280" i="2"/>
  <c r="H2271" i="2"/>
  <c r="H2255" i="2"/>
  <c r="H2251" i="2"/>
  <c r="H2220" i="2"/>
  <c r="H2218" i="2"/>
  <c r="H2207" i="2"/>
  <c r="H2276" i="2"/>
  <c r="H2229" i="2"/>
  <c r="H2316" i="2"/>
  <c r="H2287" i="2"/>
  <c r="H2283" i="2"/>
  <c r="H2236" i="2"/>
  <c r="H2212" i="2"/>
  <c r="H2300" i="2"/>
  <c r="H2303" i="2"/>
  <c r="H2301" i="2"/>
  <c r="H2292" i="2"/>
  <c r="H2270" i="2"/>
  <c r="H2254" i="2"/>
  <c r="H2243" i="2"/>
  <c r="H2223" i="2"/>
  <c r="H2267" i="2"/>
  <c r="H2260" i="2"/>
  <c r="H2307" i="2"/>
  <c r="H2227" i="2"/>
  <c r="H2310" i="2"/>
  <c r="H2308" i="2"/>
  <c r="H2286" i="2"/>
  <c r="H2275" i="2"/>
  <c r="H2268" i="2"/>
  <c r="H2259" i="2"/>
  <c r="H2239" i="2"/>
  <c r="H2237" i="2"/>
  <c r="H2228" i="2"/>
  <c r="H2204" i="2"/>
  <c r="H2202" i="2"/>
  <c r="H2200" i="2"/>
  <c r="H2293" i="2"/>
  <c r="H2246" i="2"/>
  <c r="H2213" i="2"/>
  <c r="H2211" i="2"/>
  <c r="J59" i="6" l="1"/>
  <c r="J60" i="6" s="1"/>
  <c r="J58" i="6"/>
  <c r="J15" i="6"/>
  <c r="J62" i="6" l="1"/>
  <c r="J61" i="6"/>
  <c r="J63" i="6"/>
  <c r="J64" i="6" l="1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7" i="6"/>
  <c r="J48" i="6"/>
  <c r="J49" i="6"/>
  <c r="J50" i="6"/>
  <c r="J51" i="6"/>
  <c r="J52" i="6"/>
  <c r="J53" i="6"/>
  <c r="J54" i="6"/>
  <c r="J55" i="6"/>
  <c r="J56" i="6"/>
  <c r="J5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8" i="6"/>
  <c r="J9" i="6"/>
  <c r="J10" i="6"/>
  <c r="J11" i="6"/>
  <c r="J12" i="6"/>
  <c r="J13" i="6"/>
  <c r="J14" i="6"/>
  <c r="J7" i="6"/>
  <c r="G115" i="6"/>
  <c r="H115" i="6"/>
  <c r="I115" i="6" s="1"/>
  <c r="G116" i="6"/>
  <c r="H116" i="6"/>
  <c r="I116" i="6"/>
  <c r="G117" i="6"/>
  <c r="H117" i="6"/>
  <c r="I117" i="6" s="1"/>
  <c r="G111" i="6"/>
  <c r="G112" i="6" s="1"/>
  <c r="G113" i="6" s="1"/>
  <c r="H110" i="6"/>
  <c r="H111" i="6" s="1"/>
  <c r="G110" i="6"/>
  <c r="G81" i="6"/>
  <c r="H81" i="6" s="1"/>
  <c r="G82" i="6"/>
  <c r="G83" i="6"/>
  <c r="G80" i="6"/>
  <c r="H80" i="6" s="1"/>
  <c r="I80" i="6" s="1"/>
  <c r="I79" i="6"/>
  <c r="H79" i="6"/>
  <c r="G79" i="6"/>
  <c r="G59" i="6"/>
  <c r="H59" i="6" s="1"/>
  <c r="H58" i="6"/>
  <c r="G58" i="6"/>
  <c r="G49" i="6"/>
  <c r="H49" i="6" s="1"/>
  <c r="G50" i="6"/>
  <c r="H50" i="6"/>
  <c r="G51" i="6"/>
  <c r="H51" i="6"/>
  <c r="I51" i="6" s="1"/>
  <c r="G52" i="6"/>
  <c r="H52" i="6" s="1"/>
  <c r="I52" i="6" s="1"/>
  <c r="G53" i="6"/>
  <c r="H53" i="6"/>
  <c r="G54" i="6"/>
  <c r="H54" i="6" s="1"/>
  <c r="G55" i="6"/>
  <c r="H55" i="6"/>
  <c r="G56" i="6"/>
  <c r="H56" i="6" s="1"/>
  <c r="I56" i="6" s="1"/>
  <c r="G57" i="6"/>
  <c r="H57" i="6"/>
  <c r="I57" i="6" s="1"/>
  <c r="G48" i="6"/>
  <c r="H48" i="6" s="1"/>
  <c r="I48" i="6" s="1"/>
  <c r="G47" i="6"/>
  <c r="H47" i="6" s="1"/>
  <c r="I47" i="6" s="1"/>
  <c r="G19" i="6"/>
  <c r="H19" i="6" s="1"/>
  <c r="G20" i="6"/>
  <c r="H20" i="6"/>
  <c r="G21" i="6"/>
  <c r="H21" i="6"/>
  <c r="I21" i="6" s="1"/>
  <c r="G22" i="6"/>
  <c r="H22" i="6"/>
  <c r="G23" i="6"/>
  <c r="H23" i="6"/>
  <c r="I23" i="6" s="1"/>
  <c r="G24" i="6"/>
  <c r="H24" i="6" s="1"/>
  <c r="G25" i="6"/>
  <c r="H25" i="6"/>
  <c r="G26" i="6"/>
  <c r="H26" i="6" s="1"/>
  <c r="G27" i="6"/>
  <c r="H27" i="6"/>
  <c r="G28" i="6"/>
  <c r="H28" i="6"/>
  <c r="I28" i="6"/>
  <c r="G29" i="6"/>
  <c r="H29" i="6"/>
  <c r="I29" i="6" s="1"/>
  <c r="G30" i="6"/>
  <c r="H30" i="6"/>
  <c r="G31" i="6"/>
  <c r="H31" i="6"/>
  <c r="I31" i="6" s="1"/>
  <c r="G32" i="6"/>
  <c r="H32" i="6" s="1"/>
  <c r="G33" i="6"/>
  <c r="H33" i="6"/>
  <c r="G34" i="6"/>
  <c r="H34" i="6" s="1"/>
  <c r="G35" i="6"/>
  <c r="H35" i="6"/>
  <c r="G36" i="6"/>
  <c r="H36" i="6"/>
  <c r="I36" i="6"/>
  <c r="G37" i="6"/>
  <c r="H37" i="6"/>
  <c r="I37" i="6" s="1"/>
  <c r="G38" i="6"/>
  <c r="H38" i="6"/>
  <c r="G39" i="6"/>
  <c r="H39" i="6"/>
  <c r="I39" i="6" s="1"/>
  <c r="G40" i="6"/>
  <c r="H40" i="6" s="1"/>
  <c r="G41" i="6"/>
  <c r="H41" i="6"/>
  <c r="G42" i="6"/>
  <c r="H42" i="6" s="1"/>
  <c r="G43" i="6"/>
  <c r="H43" i="6"/>
  <c r="G44" i="6"/>
  <c r="H44" i="6"/>
  <c r="I44" i="6"/>
  <c r="G45" i="6"/>
  <c r="H45" i="6"/>
  <c r="I45" i="6" s="1"/>
  <c r="G18" i="6"/>
  <c r="H18" i="6" s="1"/>
  <c r="I18" i="6" s="1"/>
  <c r="H17" i="6"/>
  <c r="G17" i="6"/>
  <c r="I17" i="6" s="1"/>
  <c r="G10" i="6"/>
  <c r="H10" i="6"/>
  <c r="I10" i="6" s="1"/>
  <c r="G11" i="6"/>
  <c r="H11" i="6"/>
  <c r="I11" i="6" s="1"/>
  <c r="G12" i="6"/>
  <c r="H12" i="6"/>
  <c r="I12" i="6" s="1"/>
  <c r="G13" i="6"/>
  <c r="H13" i="6" s="1"/>
  <c r="I13" i="6" s="1"/>
  <c r="G14" i="6"/>
  <c r="H14" i="6" s="1"/>
  <c r="I14" i="6" s="1"/>
  <c r="G15" i="6"/>
  <c r="H15" i="6" s="1"/>
  <c r="G9" i="6"/>
  <c r="H9" i="6" s="1"/>
  <c r="G8" i="6"/>
  <c r="H8" i="6" s="1"/>
  <c r="I8" i="6" s="1"/>
  <c r="I7" i="6"/>
  <c r="H7" i="6"/>
  <c r="G7" i="6"/>
  <c r="J1272" i="2"/>
  <c r="J1223" i="2"/>
  <c r="J1170" i="2"/>
  <c r="J1110" i="2"/>
  <c r="J1047" i="2"/>
  <c r="J979" i="2"/>
  <c r="J904" i="2"/>
  <c r="J825" i="2"/>
  <c r="J739" i="2"/>
  <c r="J649" i="2"/>
  <c r="J550" i="2"/>
  <c r="J448" i="2"/>
  <c r="J341" i="2"/>
  <c r="J230" i="2"/>
  <c r="J117" i="2"/>
  <c r="J2" i="2"/>
  <c r="J650" i="2"/>
  <c r="J551" i="2"/>
  <c r="J449" i="2"/>
  <c r="J342" i="2"/>
  <c r="J231" i="2"/>
  <c r="J118" i="2"/>
  <c r="J3" i="2"/>
  <c r="J232" i="2"/>
  <c r="J119" i="2"/>
  <c r="J4" i="2"/>
  <c r="J1273" i="2"/>
  <c r="J1224" i="2"/>
  <c r="J1171" i="2"/>
  <c r="J1111" i="2"/>
  <c r="J1048" i="2"/>
  <c r="J980" i="2"/>
  <c r="J905" i="2"/>
  <c r="J826" i="2"/>
  <c r="J740" i="2"/>
  <c r="J651" i="2"/>
  <c r="J552" i="2"/>
  <c r="J450" i="2"/>
  <c r="J343" i="2"/>
  <c r="J233" i="2"/>
  <c r="J120" i="2"/>
  <c r="J5" i="2"/>
  <c r="J2100" i="2"/>
  <c r="J2080" i="2"/>
  <c r="J2058" i="2"/>
  <c r="J2032" i="2"/>
  <c r="J2005" i="2"/>
  <c r="J1978" i="2"/>
  <c r="J1951" i="2"/>
  <c r="J1923" i="2"/>
  <c r="J1895" i="2"/>
  <c r="J1867" i="2"/>
  <c r="J1838" i="2"/>
  <c r="J1809" i="2"/>
  <c r="J1780" i="2"/>
  <c r="J1751" i="2"/>
  <c r="J1722" i="2"/>
  <c r="J1693" i="2"/>
  <c r="J1664" i="2"/>
  <c r="J1634" i="2"/>
  <c r="J1604" i="2"/>
  <c r="J1574" i="2"/>
  <c r="J1544" i="2"/>
  <c r="J1514" i="2"/>
  <c r="J1483" i="2"/>
  <c r="J1452" i="2"/>
  <c r="J1419" i="2"/>
  <c r="J1386" i="2"/>
  <c r="J1352" i="2"/>
  <c r="J1315" i="2"/>
  <c r="J1274" i="2"/>
  <c r="J1225" i="2"/>
  <c r="J1172" i="2"/>
  <c r="J1112" i="2"/>
  <c r="J1049" i="2"/>
  <c r="J981" i="2"/>
  <c r="J906" i="2"/>
  <c r="J827" i="2"/>
  <c r="J741" i="2"/>
  <c r="J652" i="2"/>
  <c r="J553" i="2"/>
  <c r="J451" i="2"/>
  <c r="J344" i="2"/>
  <c r="J234" i="2"/>
  <c r="J121" i="2"/>
  <c r="J6" i="2"/>
  <c r="J907" i="2"/>
  <c r="J828" i="2"/>
  <c r="J742" i="2"/>
  <c r="J653" i="2"/>
  <c r="J554" i="2"/>
  <c r="J452" i="2"/>
  <c r="J345" i="2"/>
  <c r="J235" i="2"/>
  <c r="J122" i="2"/>
  <c r="J7" i="2"/>
  <c r="J908" i="2"/>
  <c r="J829" i="2"/>
  <c r="J743" i="2"/>
  <c r="J654" i="2"/>
  <c r="J555" i="2"/>
  <c r="J453" i="2"/>
  <c r="J346" i="2"/>
  <c r="J236" i="2"/>
  <c r="J123" i="2"/>
  <c r="J8" i="2"/>
  <c r="J830" i="2"/>
  <c r="J744" i="2"/>
  <c r="J655" i="2"/>
  <c r="J556" i="2"/>
  <c r="J454" i="2"/>
  <c r="J347" i="2"/>
  <c r="J237" i="2"/>
  <c r="J124" i="2"/>
  <c r="J9" i="2"/>
  <c r="J982" i="2"/>
  <c r="J909" i="2"/>
  <c r="J831" i="2"/>
  <c r="J745" i="2"/>
  <c r="J656" i="2"/>
  <c r="J557" i="2"/>
  <c r="J455" i="2"/>
  <c r="J348" i="2"/>
  <c r="J238" i="2"/>
  <c r="J125" i="2"/>
  <c r="J10" i="2"/>
  <c r="J2176" i="2"/>
  <c r="J2151" i="2"/>
  <c r="J2136" i="2"/>
  <c r="J2118" i="2"/>
  <c r="J2101" i="2"/>
  <c r="J2081" i="2"/>
  <c r="J2059" i="2"/>
  <c r="J2033" i="2"/>
  <c r="J2006" i="2"/>
  <c r="J1979" i="2"/>
  <c r="J1952" i="2"/>
  <c r="J1924" i="2"/>
  <c r="J1896" i="2"/>
  <c r="J1868" i="2"/>
  <c r="J1839" i="2"/>
  <c r="J1810" i="2"/>
  <c r="J1781" i="2"/>
  <c r="J1752" i="2"/>
  <c r="J1723" i="2"/>
  <c r="J1694" i="2"/>
  <c r="J1665" i="2"/>
  <c r="J1635" i="2"/>
  <c r="J1605" i="2"/>
  <c r="J1575" i="2"/>
  <c r="J1545" i="2"/>
  <c r="J1515" i="2"/>
  <c r="J1484" i="2"/>
  <c r="J1453" i="2"/>
  <c r="J1420" i="2"/>
  <c r="J1387" i="2"/>
  <c r="J1353" i="2"/>
  <c r="J1316" i="2"/>
  <c r="J1275" i="2"/>
  <c r="J1226" i="2"/>
  <c r="J1173" i="2"/>
  <c r="J1113" i="2"/>
  <c r="J1050" i="2"/>
  <c r="J983" i="2"/>
  <c r="J910" i="2"/>
  <c r="J832" i="2"/>
  <c r="J746" i="2"/>
  <c r="J657" i="2"/>
  <c r="J558" i="2"/>
  <c r="J456" i="2"/>
  <c r="J349" i="2"/>
  <c r="J239" i="2"/>
  <c r="J126" i="2"/>
  <c r="J11" i="2"/>
  <c r="J1840" i="2"/>
  <c r="J1811" i="2"/>
  <c r="J1782" i="2"/>
  <c r="J1753" i="2"/>
  <c r="J1724" i="2"/>
  <c r="J1695" i="2"/>
  <c r="J1666" i="2"/>
  <c r="J1636" i="2"/>
  <c r="J1606" i="2"/>
  <c r="J1576" i="2"/>
  <c r="J1546" i="2"/>
  <c r="J1516" i="2"/>
  <c r="J1485" i="2"/>
  <c r="J1454" i="2"/>
  <c r="J1421" i="2"/>
  <c r="J1388" i="2"/>
  <c r="J1354" i="2"/>
  <c r="J1317" i="2"/>
  <c r="J1276" i="2"/>
  <c r="J1227" i="2"/>
  <c r="J1174" i="2"/>
  <c r="J1114" i="2"/>
  <c r="J1051" i="2"/>
  <c r="J984" i="2"/>
  <c r="J911" i="2"/>
  <c r="J833" i="2"/>
  <c r="J747" i="2"/>
  <c r="J658" i="2"/>
  <c r="J559" i="2"/>
  <c r="J457" i="2"/>
  <c r="J350" i="2"/>
  <c r="J240" i="2"/>
  <c r="J127" i="2"/>
  <c r="J12" i="2"/>
  <c r="J1277" i="2"/>
  <c r="J1228" i="2"/>
  <c r="J1175" i="2"/>
  <c r="J1115" i="2"/>
  <c r="J1052" i="2"/>
  <c r="J985" i="2"/>
  <c r="J912" i="2"/>
  <c r="J834" i="2"/>
  <c r="J748" i="2"/>
  <c r="J659" i="2"/>
  <c r="J560" i="2"/>
  <c r="J458" i="2"/>
  <c r="J351" i="2"/>
  <c r="J241" i="2"/>
  <c r="J128" i="2"/>
  <c r="J13" i="2"/>
  <c r="J1116" i="2"/>
  <c r="J986" i="2"/>
  <c r="J913" i="2"/>
  <c r="J835" i="2"/>
  <c r="J749" i="2"/>
  <c r="J660" i="2"/>
  <c r="J561" i="2"/>
  <c r="J459" i="2"/>
  <c r="J352" i="2"/>
  <c r="J242" i="2"/>
  <c r="J129" i="2"/>
  <c r="J14" i="2"/>
  <c r="J1318" i="2"/>
  <c r="J1278" i="2"/>
  <c r="J1229" i="2"/>
  <c r="J1176" i="2"/>
  <c r="J1117" i="2"/>
  <c r="J1053" i="2"/>
  <c r="J987" i="2"/>
  <c r="J914" i="2"/>
  <c r="J836" i="2"/>
  <c r="J750" i="2"/>
  <c r="J661" i="2"/>
  <c r="J562" i="2"/>
  <c r="J460" i="2"/>
  <c r="J353" i="2"/>
  <c r="J243" i="2"/>
  <c r="J130" i="2"/>
  <c r="J15" i="2"/>
  <c r="J354" i="2"/>
  <c r="J244" i="2"/>
  <c r="J131" i="2"/>
  <c r="J16" i="2"/>
  <c r="J1118" i="2"/>
  <c r="J1054" i="2"/>
  <c r="J988" i="2"/>
  <c r="J915" i="2"/>
  <c r="J837" i="2"/>
  <c r="J751" i="2"/>
  <c r="J662" i="2"/>
  <c r="J563" i="2"/>
  <c r="J461" i="2"/>
  <c r="J355" i="2"/>
  <c r="J245" i="2"/>
  <c r="J132" i="2"/>
  <c r="J17" i="2"/>
  <c r="J1925" i="2"/>
  <c r="J1897" i="2"/>
  <c r="J1869" i="2"/>
  <c r="J1841" i="2"/>
  <c r="J1812" i="2"/>
  <c r="J1783" i="2"/>
  <c r="J1754" i="2"/>
  <c r="J1725" i="2"/>
  <c r="J1696" i="2"/>
  <c r="J1667" i="2"/>
  <c r="J1637" i="2"/>
  <c r="J1607" i="2"/>
  <c r="J1577" i="2"/>
  <c r="J1547" i="2"/>
  <c r="J1517" i="2"/>
  <c r="J1486" i="2"/>
  <c r="J1455" i="2"/>
  <c r="J1422" i="2"/>
  <c r="J1389" i="2"/>
  <c r="J1355" i="2"/>
  <c r="J1319" i="2"/>
  <c r="J1279" i="2"/>
  <c r="J1230" i="2"/>
  <c r="J1177" i="2"/>
  <c r="J1119" i="2"/>
  <c r="J1055" i="2"/>
  <c r="J989" i="2"/>
  <c r="J916" i="2"/>
  <c r="J838" i="2"/>
  <c r="J752" i="2"/>
  <c r="J663" i="2"/>
  <c r="J564" i="2"/>
  <c r="J462" i="2"/>
  <c r="J356" i="2"/>
  <c r="J246" i="2"/>
  <c r="J133" i="2"/>
  <c r="J18" i="2"/>
  <c r="J565" i="2"/>
  <c r="J463" i="2"/>
  <c r="J357" i="2"/>
  <c r="J247" i="2"/>
  <c r="J134" i="2"/>
  <c r="J19" i="2"/>
  <c r="J20" i="2"/>
  <c r="J664" i="2"/>
  <c r="J566" i="2"/>
  <c r="J464" i="2"/>
  <c r="J358" i="2"/>
  <c r="J248" i="2"/>
  <c r="J135" i="2"/>
  <c r="J21" i="2"/>
  <c r="J2177" i="2"/>
  <c r="J1231" i="2"/>
  <c r="J1178" i="2"/>
  <c r="J1120" i="2"/>
  <c r="J1056" i="2"/>
  <c r="J990" i="2"/>
  <c r="J917" i="2"/>
  <c r="J839" i="2"/>
  <c r="J753" i="2"/>
  <c r="J665" i="2"/>
  <c r="J567" i="2"/>
  <c r="J465" i="2"/>
  <c r="J359" i="2"/>
  <c r="J249" i="2"/>
  <c r="J136" i="2"/>
  <c r="J22" i="2"/>
  <c r="J250" i="2"/>
  <c r="J137" i="2"/>
  <c r="J23" i="2"/>
  <c r="J360" i="2"/>
  <c r="J251" i="2"/>
  <c r="J138" i="2"/>
  <c r="J24" i="2"/>
  <c r="J139" i="2"/>
  <c r="J25" i="2"/>
  <c r="J2119" i="2"/>
  <c r="J2102" i="2"/>
  <c r="J2082" i="2"/>
  <c r="J2060" i="2"/>
  <c r="J2034" i="2"/>
  <c r="J2007" i="2"/>
  <c r="J1980" i="2"/>
  <c r="J1953" i="2"/>
  <c r="J1926" i="2"/>
  <c r="J1898" i="2"/>
  <c r="J1870" i="2"/>
  <c r="J1842" i="2"/>
  <c r="J1813" i="2"/>
  <c r="J1784" i="2"/>
  <c r="J1755" i="2"/>
  <c r="J1726" i="2"/>
  <c r="J1697" i="2"/>
  <c r="J1668" i="2"/>
  <c r="J1638" i="2"/>
  <c r="J1608" i="2"/>
  <c r="J1578" i="2"/>
  <c r="J1548" i="2"/>
  <c r="J1518" i="2"/>
  <c r="J1487" i="2"/>
  <c r="J1456" i="2"/>
  <c r="J1423" i="2"/>
  <c r="J1390" i="2"/>
  <c r="J1356" i="2"/>
  <c r="J1320" i="2"/>
  <c r="J1280" i="2"/>
  <c r="J1232" i="2"/>
  <c r="J1179" i="2"/>
  <c r="J1121" i="2"/>
  <c r="J1057" i="2"/>
  <c r="J991" i="2"/>
  <c r="J918" i="2"/>
  <c r="J840" i="2"/>
  <c r="J754" i="2"/>
  <c r="J666" i="2"/>
  <c r="J568" i="2"/>
  <c r="J466" i="2"/>
  <c r="J361" i="2"/>
  <c r="J252" i="2"/>
  <c r="J140" i="2"/>
  <c r="J26" i="2"/>
  <c r="J569" i="2"/>
  <c r="J467" i="2"/>
  <c r="J362" i="2"/>
  <c r="J253" i="2"/>
  <c r="J141" i="2"/>
  <c r="J27" i="2"/>
  <c r="J2137" i="2"/>
  <c r="J2120" i="2"/>
  <c r="J2103" i="2"/>
  <c r="J2083" i="2"/>
  <c r="J2061" i="2"/>
  <c r="J2035" i="2"/>
  <c r="J2008" i="2"/>
  <c r="J1981" i="2"/>
  <c r="J1954" i="2"/>
  <c r="J1927" i="2"/>
  <c r="J1899" i="2"/>
  <c r="J1871" i="2"/>
  <c r="J1843" i="2"/>
  <c r="J1814" i="2"/>
  <c r="J1785" i="2"/>
  <c r="J1756" i="2"/>
  <c r="J1727" i="2"/>
  <c r="J1698" i="2"/>
  <c r="J1669" i="2"/>
  <c r="J1639" i="2"/>
  <c r="J1609" i="2"/>
  <c r="J1579" i="2"/>
  <c r="J1549" i="2"/>
  <c r="J1519" i="2"/>
  <c r="J1488" i="2"/>
  <c r="J1457" i="2"/>
  <c r="J1424" i="2"/>
  <c r="J1391" i="2"/>
  <c r="J1357" i="2"/>
  <c r="J1321" i="2"/>
  <c r="J1281" i="2"/>
  <c r="J1233" i="2"/>
  <c r="J1180" i="2"/>
  <c r="J1122" i="2"/>
  <c r="J1058" i="2"/>
  <c r="J992" i="2"/>
  <c r="J919" i="2"/>
  <c r="J841" i="2"/>
  <c r="J755" i="2"/>
  <c r="J667" i="2"/>
  <c r="J570" i="2"/>
  <c r="J468" i="2"/>
  <c r="J363" i="2"/>
  <c r="J254" i="2"/>
  <c r="J142" i="2"/>
  <c r="J28" i="2"/>
  <c r="J842" i="2"/>
  <c r="J756" i="2"/>
  <c r="J668" i="2"/>
  <c r="J571" i="2"/>
  <c r="J469" i="2"/>
  <c r="J364" i="2"/>
  <c r="J255" i="2"/>
  <c r="J143" i="2"/>
  <c r="J29" i="2"/>
  <c r="J2192" i="2"/>
  <c r="J2178" i="2"/>
  <c r="J2165" i="2"/>
  <c r="J2152" i="2"/>
  <c r="J2138" i="2"/>
  <c r="J2121" i="2"/>
  <c r="J2104" i="2"/>
  <c r="J2084" i="2"/>
  <c r="J2062" i="2"/>
  <c r="J2036" i="2"/>
  <c r="J2009" i="2"/>
  <c r="J1982" i="2"/>
  <c r="J1955" i="2"/>
  <c r="J1928" i="2"/>
  <c r="J1900" i="2"/>
  <c r="J1872" i="2"/>
  <c r="J1844" i="2"/>
  <c r="J1815" i="2"/>
  <c r="J1786" i="2"/>
  <c r="J1757" i="2"/>
  <c r="J1728" i="2"/>
  <c r="J1699" i="2"/>
  <c r="J1670" i="2"/>
  <c r="J1640" i="2"/>
  <c r="J1610" i="2"/>
  <c r="J1580" i="2"/>
  <c r="J1550" i="2"/>
  <c r="J1520" i="2"/>
  <c r="J1489" i="2"/>
  <c r="J1458" i="2"/>
  <c r="J1425" i="2"/>
  <c r="J1392" i="2"/>
  <c r="J1358" i="2"/>
  <c r="J1322" i="2"/>
  <c r="J1282" i="2"/>
  <c r="J1234" i="2"/>
  <c r="J1181" i="2"/>
  <c r="J1123" i="2"/>
  <c r="J1059" i="2"/>
  <c r="J993" i="2"/>
  <c r="J920" i="2"/>
  <c r="J843" i="2"/>
  <c r="J757" i="2"/>
  <c r="J669" i="2"/>
  <c r="J572" i="2"/>
  <c r="J470" i="2"/>
  <c r="J365" i="2"/>
  <c r="J256" i="2"/>
  <c r="J144" i="2"/>
  <c r="J30" i="2"/>
  <c r="J257" i="2"/>
  <c r="J145" i="2"/>
  <c r="J31" i="2"/>
  <c r="J2179" i="2"/>
  <c r="J573" i="2"/>
  <c r="J471" i="2"/>
  <c r="J366" i="2"/>
  <c r="J258" i="2"/>
  <c r="J146" i="2"/>
  <c r="J32" i="2"/>
  <c r="J2193" i="2"/>
  <c r="J2180" i="2"/>
  <c r="J2166" i="2"/>
  <c r="J2153" i="2"/>
  <c r="J2139" i="2"/>
  <c r="J2122" i="2"/>
  <c r="J2105" i="2"/>
  <c r="J2085" i="2"/>
  <c r="J2063" i="2"/>
  <c r="J2037" i="2"/>
  <c r="J2010" i="2"/>
  <c r="J1983" i="2"/>
  <c r="J1956" i="2"/>
  <c r="J1929" i="2"/>
  <c r="J1901" i="2"/>
  <c r="J1873" i="2"/>
  <c r="J1845" i="2"/>
  <c r="J1816" i="2"/>
  <c r="J1787" i="2"/>
  <c r="J1758" i="2"/>
  <c r="J1729" i="2"/>
  <c r="J1700" i="2"/>
  <c r="J1671" i="2"/>
  <c r="J1641" i="2"/>
  <c r="J1611" i="2"/>
  <c r="J1581" i="2"/>
  <c r="J1551" i="2"/>
  <c r="J1521" i="2"/>
  <c r="J1490" i="2"/>
  <c r="J1459" i="2"/>
  <c r="J1426" i="2"/>
  <c r="J1393" i="2"/>
  <c r="J1359" i="2"/>
  <c r="J1323" i="2"/>
  <c r="J1283" i="2"/>
  <c r="J1235" i="2"/>
  <c r="J1182" i="2"/>
  <c r="J1124" i="2"/>
  <c r="J1060" i="2"/>
  <c r="J994" i="2"/>
  <c r="J921" i="2"/>
  <c r="J844" i="2"/>
  <c r="J758" i="2"/>
  <c r="J670" i="2"/>
  <c r="J574" i="2"/>
  <c r="J472" i="2"/>
  <c r="J367" i="2"/>
  <c r="J259" i="2"/>
  <c r="J147" i="2"/>
  <c r="J33" i="2"/>
  <c r="J575" i="2"/>
  <c r="J473" i="2"/>
  <c r="J368" i="2"/>
  <c r="J260" i="2"/>
  <c r="J148" i="2"/>
  <c r="J34" i="2"/>
  <c r="J2123" i="2"/>
  <c r="J35" i="2"/>
  <c r="J1284" i="2"/>
  <c r="J1236" i="2"/>
  <c r="J1183" i="2"/>
  <c r="J1125" i="2"/>
  <c r="J1061" i="2"/>
  <c r="J995" i="2"/>
  <c r="J922" i="2"/>
  <c r="J845" i="2"/>
  <c r="J759" i="2"/>
  <c r="J671" i="2"/>
  <c r="J576" i="2"/>
  <c r="J474" i="2"/>
  <c r="J369" i="2"/>
  <c r="J261" i="2"/>
  <c r="J149" i="2"/>
  <c r="J36" i="2"/>
  <c r="J1184" i="2"/>
  <c r="J1126" i="2"/>
  <c r="J1062" i="2"/>
  <c r="J996" i="2"/>
  <c r="J923" i="2"/>
  <c r="J846" i="2"/>
  <c r="J760" i="2"/>
  <c r="J672" i="2"/>
  <c r="J577" i="2"/>
  <c r="J475" i="2"/>
  <c r="J370" i="2"/>
  <c r="J262" i="2"/>
  <c r="J150" i="2"/>
  <c r="J37" i="2"/>
  <c r="J1642" i="2"/>
  <c r="J1612" i="2"/>
  <c r="J1582" i="2"/>
  <c r="J1552" i="2"/>
  <c r="J1522" i="2"/>
  <c r="J1491" i="2"/>
  <c r="J1460" i="2"/>
  <c r="J1427" i="2"/>
  <c r="J1394" i="2"/>
  <c r="J1360" i="2"/>
  <c r="J1324" i="2"/>
  <c r="J1285" i="2"/>
  <c r="J1237" i="2"/>
  <c r="J1185" i="2"/>
  <c r="J1127" i="2"/>
  <c r="J1063" i="2"/>
  <c r="J997" i="2"/>
  <c r="J924" i="2"/>
  <c r="J847" i="2"/>
  <c r="J761" i="2"/>
  <c r="J673" i="2"/>
  <c r="J578" i="2"/>
  <c r="J476" i="2"/>
  <c r="J371" i="2"/>
  <c r="J263" i="2"/>
  <c r="J151" i="2"/>
  <c r="J38" i="2"/>
  <c r="J2086" i="2"/>
  <c r="J2064" i="2"/>
  <c r="J2038" i="2"/>
  <c r="J2011" i="2"/>
  <c r="J1984" i="2"/>
  <c r="J1957" i="2"/>
  <c r="J1930" i="2"/>
  <c r="J1902" i="2"/>
  <c r="J1874" i="2"/>
  <c r="J1846" i="2"/>
  <c r="J1817" i="2"/>
  <c r="J1788" i="2"/>
  <c r="J1759" i="2"/>
  <c r="J1730" i="2"/>
  <c r="J1701" i="2"/>
  <c r="J1672" i="2"/>
  <c r="J1643" i="2"/>
  <c r="J1613" i="2"/>
  <c r="J1583" i="2"/>
  <c r="J1553" i="2"/>
  <c r="J1523" i="2"/>
  <c r="J1492" i="2"/>
  <c r="J1461" i="2"/>
  <c r="J1428" i="2"/>
  <c r="J1395" i="2"/>
  <c r="J1361" i="2"/>
  <c r="J1325" i="2"/>
  <c r="J1286" i="2"/>
  <c r="J1238" i="2"/>
  <c r="J1186" i="2"/>
  <c r="J1128" i="2"/>
  <c r="J1064" i="2"/>
  <c r="J998" i="2"/>
  <c r="J925" i="2"/>
  <c r="J848" i="2"/>
  <c r="J762" i="2"/>
  <c r="J674" i="2"/>
  <c r="J579" i="2"/>
  <c r="J477" i="2"/>
  <c r="J372" i="2"/>
  <c r="J264" i="2"/>
  <c r="J152" i="2"/>
  <c r="J39" i="2"/>
  <c r="J999" i="2"/>
  <c r="J926" i="2"/>
  <c r="J849" i="2"/>
  <c r="J763" i="2"/>
  <c r="J675" i="2"/>
  <c r="J580" i="2"/>
  <c r="J478" i="2"/>
  <c r="J373" i="2"/>
  <c r="J265" i="2"/>
  <c r="J153" i="2"/>
  <c r="J40" i="2"/>
  <c r="J2012" i="2"/>
  <c r="J1985" i="2"/>
  <c r="J1958" i="2"/>
  <c r="J1931" i="2"/>
  <c r="J1903" i="2"/>
  <c r="J1875" i="2"/>
  <c r="J1847" i="2"/>
  <c r="J1818" i="2"/>
  <c r="J1789" i="2"/>
  <c r="J1760" i="2"/>
  <c r="J1731" i="2"/>
  <c r="J1702" i="2"/>
  <c r="J1673" i="2"/>
  <c r="J1644" i="2"/>
  <c r="J1614" i="2"/>
  <c r="J1584" i="2"/>
  <c r="J1554" i="2"/>
  <c r="J1524" i="2"/>
  <c r="J1493" i="2"/>
  <c r="J1462" i="2"/>
  <c r="J1429" i="2"/>
  <c r="J1396" i="2"/>
  <c r="J1362" i="2"/>
  <c r="J1326" i="2"/>
  <c r="J1287" i="2"/>
  <c r="J1239" i="2"/>
  <c r="J1187" i="2"/>
  <c r="J1129" i="2"/>
  <c r="J1065" i="2"/>
  <c r="J1000" i="2"/>
  <c r="J927" i="2"/>
  <c r="J850" i="2"/>
  <c r="J764" i="2"/>
  <c r="J676" i="2"/>
  <c r="J581" i="2"/>
  <c r="J479" i="2"/>
  <c r="J374" i="2"/>
  <c r="J266" i="2"/>
  <c r="J154" i="2"/>
  <c r="J41" i="2"/>
  <c r="J1188" i="2"/>
  <c r="J1130" i="2"/>
  <c r="J1066" i="2"/>
  <c r="J1001" i="2"/>
  <c r="J928" i="2"/>
  <c r="J851" i="2"/>
  <c r="J765" i="2"/>
  <c r="J677" i="2"/>
  <c r="J582" i="2"/>
  <c r="J480" i="2"/>
  <c r="J375" i="2"/>
  <c r="J267" i="2"/>
  <c r="J155" i="2"/>
  <c r="J42" i="2"/>
  <c r="J2194" i="2"/>
  <c r="J2181" i="2"/>
  <c r="J2167" i="2"/>
  <c r="J2154" i="2"/>
  <c r="J2140" i="2"/>
  <c r="J2124" i="2"/>
  <c r="J2106" i="2"/>
  <c r="J2087" i="2"/>
  <c r="J2065" i="2"/>
  <c r="J2039" i="2"/>
  <c r="J2013" i="2"/>
  <c r="J1986" i="2"/>
  <c r="J1959" i="2"/>
  <c r="J1932" i="2"/>
  <c r="J1904" i="2"/>
  <c r="J1876" i="2"/>
  <c r="J1848" i="2"/>
  <c r="J1819" i="2"/>
  <c r="J1790" i="2"/>
  <c r="J1761" i="2"/>
  <c r="J1732" i="2"/>
  <c r="J1703" i="2"/>
  <c r="J1674" i="2"/>
  <c r="J1645" i="2"/>
  <c r="J1615" i="2"/>
  <c r="J1585" i="2"/>
  <c r="J1555" i="2"/>
  <c r="J1525" i="2"/>
  <c r="J1494" i="2"/>
  <c r="J1463" i="2"/>
  <c r="J1430" i="2"/>
  <c r="J1397" i="2"/>
  <c r="J1363" i="2"/>
  <c r="J1327" i="2"/>
  <c r="J1288" i="2"/>
  <c r="J1240" i="2"/>
  <c r="J1189" i="2"/>
  <c r="J1131" i="2"/>
  <c r="J1067" i="2"/>
  <c r="J1002" i="2"/>
  <c r="J929" i="2"/>
  <c r="J852" i="2"/>
  <c r="J766" i="2"/>
  <c r="J678" i="2"/>
  <c r="J583" i="2"/>
  <c r="J481" i="2"/>
  <c r="J376" i="2"/>
  <c r="J268" i="2"/>
  <c r="J156" i="2"/>
  <c r="J43" i="2"/>
  <c r="J2040" i="2"/>
  <c r="J2014" i="2"/>
  <c r="J1987" i="2"/>
  <c r="J1960" i="2"/>
  <c r="J1933" i="2"/>
  <c r="J1905" i="2"/>
  <c r="J1877" i="2"/>
  <c r="J1849" i="2"/>
  <c r="J1820" i="2"/>
  <c r="J1791" i="2"/>
  <c r="J1762" i="2"/>
  <c r="J1733" i="2"/>
  <c r="J1704" i="2"/>
  <c r="J1675" i="2"/>
  <c r="J1646" i="2"/>
  <c r="J1616" i="2"/>
  <c r="J1586" i="2"/>
  <c r="J1556" i="2"/>
  <c r="J1526" i="2"/>
  <c r="J1495" i="2"/>
  <c r="J1464" i="2"/>
  <c r="J1431" i="2"/>
  <c r="J1398" i="2"/>
  <c r="J1364" i="2"/>
  <c r="J1328" i="2"/>
  <c r="J1289" i="2"/>
  <c r="J1241" i="2"/>
  <c r="J1190" i="2"/>
  <c r="J1132" i="2"/>
  <c r="J1068" i="2"/>
  <c r="J1003" i="2"/>
  <c r="J930" i="2"/>
  <c r="J853" i="2"/>
  <c r="J767" i="2"/>
  <c r="J679" i="2"/>
  <c r="J584" i="2"/>
  <c r="J482" i="2"/>
  <c r="J377" i="2"/>
  <c r="J269" i="2"/>
  <c r="J157" i="2"/>
  <c r="J44" i="2"/>
  <c r="J2088" i="2"/>
  <c r="J2066" i="2"/>
  <c r="J2041" i="2"/>
  <c r="J2015" i="2"/>
  <c r="J1988" i="2"/>
  <c r="J1961" i="2"/>
  <c r="J1934" i="2"/>
  <c r="J1906" i="2"/>
  <c r="J1878" i="2"/>
  <c r="J1850" i="2"/>
  <c r="J1821" i="2"/>
  <c r="J1792" i="2"/>
  <c r="J1763" i="2"/>
  <c r="J1734" i="2"/>
  <c r="J1705" i="2"/>
  <c r="J1676" i="2"/>
  <c r="J1647" i="2"/>
  <c r="J1617" i="2"/>
  <c r="J1587" i="2"/>
  <c r="J1557" i="2"/>
  <c r="J1527" i="2"/>
  <c r="J1496" i="2"/>
  <c r="J1465" i="2"/>
  <c r="J1432" i="2"/>
  <c r="J1399" i="2"/>
  <c r="J1365" i="2"/>
  <c r="J1329" i="2"/>
  <c r="J1290" i="2"/>
  <c r="J1242" i="2"/>
  <c r="J1191" i="2"/>
  <c r="J1133" i="2"/>
  <c r="J1069" i="2"/>
  <c r="J1004" i="2"/>
  <c r="J931" i="2"/>
  <c r="J854" i="2"/>
  <c r="J768" i="2"/>
  <c r="J680" i="2"/>
  <c r="J585" i="2"/>
  <c r="J483" i="2"/>
  <c r="J378" i="2"/>
  <c r="J270" i="2"/>
  <c r="J158" i="2"/>
  <c r="J45" i="2"/>
  <c r="J2168" i="2"/>
  <c r="J2155" i="2"/>
  <c r="J2141" i="2"/>
  <c r="J2125" i="2"/>
  <c r="J2107" i="2"/>
  <c r="J2089" i="2"/>
  <c r="J2067" i="2"/>
  <c r="J2042" i="2"/>
  <c r="J2016" i="2"/>
  <c r="J1989" i="2"/>
  <c r="J1962" i="2"/>
  <c r="J1935" i="2"/>
  <c r="J1907" i="2"/>
  <c r="J1879" i="2"/>
  <c r="J1851" i="2"/>
  <c r="J1822" i="2"/>
  <c r="J1793" i="2"/>
  <c r="J1764" i="2"/>
  <c r="J1735" i="2"/>
  <c r="J1706" i="2"/>
  <c r="J1677" i="2"/>
  <c r="J1648" i="2"/>
  <c r="J1618" i="2"/>
  <c r="J1588" i="2"/>
  <c r="J1558" i="2"/>
  <c r="J1528" i="2"/>
  <c r="J1497" i="2"/>
  <c r="J1466" i="2"/>
  <c r="J1433" i="2"/>
  <c r="J1400" i="2"/>
  <c r="J1366" i="2"/>
  <c r="J1330" i="2"/>
  <c r="J1291" i="2"/>
  <c r="J1243" i="2"/>
  <c r="J1192" i="2"/>
  <c r="J1134" i="2"/>
  <c r="J1070" i="2"/>
  <c r="J1005" i="2"/>
  <c r="J932" i="2"/>
  <c r="J855" i="2"/>
  <c r="J769" i="2"/>
  <c r="J681" i="2"/>
  <c r="J586" i="2"/>
  <c r="J484" i="2"/>
  <c r="J379" i="2"/>
  <c r="J271" i="2"/>
  <c r="J159" i="2"/>
  <c r="J46" i="2"/>
  <c r="J1244" i="2"/>
  <c r="J1193" i="2"/>
  <c r="J1135" i="2"/>
  <c r="J1071" i="2"/>
  <c r="J1006" i="2"/>
  <c r="J933" i="2"/>
  <c r="J856" i="2"/>
  <c r="J770" i="2"/>
  <c r="J682" i="2"/>
  <c r="J587" i="2"/>
  <c r="J485" i="2"/>
  <c r="J380" i="2"/>
  <c r="J272" i="2"/>
  <c r="J160" i="2"/>
  <c r="J47" i="2"/>
  <c r="J771" i="2"/>
  <c r="J683" i="2"/>
  <c r="J588" i="2"/>
  <c r="J486" i="2"/>
  <c r="J381" i="2"/>
  <c r="J273" i="2"/>
  <c r="J161" i="2"/>
  <c r="J1245" i="2"/>
  <c r="J1194" i="2"/>
  <c r="J1136" i="2"/>
  <c r="J1072" i="2"/>
  <c r="J1007" i="2"/>
  <c r="J934" i="2"/>
  <c r="J857" i="2"/>
  <c r="J772" i="2"/>
  <c r="J684" i="2"/>
  <c r="J589" i="2"/>
  <c r="J487" i="2"/>
  <c r="J382" i="2"/>
  <c r="J274" i="2"/>
  <c r="J162" i="2"/>
  <c r="J48" i="2"/>
  <c r="J488" i="2"/>
  <c r="J383" i="2"/>
  <c r="J275" i="2"/>
  <c r="J163" i="2"/>
  <c r="J49" i="2"/>
  <c r="J50" i="2"/>
  <c r="J2195" i="2"/>
  <c r="J2182" i="2"/>
  <c r="J2169" i="2"/>
  <c r="J2156" i="2"/>
  <c r="J2142" i="2"/>
  <c r="J2126" i="2"/>
  <c r="J2108" i="2"/>
  <c r="J2090" i="2"/>
  <c r="J2068" i="2"/>
  <c r="J2043" i="2"/>
  <c r="J2017" i="2"/>
  <c r="J1990" i="2"/>
  <c r="J1963" i="2"/>
  <c r="J1936" i="2"/>
  <c r="J1908" i="2"/>
  <c r="J1880" i="2"/>
  <c r="J1852" i="2"/>
  <c r="J1823" i="2"/>
  <c r="J1794" i="2"/>
  <c r="J1765" i="2"/>
  <c r="J1736" i="2"/>
  <c r="J1707" i="2"/>
  <c r="J1678" i="2"/>
  <c r="J1649" i="2"/>
  <c r="J1619" i="2"/>
  <c r="J1589" i="2"/>
  <c r="J1559" i="2"/>
  <c r="J1529" i="2"/>
  <c r="J1498" i="2"/>
  <c r="J1467" i="2"/>
  <c r="J1434" i="2"/>
  <c r="J1401" i="2"/>
  <c r="J1367" i="2"/>
  <c r="J1331" i="2"/>
  <c r="J1292" i="2"/>
  <c r="J1246" i="2"/>
  <c r="J1195" i="2"/>
  <c r="J1137" i="2"/>
  <c r="J1073" i="2"/>
  <c r="J1008" i="2"/>
  <c r="J935" i="2"/>
  <c r="J858" i="2"/>
  <c r="J773" i="2"/>
  <c r="J685" i="2"/>
  <c r="J590" i="2"/>
  <c r="J489" i="2"/>
  <c r="J384" i="2"/>
  <c r="J276" i="2"/>
  <c r="J164" i="2"/>
  <c r="J774" i="2"/>
  <c r="J686" i="2"/>
  <c r="J591" i="2"/>
  <c r="J490" i="2"/>
  <c r="J385" i="2"/>
  <c r="J277" i="2"/>
  <c r="J165" i="2"/>
  <c r="J51" i="2"/>
  <c r="J775" i="2"/>
  <c r="J687" i="2"/>
  <c r="J592" i="2"/>
  <c r="J491" i="2"/>
  <c r="J386" i="2"/>
  <c r="J278" i="2"/>
  <c r="J166" i="2"/>
  <c r="J2069" i="2"/>
  <c r="J2044" i="2"/>
  <c r="J2018" i="2"/>
  <c r="J1991" i="2"/>
  <c r="J1964" i="2"/>
  <c r="J1937" i="2"/>
  <c r="J1909" i="2"/>
  <c r="J1881" i="2"/>
  <c r="J1853" i="2"/>
  <c r="J1824" i="2"/>
  <c r="J1795" i="2"/>
  <c r="J1766" i="2"/>
  <c r="J1737" i="2"/>
  <c r="J1708" i="2"/>
  <c r="J1679" i="2"/>
  <c r="J1650" i="2"/>
  <c r="J1620" i="2"/>
  <c r="J1590" i="2"/>
  <c r="J1560" i="2"/>
  <c r="J1530" i="2"/>
  <c r="J1499" i="2"/>
  <c r="J1468" i="2"/>
  <c r="J1435" i="2"/>
  <c r="J1402" i="2"/>
  <c r="J1368" i="2"/>
  <c r="J1332" i="2"/>
  <c r="J1293" i="2"/>
  <c r="J1247" i="2"/>
  <c r="J1196" i="2"/>
  <c r="J1138" i="2"/>
  <c r="J1074" i="2"/>
  <c r="J1009" i="2"/>
  <c r="J936" i="2"/>
  <c r="J859" i="2"/>
  <c r="J776" i="2"/>
  <c r="J688" i="2"/>
  <c r="J593" i="2"/>
  <c r="J492" i="2"/>
  <c r="J387" i="2"/>
  <c r="J279" i="2"/>
  <c r="J167" i="2"/>
  <c r="J52" i="2"/>
  <c r="J937" i="2"/>
  <c r="J860" i="2"/>
  <c r="J777" i="2"/>
  <c r="J689" i="2"/>
  <c r="J594" i="2"/>
  <c r="J493" i="2"/>
  <c r="J388" i="2"/>
  <c r="J280" i="2"/>
  <c r="J168" i="2"/>
  <c r="J53" i="2"/>
  <c r="J1500" i="2"/>
  <c r="J1469" i="2"/>
  <c r="J1436" i="2"/>
  <c r="J1403" i="2"/>
  <c r="J1369" i="2"/>
  <c r="J1333" i="2"/>
  <c r="J1294" i="2"/>
  <c r="J1248" i="2"/>
  <c r="J1197" i="2"/>
  <c r="J1139" i="2"/>
  <c r="J1075" i="2"/>
  <c r="J1010" i="2"/>
  <c r="J938" i="2"/>
  <c r="J861" i="2"/>
  <c r="J778" i="2"/>
  <c r="J690" i="2"/>
  <c r="J595" i="2"/>
  <c r="J494" i="2"/>
  <c r="J389" i="2"/>
  <c r="J281" i="2"/>
  <c r="J169" i="2"/>
  <c r="J54" i="2"/>
  <c r="J1370" i="2"/>
  <c r="J1334" i="2"/>
  <c r="J1295" i="2"/>
  <c r="J1249" i="2"/>
  <c r="J1198" i="2"/>
  <c r="J1140" i="2"/>
  <c r="J1076" i="2"/>
  <c r="J1011" i="2"/>
  <c r="J939" i="2"/>
  <c r="J862" i="2"/>
  <c r="J779" i="2"/>
  <c r="J691" i="2"/>
  <c r="J596" i="2"/>
  <c r="J495" i="2"/>
  <c r="J390" i="2"/>
  <c r="J282" i="2"/>
  <c r="J170" i="2"/>
  <c r="J55" i="2"/>
  <c r="J1077" i="2"/>
  <c r="J1012" i="2"/>
  <c r="J940" i="2"/>
  <c r="J863" i="2"/>
  <c r="J780" i="2"/>
  <c r="J692" i="2"/>
  <c r="J597" i="2"/>
  <c r="J496" i="2"/>
  <c r="J391" i="2"/>
  <c r="J283" i="2"/>
  <c r="J171" i="2"/>
  <c r="J56" i="2"/>
  <c r="J1141" i="2"/>
  <c r="J1078" i="2"/>
  <c r="J1013" i="2"/>
  <c r="J941" i="2"/>
  <c r="J864" i="2"/>
  <c r="J781" i="2"/>
  <c r="J693" i="2"/>
  <c r="J598" i="2"/>
  <c r="J497" i="2"/>
  <c r="J392" i="2"/>
  <c r="J284" i="2"/>
  <c r="J172" i="2"/>
  <c r="J57" i="2"/>
  <c r="J1437" i="2"/>
  <c r="J1404" i="2"/>
  <c r="J1371" i="2"/>
  <c r="J1335" i="2"/>
  <c r="J1296" i="2"/>
  <c r="J1250" i="2"/>
  <c r="J1199" i="2"/>
  <c r="J1142" i="2"/>
  <c r="J1079" i="2"/>
  <c r="J1014" i="2"/>
  <c r="J942" i="2"/>
  <c r="J865" i="2"/>
  <c r="J782" i="2"/>
  <c r="J694" i="2"/>
  <c r="J599" i="2"/>
  <c r="J498" i="2"/>
  <c r="J393" i="2"/>
  <c r="J285" i="2"/>
  <c r="J173" i="2"/>
  <c r="J58" i="2"/>
  <c r="J2045" i="2"/>
  <c r="J2019" i="2"/>
  <c r="J1992" i="2"/>
  <c r="J1965" i="2"/>
  <c r="J1938" i="2"/>
  <c r="J1910" i="2"/>
  <c r="J1882" i="2"/>
  <c r="J1854" i="2"/>
  <c r="J1825" i="2"/>
  <c r="J1796" i="2"/>
  <c r="J1767" i="2"/>
  <c r="J1738" i="2"/>
  <c r="J1709" i="2"/>
  <c r="J1680" i="2"/>
  <c r="J1651" i="2"/>
  <c r="J1621" i="2"/>
  <c r="J1591" i="2"/>
  <c r="J1561" i="2"/>
  <c r="J1531" i="2"/>
  <c r="J1501" i="2"/>
  <c r="J1470" i="2"/>
  <c r="J1438" i="2"/>
  <c r="J1405" i="2"/>
  <c r="J1372" i="2"/>
  <c r="J1336" i="2"/>
  <c r="J1297" i="2"/>
  <c r="J1251" i="2"/>
  <c r="J1200" i="2"/>
  <c r="J1143" i="2"/>
  <c r="J1080" i="2"/>
  <c r="J1015" i="2"/>
  <c r="J943" i="2"/>
  <c r="J866" i="2"/>
  <c r="J783" i="2"/>
  <c r="J695" i="2"/>
  <c r="J600" i="2"/>
  <c r="J499" i="2"/>
  <c r="J394" i="2"/>
  <c r="J286" i="2"/>
  <c r="J174" i="2"/>
  <c r="J59" i="2"/>
  <c r="J60" i="2"/>
  <c r="J2196" i="2"/>
  <c r="J2183" i="2"/>
  <c r="J2170" i="2"/>
  <c r="J2157" i="2"/>
  <c r="J2143" i="2"/>
  <c r="J2127" i="2"/>
  <c r="J2109" i="2"/>
  <c r="J2091" i="2"/>
  <c r="J2070" i="2"/>
  <c r="J2046" i="2"/>
  <c r="J2020" i="2"/>
  <c r="J1993" i="2"/>
  <c r="J1966" i="2"/>
  <c r="J1939" i="2"/>
  <c r="J1911" i="2"/>
  <c r="J1883" i="2"/>
  <c r="J1855" i="2"/>
  <c r="J1826" i="2"/>
  <c r="J1797" i="2"/>
  <c r="J1768" i="2"/>
  <c r="J1739" i="2"/>
  <c r="J1710" i="2"/>
  <c r="J1681" i="2"/>
  <c r="J1652" i="2"/>
  <c r="J1622" i="2"/>
  <c r="J1592" i="2"/>
  <c r="J1562" i="2"/>
  <c r="J1532" i="2"/>
  <c r="J1502" i="2"/>
  <c r="J1471" i="2"/>
  <c r="J1439" i="2"/>
  <c r="J1406" i="2"/>
  <c r="J1373" i="2"/>
  <c r="J1337" i="2"/>
  <c r="J1298" i="2"/>
  <c r="J1252" i="2"/>
  <c r="J1201" i="2"/>
  <c r="J1144" i="2"/>
  <c r="J1081" i="2"/>
  <c r="J1016" i="2"/>
  <c r="J944" i="2"/>
  <c r="J867" i="2"/>
  <c r="J784" i="2"/>
  <c r="J696" i="2"/>
  <c r="J601" i="2"/>
  <c r="J500" i="2"/>
  <c r="J395" i="2"/>
  <c r="J287" i="2"/>
  <c r="J175" i="2"/>
  <c r="J61" i="2"/>
  <c r="J868" i="2"/>
  <c r="J785" i="2"/>
  <c r="J697" i="2"/>
  <c r="J602" i="2"/>
  <c r="J501" i="2"/>
  <c r="J396" i="2"/>
  <c r="J288" i="2"/>
  <c r="J176" i="2"/>
  <c r="J62" i="2"/>
  <c r="J1338" i="2"/>
  <c r="J1299" i="2"/>
  <c r="J1253" i="2"/>
  <c r="J1202" i="2"/>
  <c r="J1145" i="2"/>
  <c r="J1082" i="2"/>
  <c r="J1017" i="2"/>
  <c r="J945" i="2"/>
  <c r="J869" i="2"/>
  <c r="J786" i="2"/>
  <c r="J698" i="2"/>
  <c r="J603" i="2"/>
  <c r="J502" i="2"/>
  <c r="J397" i="2"/>
  <c r="J289" i="2"/>
  <c r="J177" i="2"/>
  <c r="J63" i="2"/>
  <c r="J946" i="2"/>
  <c r="J870" i="2"/>
  <c r="J787" i="2"/>
  <c r="J699" i="2"/>
  <c r="J604" i="2"/>
  <c r="J503" i="2"/>
  <c r="J398" i="2"/>
  <c r="J290" i="2"/>
  <c r="J178" i="2"/>
  <c r="J64" i="2"/>
  <c r="J1440" i="2"/>
  <c r="J1407" i="2"/>
  <c r="J1374" i="2"/>
  <c r="J1339" i="2"/>
  <c r="J1300" i="2"/>
  <c r="J1254" i="2"/>
  <c r="J1203" i="2"/>
  <c r="J1146" i="2"/>
  <c r="J1083" i="2"/>
  <c r="J1018" i="2"/>
  <c r="J947" i="2"/>
  <c r="J871" i="2"/>
  <c r="J788" i="2"/>
  <c r="J700" i="2"/>
  <c r="J605" i="2"/>
  <c r="J504" i="2"/>
  <c r="J399" i="2"/>
  <c r="J291" i="2"/>
  <c r="J179" i="2"/>
  <c r="J65" i="2"/>
  <c r="J789" i="2"/>
  <c r="J701" i="2"/>
  <c r="J606" i="2"/>
  <c r="J505" i="2"/>
  <c r="J400" i="2"/>
  <c r="J292" i="2"/>
  <c r="J180" i="2"/>
  <c r="J66" i="2"/>
  <c r="J1147" i="2"/>
  <c r="J1084" i="2"/>
  <c r="J1019" i="2"/>
  <c r="J948" i="2"/>
  <c r="J872" i="2"/>
  <c r="J790" i="2"/>
  <c r="J702" i="2"/>
  <c r="J607" i="2"/>
  <c r="J506" i="2"/>
  <c r="J401" i="2"/>
  <c r="J293" i="2"/>
  <c r="J181" i="2"/>
  <c r="J67" i="2"/>
  <c r="J1085" i="2"/>
  <c r="J1020" i="2"/>
  <c r="J949" i="2"/>
  <c r="J873" i="2"/>
  <c r="J791" i="2"/>
  <c r="J703" i="2"/>
  <c r="J608" i="2"/>
  <c r="J507" i="2"/>
  <c r="J402" i="2"/>
  <c r="J294" i="2"/>
  <c r="J182" i="2"/>
  <c r="J68" i="2"/>
  <c r="J2197" i="2"/>
  <c r="J2184" i="2"/>
  <c r="J2171" i="2"/>
  <c r="J2158" i="2"/>
  <c r="J2144" i="2"/>
  <c r="J2128" i="2"/>
  <c r="J2110" i="2"/>
  <c r="J2092" i="2"/>
  <c r="J2071" i="2"/>
  <c r="J2047" i="2"/>
  <c r="J2021" i="2"/>
  <c r="J1994" i="2"/>
  <c r="J1967" i="2"/>
  <c r="J1940" i="2"/>
  <c r="J1912" i="2"/>
  <c r="J1884" i="2"/>
  <c r="J1856" i="2"/>
  <c r="J1827" i="2"/>
  <c r="J1798" i="2"/>
  <c r="J1769" i="2"/>
  <c r="J1740" i="2"/>
  <c r="J1711" i="2"/>
  <c r="J1682" i="2"/>
  <c r="J1653" i="2"/>
  <c r="J1623" i="2"/>
  <c r="J1593" i="2"/>
  <c r="J1563" i="2"/>
  <c r="J1533" i="2"/>
  <c r="J1503" i="2"/>
  <c r="J1472" i="2"/>
  <c r="J1441" i="2"/>
  <c r="J1408" i="2"/>
  <c r="J1375" i="2"/>
  <c r="J1340" i="2"/>
  <c r="J1301" i="2"/>
  <c r="J1255" i="2"/>
  <c r="J1204" i="2"/>
  <c r="J1148" i="2"/>
  <c r="J1086" i="2"/>
  <c r="J1021" i="2"/>
  <c r="J950" i="2"/>
  <c r="J874" i="2"/>
  <c r="J792" i="2"/>
  <c r="J704" i="2"/>
  <c r="J609" i="2"/>
  <c r="J508" i="2"/>
  <c r="J403" i="2"/>
  <c r="J295" i="2"/>
  <c r="J1256" i="2"/>
  <c r="J1205" i="2"/>
  <c r="J1149" i="2"/>
  <c r="J1087" i="2"/>
  <c r="J1022" i="2"/>
  <c r="J951" i="2"/>
  <c r="J875" i="2"/>
  <c r="J793" i="2"/>
  <c r="J705" i="2"/>
  <c r="J610" i="2"/>
  <c r="J509" i="2"/>
  <c r="J404" i="2"/>
  <c r="J296" i="2"/>
  <c r="J183" i="2"/>
  <c r="J69" i="2"/>
  <c r="J2185" i="2"/>
  <c r="J2159" i="2"/>
  <c r="J2145" i="2"/>
  <c r="J2129" i="2"/>
  <c r="J2111" i="2"/>
  <c r="J2093" i="2"/>
  <c r="J2072" i="2"/>
  <c r="J2048" i="2"/>
  <c r="J2022" i="2"/>
  <c r="J1995" i="2"/>
  <c r="J1968" i="2"/>
  <c r="J1941" i="2"/>
  <c r="J1913" i="2"/>
  <c r="J1885" i="2"/>
  <c r="J1857" i="2"/>
  <c r="J1828" i="2"/>
  <c r="J1799" i="2"/>
  <c r="J1770" i="2"/>
  <c r="J1741" i="2"/>
  <c r="J1712" i="2"/>
  <c r="J1683" i="2"/>
  <c r="J1654" i="2"/>
  <c r="J1624" i="2"/>
  <c r="J1594" i="2"/>
  <c r="J1564" i="2"/>
  <c r="J1534" i="2"/>
  <c r="J1504" i="2"/>
  <c r="J1473" i="2"/>
  <c r="J1442" i="2"/>
  <c r="J1409" i="2"/>
  <c r="J1376" i="2"/>
  <c r="J1341" i="2"/>
  <c r="J1302" i="2"/>
  <c r="J1257" i="2"/>
  <c r="J1206" i="2"/>
  <c r="J1150" i="2"/>
  <c r="J1088" i="2"/>
  <c r="J1023" i="2"/>
  <c r="J952" i="2"/>
  <c r="J876" i="2"/>
  <c r="J794" i="2"/>
  <c r="J706" i="2"/>
  <c r="J611" i="2"/>
  <c r="J510" i="2"/>
  <c r="J405" i="2"/>
  <c r="J297" i="2"/>
  <c r="J184" i="2"/>
  <c r="J70" i="2"/>
  <c r="J406" i="2"/>
  <c r="J298" i="2"/>
  <c r="J185" i="2"/>
  <c r="J71" i="2"/>
  <c r="J511" i="2"/>
  <c r="J407" i="2"/>
  <c r="J299" i="2"/>
  <c r="J186" i="2"/>
  <c r="J72" i="2"/>
  <c r="J953" i="2"/>
  <c r="J877" i="2"/>
  <c r="J795" i="2"/>
  <c r="J707" i="2"/>
  <c r="J612" i="2"/>
  <c r="J512" i="2"/>
  <c r="J408" i="2"/>
  <c r="J300" i="2"/>
  <c r="J187" i="2"/>
  <c r="J73" i="2"/>
  <c r="J513" i="2"/>
  <c r="J409" i="2"/>
  <c r="J301" i="2"/>
  <c r="J188" i="2"/>
  <c r="J74" i="2"/>
  <c r="J2186" i="2"/>
  <c r="J1151" i="2"/>
  <c r="J1089" i="2"/>
  <c r="J1024" i="2"/>
  <c r="J954" i="2"/>
  <c r="J878" i="2"/>
  <c r="J796" i="2"/>
  <c r="J708" i="2"/>
  <c r="J613" i="2"/>
  <c r="J514" i="2"/>
  <c r="J410" i="2"/>
  <c r="J302" i="2"/>
  <c r="J189" i="2"/>
  <c r="J75" i="2"/>
  <c r="J411" i="2"/>
  <c r="J303" i="2"/>
  <c r="J190" i="2"/>
  <c r="J76" i="2"/>
  <c r="J1090" i="2"/>
  <c r="J1025" i="2"/>
  <c r="J955" i="2"/>
  <c r="J879" i="2"/>
  <c r="J797" i="2"/>
  <c r="J709" i="2"/>
  <c r="J614" i="2"/>
  <c r="J515" i="2"/>
  <c r="J412" i="2"/>
  <c r="J304" i="2"/>
  <c r="J191" i="2"/>
  <c r="J77" i="2"/>
  <c r="J192" i="2"/>
  <c r="J78" i="2"/>
  <c r="J2160" i="2"/>
  <c r="J2146" i="2"/>
  <c r="J2130" i="2"/>
  <c r="J2112" i="2"/>
  <c r="J2094" i="2"/>
  <c r="J2073" i="2"/>
  <c r="J2049" i="2"/>
  <c r="J2023" i="2"/>
  <c r="J1996" i="2"/>
  <c r="J1969" i="2"/>
  <c r="J1942" i="2"/>
  <c r="J1914" i="2"/>
  <c r="J1886" i="2"/>
  <c r="J1858" i="2"/>
  <c r="J1829" i="2"/>
  <c r="J1800" i="2"/>
  <c r="J1771" i="2"/>
  <c r="J1742" i="2"/>
  <c r="J1713" i="2"/>
  <c r="J1684" i="2"/>
  <c r="J1655" i="2"/>
  <c r="J1625" i="2"/>
  <c r="J1595" i="2"/>
  <c r="J1565" i="2"/>
  <c r="J1535" i="2"/>
  <c r="J1505" i="2"/>
  <c r="J1474" i="2"/>
  <c r="J1443" i="2"/>
  <c r="J1410" i="2"/>
  <c r="J1377" i="2"/>
  <c r="J1342" i="2"/>
  <c r="J1303" i="2"/>
  <c r="J1258" i="2"/>
  <c r="J1207" i="2"/>
  <c r="J1152" i="2"/>
  <c r="J1091" i="2"/>
  <c r="J1026" i="2"/>
  <c r="J956" i="2"/>
  <c r="J880" i="2"/>
  <c r="J798" i="2"/>
  <c r="J710" i="2"/>
  <c r="J615" i="2"/>
  <c r="J516" i="2"/>
  <c r="J413" i="2"/>
  <c r="J305" i="2"/>
  <c r="J193" i="2"/>
  <c r="J79" i="2"/>
  <c r="J1153" i="2"/>
  <c r="J1092" i="2"/>
  <c r="J1027" i="2"/>
  <c r="J957" i="2"/>
  <c r="J881" i="2"/>
  <c r="J799" i="2"/>
  <c r="J711" i="2"/>
  <c r="J616" i="2"/>
  <c r="J517" i="2"/>
  <c r="J414" i="2"/>
  <c r="J306" i="2"/>
  <c r="J194" i="2"/>
  <c r="J80" i="2"/>
  <c r="J1259" i="2"/>
  <c r="J1208" i="2"/>
  <c r="J1154" i="2"/>
  <c r="J1093" i="2"/>
  <c r="J1028" i="2"/>
  <c r="J958" i="2"/>
  <c r="J882" i="2"/>
  <c r="J800" i="2"/>
  <c r="J712" i="2"/>
  <c r="J617" i="2"/>
  <c r="J518" i="2"/>
  <c r="J415" i="2"/>
  <c r="J307" i="2"/>
  <c r="J195" i="2"/>
  <c r="J81" i="2"/>
  <c r="J1155" i="2"/>
  <c r="J1094" i="2"/>
  <c r="J1029" i="2"/>
  <c r="J959" i="2"/>
  <c r="J883" i="2"/>
  <c r="J801" i="2"/>
  <c r="J713" i="2"/>
  <c r="J618" i="2"/>
  <c r="J519" i="2"/>
  <c r="J416" i="2"/>
  <c r="J308" i="2"/>
  <c r="J196" i="2"/>
  <c r="J82" i="2"/>
  <c r="J1343" i="2"/>
  <c r="J1304" i="2"/>
  <c r="J1260" i="2"/>
  <c r="J1209" i="2"/>
  <c r="J1156" i="2"/>
  <c r="J1095" i="2"/>
  <c r="J1030" i="2"/>
  <c r="J960" i="2"/>
  <c r="J884" i="2"/>
  <c r="J802" i="2"/>
  <c r="J714" i="2"/>
  <c r="J619" i="2"/>
  <c r="J520" i="2"/>
  <c r="J417" i="2"/>
  <c r="J309" i="2"/>
  <c r="J197" i="2"/>
  <c r="J83" i="2"/>
  <c r="J1261" i="2"/>
  <c r="J1210" i="2"/>
  <c r="J1157" i="2"/>
  <c r="J1096" i="2"/>
  <c r="J1031" i="2"/>
  <c r="J961" i="2"/>
  <c r="J885" i="2"/>
  <c r="J803" i="2"/>
  <c r="J715" i="2"/>
  <c r="J620" i="2"/>
  <c r="J521" i="2"/>
  <c r="J418" i="2"/>
  <c r="J310" i="2"/>
  <c r="J198" i="2"/>
  <c r="J84" i="2"/>
  <c r="J716" i="2"/>
  <c r="J621" i="2"/>
  <c r="J522" i="2"/>
  <c r="J419" i="2"/>
  <c r="J311" i="2"/>
  <c r="J199" i="2"/>
  <c r="J85" i="2"/>
  <c r="J200" i="2"/>
  <c r="J86" i="2"/>
  <c r="J420" i="2"/>
  <c r="J312" i="2"/>
  <c r="J201" i="2"/>
  <c r="J87" i="2"/>
  <c r="J1211" i="2"/>
  <c r="J1158" i="2"/>
  <c r="J1097" i="2"/>
  <c r="J1032" i="2"/>
  <c r="J962" i="2"/>
  <c r="J886" i="2"/>
  <c r="J804" i="2"/>
  <c r="J717" i="2"/>
  <c r="J622" i="2"/>
  <c r="J523" i="2"/>
  <c r="J421" i="2"/>
  <c r="J313" i="2"/>
  <c r="J202" i="2"/>
  <c r="J88" i="2"/>
  <c r="J623" i="2"/>
  <c r="J524" i="2"/>
  <c r="J422" i="2"/>
  <c r="J314" i="2"/>
  <c r="J203" i="2"/>
  <c r="J89" i="2"/>
  <c r="J2187" i="2"/>
  <c r="J2074" i="2"/>
  <c r="J2050" i="2"/>
  <c r="J2024" i="2"/>
  <c r="J1997" i="2"/>
  <c r="J1970" i="2"/>
  <c r="J1943" i="2"/>
  <c r="J1915" i="2"/>
  <c r="J1887" i="2"/>
  <c r="J1859" i="2"/>
  <c r="J1830" i="2"/>
  <c r="J1801" i="2"/>
  <c r="J1772" i="2"/>
  <c r="J1743" i="2"/>
  <c r="J1714" i="2"/>
  <c r="J1685" i="2"/>
  <c r="J1656" i="2"/>
  <c r="J1626" i="2"/>
  <c r="J1596" i="2"/>
  <c r="J1566" i="2"/>
  <c r="J1536" i="2"/>
  <c r="J1506" i="2"/>
  <c r="J1475" i="2"/>
  <c r="J1444" i="2"/>
  <c r="J1411" i="2"/>
  <c r="J1378" i="2"/>
  <c r="J1344" i="2"/>
  <c r="J1305" i="2"/>
  <c r="J1262" i="2"/>
  <c r="J1212" i="2"/>
  <c r="J1159" i="2"/>
  <c r="J1098" i="2"/>
  <c r="J1033" i="2"/>
  <c r="J963" i="2"/>
  <c r="J887" i="2"/>
  <c r="J805" i="2"/>
  <c r="J718" i="2"/>
  <c r="J624" i="2"/>
  <c r="J525" i="2"/>
  <c r="J423" i="2"/>
  <c r="J315" i="2"/>
  <c r="J204" i="2"/>
  <c r="J90" i="2"/>
  <c r="J806" i="2"/>
  <c r="J719" i="2"/>
  <c r="J625" i="2"/>
  <c r="J526" i="2"/>
  <c r="J424" i="2"/>
  <c r="J316" i="2"/>
  <c r="J205" i="2"/>
  <c r="J91" i="2"/>
  <c r="J964" i="2"/>
  <c r="J888" i="2"/>
  <c r="J807" i="2"/>
  <c r="J720" i="2"/>
  <c r="J626" i="2"/>
  <c r="J527" i="2"/>
  <c r="J425" i="2"/>
  <c r="J317" i="2"/>
  <c r="J206" i="2"/>
  <c r="J92" i="2"/>
  <c r="J1099" i="2"/>
  <c r="J1034" i="2"/>
  <c r="J965" i="2"/>
  <c r="J889" i="2"/>
  <c r="J808" i="2"/>
  <c r="J721" i="2"/>
  <c r="J627" i="2"/>
  <c r="J528" i="2"/>
  <c r="J426" i="2"/>
  <c r="J318" i="2"/>
  <c r="J207" i="2"/>
  <c r="J93" i="2"/>
  <c r="J94" i="2"/>
  <c r="J1035" i="2"/>
  <c r="J966" i="2"/>
  <c r="J890" i="2"/>
  <c r="J809" i="2"/>
  <c r="J722" i="2"/>
  <c r="J628" i="2"/>
  <c r="J529" i="2"/>
  <c r="J427" i="2"/>
  <c r="J319" i="2"/>
  <c r="J208" i="2"/>
  <c r="J95" i="2"/>
  <c r="J1036" i="2"/>
  <c r="J967" i="2"/>
  <c r="J891" i="2"/>
  <c r="J810" i="2"/>
  <c r="J723" i="2"/>
  <c r="J629" i="2"/>
  <c r="J530" i="2"/>
  <c r="J428" i="2"/>
  <c r="J320" i="2"/>
  <c r="J209" i="2"/>
  <c r="J96" i="2"/>
  <c r="J97" i="2"/>
  <c r="J1263" i="2"/>
  <c r="J1213" i="2"/>
  <c r="J1160" i="2"/>
  <c r="J1100" i="2"/>
  <c r="J1037" i="2"/>
  <c r="J968" i="2"/>
  <c r="J892" i="2"/>
  <c r="J811" i="2"/>
  <c r="J724" i="2"/>
  <c r="J630" i="2"/>
  <c r="J531" i="2"/>
  <c r="J429" i="2"/>
  <c r="J321" i="2"/>
  <c r="J210" i="2"/>
  <c r="J98" i="2"/>
  <c r="J2051" i="2"/>
  <c r="J2025" i="2"/>
  <c r="J1998" i="2"/>
  <c r="J1971" i="2"/>
  <c r="J1944" i="2"/>
  <c r="J1916" i="2"/>
  <c r="J1888" i="2"/>
  <c r="J1860" i="2"/>
  <c r="J1831" i="2"/>
  <c r="J1802" i="2"/>
  <c r="J1773" i="2"/>
  <c r="J1744" i="2"/>
  <c r="J1715" i="2"/>
  <c r="J1686" i="2"/>
  <c r="J1657" i="2"/>
  <c r="J1627" i="2"/>
  <c r="J1597" i="2"/>
  <c r="J1567" i="2"/>
  <c r="J1537" i="2"/>
  <c r="J1507" i="2"/>
  <c r="J1476" i="2"/>
  <c r="J1445" i="2"/>
  <c r="J1412" i="2"/>
  <c r="J1379" i="2"/>
  <c r="J1345" i="2"/>
  <c r="J1306" i="2"/>
  <c r="J1264" i="2"/>
  <c r="J1214" i="2"/>
  <c r="J1161" i="2"/>
  <c r="J1101" i="2"/>
  <c r="J1038" i="2"/>
  <c r="J969" i="2"/>
  <c r="J893" i="2"/>
  <c r="J812" i="2"/>
  <c r="J725" i="2"/>
  <c r="J631" i="2"/>
  <c r="J532" i="2"/>
  <c r="J430" i="2"/>
  <c r="J322" i="2"/>
  <c r="J211" i="2"/>
  <c r="J99" i="2"/>
  <c r="J813" i="2"/>
  <c r="J726" i="2"/>
  <c r="J632" i="2"/>
  <c r="J533" i="2"/>
  <c r="J431" i="2"/>
  <c r="J323" i="2"/>
  <c r="J212" i="2"/>
  <c r="J324" i="2"/>
  <c r="J213" i="2"/>
  <c r="J1215" i="2"/>
  <c r="J1162" i="2"/>
  <c r="J1102" i="2"/>
  <c r="J1039" i="2"/>
  <c r="J970" i="2"/>
  <c r="J894" i="2"/>
  <c r="J814" i="2"/>
  <c r="J727" i="2"/>
  <c r="J633" i="2"/>
  <c r="J534" i="2"/>
  <c r="J432" i="2"/>
  <c r="J325" i="2"/>
  <c r="J214" i="2"/>
  <c r="J100" i="2"/>
  <c r="J971" i="2"/>
  <c r="J895" i="2"/>
  <c r="J815" i="2"/>
  <c r="J728" i="2"/>
  <c r="J634" i="2"/>
  <c r="J535" i="2"/>
  <c r="J433" i="2"/>
  <c r="J326" i="2"/>
  <c r="J215" i="2"/>
  <c r="J101" i="2"/>
  <c r="J635" i="2"/>
  <c r="J536" i="2"/>
  <c r="J434" i="2"/>
  <c r="J327" i="2"/>
  <c r="J216" i="2"/>
  <c r="J102" i="2"/>
  <c r="J2188" i="2"/>
  <c r="J2172" i="2"/>
  <c r="J2161" i="2"/>
  <c r="J2147" i="2"/>
  <c r="J2131" i="2"/>
  <c r="J2113" i="2"/>
  <c r="J2095" i="2"/>
  <c r="J2075" i="2"/>
  <c r="J2052" i="2"/>
  <c r="J2026" i="2"/>
  <c r="J1999" i="2"/>
  <c r="J1972" i="2"/>
  <c r="J1945" i="2"/>
  <c r="J1917" i="2"/>
  <c r="J1889" i="2"/>
  <c r="J1861" i="2"/>
  <c r="J1832" i="2"/>
  <c r="J1803" i="2"/>
  <c r="J1774" i="2"/>
  <c r="J1745" i="2"/>
  <c r="J1716" i="2"/>
  <c r="J1687" i="2"/>
  <c r="J1658" i="2"/>
  <c r="J1628" i="2"/>
  <c r="J1598" i="2"/>
  <c r="J1568" i="2"/>
  <c r="J1538" i="2"/>
  <c r="J1508" i="2"/>
  <c r="J1477" i="2"/>
  <c r="J1446" i="2"/>
  <c r="J1413" i="2"/>
  <c r="J1380" i="2"/>
  <c r="J1346" i="2"/>
  <c r="J1307" i="2"/>
  <c r="J1265" i="2"/>
  <c r="J1216" i="2"/>
  <c r="J1163" i="2"/>
  <c r="J1103" i="2"/>
  <c r="J1040" i="2"/>
  <c r="J972" i="2"/>
  <c r="J896" i="2"/>
  <c r="J816" i="2"/>
  <c r="J729" i="2"/>
  <c r="J636" i="2"/>
  <c r="J537" i="2"/>
  <c r="J435" i="2"/>
  <c r="J328" i="2"/>
  <c r="J217" i="2"/>
  <c r="J103" i="2"/>
  <c r="J637" i="2"/>
  <c r="J538" i="2"/>
  <c r="J436" i="2"/>
  <c r="J329" i="2"/>
  <c r="J218" i="2"/>
  <c r="J104" i="2"/>
  <c r="J730" i="2"/>
  <c r="J638" i="2"/>
  <c r="J539" i="2"/>
  <c r="J437" i="2"/>
  <c r="J330" i="2"/>
  <c r="J219" i="2"/>
  <c r="J105" i="2"/>
  <c r="J2132" i="2"/>
  <c r="J2114" i="2"/>
  <c r="J2096" i="2"/>
  <c r="J2076" i="2"/>
  <c r="J2053" i="2"/>
  <c r="J2027" i="2"/>
  <c r="J2000" i="2"/>
  <c r="J1973" i="2"/>
  <c r="J1946" i="2"/>
  <c r="J1918" i="2"/>
  <c r="J1890" i="2"/>
  <c r="J1862" i="2"/>
  <c r="J1833" i="2"/>
  <c r="J1804" i="2"/>
  <c r="J1775" i="2"/>
  <c r="J1746" i="2"/>
  <c r="J1717" i="2"/>
  <c r="J1688" i="2"/>
  <c r="J1659" i="2"/>
  <c r="J1629" i="2"/>
  <c r="J1599" i="2"/>
  <c r="J1569" i="2"/>
  <c r="J1539" i="2"/>
  <c r="J1509" i="2"/>
  <c r="J1478" i="2"/>
  <c r="J1447" i="2"/>
  <c r="J1414" i="2"/>
  <c r="J1381" i="2"/>
  <c r="J1347" i="2"/>
  <c r="J1308" i="2"/>
  <c r="J1266" i="2"/>
  <c r="J1217" i="2"/>
  <c r="J1164" i="2"/>
  <c r="J1104" i="2"/>
  <c r="J1041" i="2"/>
  <c r="J973" i="2"/>
  <c r="J897" i="2"/>
  <c r="J817" i="2"/>
  <c r="J731" i="2"/>
  <c r="J639" i="2"/>
  <c r="J540" i="2"/>
  <c r="J438" i="2"/>
  <c r="J331" i="2"/>
  <c r="J220" i="2"/>
  <c r="J106" i="2"/>
  <c r="J2054" i="2"/>
  <c r="J2028" i="2"/>
  <c r="J2001" i="2"/>
  <c r="J1974" i="2"/>
  <c r="J1947" i="2"/>
  <c r="J1919" i="2"/>
  <c r="J1891" i="2"/>
  <c r="J1863" i="2"/>
  <c r="J1834" i="2"/>
  <c r="J1805" i="2"/>
  <c r="J1776" i="2"/>
  <c r="J1747" i="2"/>
  <c r="J1718" i="2"/>
  <c r="J1689" i="2"/>
  <c r="J1660" i="2"/>
  <c r="J1630" i="2"/>
  <c r="J1600" i="2"/>
  <c r="J1570" i="2"/>
  <c r="J1540" i="2"/>
  <c r="J1510" i="2"/>
  <c r="J1479" i="2"/>
  <c r="J1448" i="2"/>
  <c r="J1415" i="2"/>
  <c r="J1382" i="2"/>
  <c r="J1348" i="2"/>
  <c r="J1309" i="2"/>
  <c r="J1267" i="2"/>
  <c r="J1218" i="2"/>
  <c r="J1165" i="2"/>
  <c r="J1105" i="2"/>
  <c r="J1042" i="2"/>
  <c r="J974" i="2"/>
  <c r="J898" i="2"/>
  <c r="J818" i="2"/>
  <c r="J732" i="2"/>
  <c r="J640" i="2"/>
  <c r="J541" i="2"/>
  <c r="J439" i="2"/>
  <c r="J332" i="2"/>
  <c r="J221" i="2"/>
  <c r="J107" i="2"/>
  <c r="J1310" i="2"/>
  <c r="J1268" i="2"/>
  <c r="J1219" i="2"/>
  <c r="J1166" i="2"/>
  <c r="J1106" i="2"/>
  <c r="J1043" i="2"/>
  <c r="J975" i="2"/>
  <c r="J899" i="2"/>
  <c r="J819" i="2"/>
  <c r="J733" i="2"/>
  <c r="J641" i="2"/>
  <c r="J542" i="2"/>
  <c r="J440" i="2"/>
  <c r="J333" i="2"/>
  <c r="J222" i="2"/>
  <c r="J108" i="2"/>
  <c r="J2198" i="2"/>
  <c r="J2189" i="2"/>
  <c r="J2173" i="2"/>
  <c r="J2162" i="2"/>
  <c r="J2148" i="2"/>
  <c r="J2133" i="2"/>
  <c r="J2115" i="2"/>
  <c r="J2097" i="2"/>
  <c r="J2077" i="2"/>
  <c r="J2055" i="2"/>
  <c r="J2029" i="2"/>
  <c r="J2002" i="2"/>
  <c r="J1975" i="2"/>
  <c r="J1948" i="2"/>
  <c r="J1920" i="2"/>
  <c r="J1892" i="2"/>
  <c r="J1864" i="2"/>
  <c r="J1835" i="2"/>
  <c r="J1806" i="2"/>
  <c r="J1777" i="2"/>
  <c r="J1748" i="2"/>
  <c r="J1719" i="2"/>
  <c r="J1690" i="2"/>
  <c r="J1661" i="2"/>
  <c r="J1631" i="2"/>
  <c r="J1601" i="2"/>
  <c r="J1571" i="2"/>
  <c r="J1541" i="2"/>
  <c r="J1511" i="2"/>
  <c r="J1480" i="2"/>
  <c r="J1449" i="2"/>
  <c r="J1416" i="2"/>
  <c r="J1383" i="2"/>
  <c r="J1349" i="2"/>
  <c r="J1311" i="2"/>
  <c r="J1269" i="2"/>
  <c r="J1220" i="2"/>
  <c r="J1167" i="2"/>
  <c r="J1107" i="2"/>
  <c r="J1044" i="2"/>
  <c r="J976" i="2"/>
  <c r="J900" i="2"/>
  <c r="J820" i="2"/>
  <c r="J734" i="2"/>
  <c r="J642" i="2"/>
  <c r="J543" i="2"/>
  <c r="J441" i="2"/>
  <c r="J334" i="2"/>
  <c r="J223" i="2"/>
  <c r="J109" i="2"/>
  <c r="J2199" i="2"/>
  <c r="J2190" i="2"/>
  <c r="J2174" i="2"/>
  <c r="J2163" i="2"/>
  <c r="J2149" i="2"/>
  <c r="J2134" i="2"/>
  <c r="J2116" i="2"/>
  <c r="J2098" i="2"/>
  <c r="J2078" i="2"/>
  <c r="J2056" i="2"/>
  <c r="J2030" i="2"/>
  <c r="J2003" i="2"/>
  <c r="J1976" i="2"/>
  <c r="J1949" i="2"/>
  <c r="J1921" i="2"/>
  <c r="J1893" i="2"/>
  <c r="J1865" i="2"/>
  <c r="J1836" i="2"/>
  <c r="J1807" i="2"/>
  <c r="J1778" i="2"/>
  <c r="J1749" i="2"/>
  <c r="J1720" i="2"/>
  <c r="J1691" i="2"/>
  <c r="J1662" i="2"/>
  <c r="J1632" i="2"/>
  <c r="J1602" i="2"/>
  <c r="J1572" i="2"/>
  <c r="J1542" i="2"/>
  <c r="J1512" i="2"/>
  <c r="J1481" i="2"/>
  <c r="J1450" i="2"/>
  <c r="J1417" i="2"/>
  <c r="J1384" i="2"/>
  <c r="J1350" i="2"/>
  <c r="J1312" i="2"/>
  <c r="J1270" i="2"/>
  <c r="J1221" i="2"/>
  <c r="J1168" i="2"/>
  <c r="J1108" i="2"/>
  <c r="J1045" i="2"/>
  <c r="J977" i="2"/>
  <c r="J901" i="2"/>
  <c r="J821" i="2"/>
  <c r="J735" i="2"/>
  <c r="J643" i="2"/>
  <c r="J544" i="2"/>
  <c r="J442" i="2"/>
  <c r="J335" i="2"/>
  <c r="J224" i="2"/>
  <c r="J110" i="2"/>
  <c r="J644" i="2"/>
  <c r="J545" i="2"/>
  <c r="J443" i="2"/>
  <c r="J336" i="2"/>
  <c r="J225" i="2"/>
  <c r="J111" i="2"/>
  <c r="J822" i="2"/>
  <c r="J736" i="2"/>
  <c r="J645" i="2"/>
  <c r="J546" i="2"/>
  <c r="J444" i="2"/>
  <c r="J337" i="2"/>
  <c r="J226" i="2"/>
  <c r="J112" i="2"/>
  <c r="J113" i="2"/>
  <c r="J902" i="2"/>
  <c r="J823" i="2"/>
  <c r="J737" i="2"/>
  <c r="J646" i="2"/>
  <c r="J547" i="2"/>
  <c r="J445" i="2"/>
  <c r="J338" i="2"/>
  <c r="J227" i="2"/>
  <c r="J114" i="2"/>
  <c r="J647" i="2"/>
  <c r="J548" i="2"/>
  <c r="J446" i="2"/>
  <c r="J339" i="2"/>
  <c r="J228" i="2"/>
  <c r="J115" i="2"/>
  <c r="J2191" i="2"/>
  <c r="J2175" i="2"/>
  <c r="J2164" i="2"/>
  <c r="J2150" i="2"/>
  <c r="J2135" i="2"/>
  <c r="J2117" i="2"/>
  <c r="J2099" i="2"/>
  <c r="J2079" i="2"/>
  <c r="J2057" i="2"/>
  <c r="J2031" i="2"/>
  <c r="J2004" i="2"/>
  <c r="J1977" i="2"/>
  <c r="J1950" i="2"/>
  <c r="J1922" i="2"/>
  <c r="J1894" i="2"/>
  <c r="J1866" i="2"/>
  <c r="J1837" i="2"/>
  <c r="J1808" i="2"/>
  <c r="J1779" i="2"/>
  <c r="J1750" i="2"/>
  <c r="J1721" i="2"/>
  <c r="J1692" i="2"/>
  <c r="J1663" i="2"/>
  <c r="J1633" i="2"/>
  <c r="J1603" i="2"/>
  <c r="J1573" i="2"/>
  <c r="J1543" i="2"/>
  <c r="J1513" i="2"/>
  <c r="J1482" i="2"/>
  <c r="J1451" i="2"/>
  <c r="J1418" i="2"/>
  <c r="J1385" i="2"/>
  <c r="J1351" i="2"/>
  <c r="J1313" i="2"/>
  <c r="J1271" i="2"/>
  <c r="J1222" i="2"/>
  <c r="J1169" i="2"/>
  <c r="J1109" i="2"/>
  <c r="J1046" i="2"/>
  <c r="J978" i="2"/>
  <c r="J903" i="2"/>
  <c r="J824" i="2"/>
  <c r="J738" i="2"/>
  <c r="J648" i="2"/>
  <c r="J549" i="2"/>
  <c r="J447" i="2"/>
  <c r="J340" i="2"/>
  <c r="J229" i="2"/>
  <c r="J116" i="2"/>
  <c r="J1314" i="2"/>
  <c r="G39" i="2"/>
  <c r="G2" i="2"/>
  <c r="G4" i="2"/>
  <c r="G10" i="2"/>
  <c r="G9" i="2"/>
  <c r="G13" i="2"/>
  <c r="G11" i="2"/>
  <c r="G14" i="2"/>
  <c r="G21" i="2"/>
  <c r="G16" i="2"/>
  <c r="G18" i="2"/>
  <c r="G25" i="2"/>
  <c r="G24" i="2"/>
  <c r="G15" i="2"/>
  <c r="G23" i="2"/>
  <c r="G20" i="2"/>
  <c r="G22" i="2"/>
  <c r="G19" i="2"/>
  <c r="G17" i="2"/>
  <c r="G28" i="2"/>
  <c r="G94" i="2"/>
  <c r="G108" i="2"/>
  <c r="G35" i="2"/>
  <c r="G29" i="2"/>
  <c r="G27" i="2"/>
  <c r="G30" i="2"/>
  <c r="G32" i="2"/>
  <c r="G34" i="2"/>
  <c r="G31" i="2"/>
  <c r="G96" i="2"/>
  <c r="G37" i="2"/>
  <c r="G6" i="2"/>
  <c r="G95" i="2"/>
  <c r="G5" i="2"/>
  <c r="G40" i="2"/>
  <c r="G42" i="2"/>
  <c r="G38" i="2"/>
  <c r="G41" i="2"/>
  <c r="G45" i="2"/>
  <c r="G99" i="2"/>
  <c r="G46" i="2"/>
  <c r="G47" i="2"/>
  <c r="G49" i="2"/>
  <c r="G48" i="2"/>
  <c r="G50" i="2"/>
  <c r="G36" i="2"/>
  <c r="G51" i="2"/>
  <c r="G53" i="2"/>
  <c r="G58" i="2"/>
  <c r="G56" i="2"/>
  <c r="G52" i="2"/>
  <c r="G55" i="2"/>
  <c r="G57" i="2"/>
  <c r="G54" i="2"/>
  <c r="G60" i="2"/>
  <c r="G62" i="2"/>
  <c r="G59" i="2"/>
  <c r="G26" i="2"/>
  <c r="G61" i="2"/>
  <c r="G63" i="2"/>
  <c r="G33" i="2"/>
  <c r="G65" i="2"/>
  <c r="G66" i="2"/>
  <c r="G106" i="2"/>
  <c r="G67" i="2"/>
  <c r="G68" i="2"/>
  <c r="G64" i="2"/>
  <c r="G73" i="2"/>
  <c r="G77" i="2"/>
  <c r="G76" i="2"/>
  <c r="G69" i="2"/>
  <c r="G78" i="2"/>
  <c r="G74" i="2"/>
  <c r="G72" i="2"/>
  <c r="G71" i="2"/>
  <c r="G75" i="2"/>
  <c r="G70" i="2"/>
  <c r="G80" i="2"/>
  <c r="G88" i="2"/>
  <c r="G81" i="2"/>
  <c r="G79" i="2"/>
  <c r="G82" i="2"/>
  <c r="G83" i="2"/>
  <c r="G86" i="2"/>
  <c r="G89" i="2"/>
  <c r="G90" i="2"/>
  <c r="G84" i="2"/>
  <c r="G91" i="2"/>
  <c r="G85" i="2"/>
  <c r="G92" i="2"/>
  <c r="G87" i="2"/>
  <c r="G93" i="2"/>
  <c r="G97" i="2"/>
  <c r="G98" i="2"/>
  <c r="G102" i="2"/>
  <c r="G44" i="2"/>
  <c r="G8" i="2"/>
  <c r="G107" i="2"/>
  <c r="G103" i="2"/>
  <c r="G105" i="2"/>
  <c r="G104" i="2"/>
  <c r="G100" i="2"/>
  <c r="G101" i="2"/>
  <c r="G111" i="2"/>
  <c r="G110" i="2"/>
  <c r="G112" i="2"/>
  <c r="G113" i="2"/>
  <c r="G109" i="2"/>
  <c r="G114" i="2"/>
  <c r="G43" i="2"/>
  <c r="G115" i="2"/>
  <c r="G116" i="2"/>
  <c r="G3" i="2"/>
  <c r="G12" i="2"/>
  <c r="G127" i="2"/>
  <c r="G118" i="2"/>
  <c r="G229" i="2"/>
  <c r="G228" i="2"/>
  <c r="G227" i="2"/>
  <c r="G156" i="2"/>
  <c r="G223" i="2"/>
  <c r="G226" i="2"/>
  <c r="G225" i="2"/>
  <c r="G215" i="2"/>
  <c r="G224" i="2"/>
  <c r="G214" i="2"/>
  <c r="G218" i="2"/>
  <c r="G217" i="2"/>
  <c r="G219" i="2"/>
  <c r="G221" i="2"/>
  <c r="G123" i="2"/>
  <c r="G157" i="2"/>
  <c r="G216" i="2"/>
  <c r="G210" i="2"/>
  <c r="G207" i="2"/>
  <c r="G201" i="2"/>
  <c r="G206" i="2"/>
  <c r="G199" i="2"/>
  <c r="G205" i="2"/>
  <c r="G198" i="2"/>
  <c r="G204" i="2"/>
  <c r="G197" i="2"/>
  <c r="G200" i="2"/>
  <c r="G203" i="2"/>
  <c r="G193" i="2"/>
  <c r="G196" i="2"/>
  <c r="G195" i="2"/>
  <c r="G202" i="2"/>
  <c r="G194" i="2"/>
  <c r="G184" i="2"/>
  <c r="G189" i="2"/>
  <c r="G185" i="2"/>
  <c r="G186" i="2"/>
  <c r="G188" i="2"/>
  <c r="G192" i="2"/>
  <c r="G183" i="2"/>
  <c r="G190" i="2"/>
  <c r="G213" i="2"/>
  <c r="G187" i="2"/>
  <c r="G191" i="2"/>
  <c r="G178" i="2"/>
  <c r="G182" i="2"/>
  <c r="G181" i="2"/>
  <c r="G220" i="2"/>
  <c r="G179" i="2"/>
  <c r="G180" i="2"/>
  <c r="G177" i="2"/>
  <c r="G147" i="2"/>
  <c r="G175" i="2"/>
  <c r="G140" i="2"/>
  <c r="G174" i="2"/>
  <c r="G176" i="2"/>
  <c r="G169" i="2"/>
  <c r="G172" i="2"/>
  <c r="G170" i="2"/>
  <c r="G167" i="2"/>
  <c r="G173" i="2"/>
  <c r="G171" i="2"/>
  <c r="G168" i="2"/>
  <c r="G165" i="2"/>
  <c r="G149" i="2"/>
  <c r="G162" i="2"/>
  <c r="G164" i="2"/>
  <c r="G163" i="2"/>
  <c r="G160" i="2"/>
  <c r="G161" i="2"/>
  <c r="G159" i="2"/>
  <c r="G211" i="2"/>
  <c r="G166" i="2"/>
  <c r="G158" i="2"/>
  <c r="G154" i="2"/>
  <c r="G151" i="2"/>
  <c r="G155" i="2"/>
  <c r="G120" i="2"/>
  <c r="G208" i="2"/>
  <c r="G153" i="2"/>
  <c r="G121" i="2"/>
  <c r="G150" i="2"/>
  <c r="G209" i="2"/>
  <c r="G145" i="2"/>
  <c r="G148" i="2"/>
  <c r="G146" i="2"/>
  <c r="G144" i="2"/>
  <c r="G143" i="2"/>
  <c r="G141" i="2"/>
  <c r="G222" i="2"/>
  <c r="G142" i="2"/>
  <c r="G132" i="2"/>
  <c r="G134" i="2"/>
  <c r="G136" i="2"/>
  <c r="G137" i="2"/>
  <c r="G130" i="2"/>
  <c r="G212" i="2"/>
  <c r="G138" i="2"/>
  <c r="G139" i="2"/>
  <c r="G133" i="2"/>
  <c r="G131" i="2"/>
  <c r="G135" i="2"/>
  <c r="G129" i="2"/>
  <c r="G126" i="2"/>
  <c r="G124" i="2"/>
  <c r="G117" i="2"/>
  <c r="G125" i="2"/>
  <c r="G119" i="2"/>
  <c r="G128" i="2"/>
  <c r="G152" i="2"/>
  <c r="G122" i="2"/>
  <c r="G235" i="2"/>
  <c r="G264" i="2"/>
  <c r="G230" i="2"/>
  <c r="G232" i="2"/>
  <c r="G238" i="2"/>
  <c r="G237" i="2"/>
  <c r="G241" i="2"/>
  <c r="G239" i="2"/>
  <c r="G242" i="2"/>
  <c r="G246" i="2"/>
  <c r="G248" i="2"/>
  <c r="G244" i="2"/>
  <c r="G243" i="2"/>
  <c r="G251" i="2"/>
  <c r="G250" i="2"/>
  <c r="G323" i="2"/>
  <c r="G249" i="2"/>
  <c r="G247" i="2"/>
  <c r="G245" i="2"/>
  <c r="G333" i="2"/>
  <c r="G254" i="2"/>
  <c r="G256" i="2"/>
  <c r="G255" i="2"/>
  <c r="G253" i="2"/>
  <c r="G258" i="2"/>
  <c r="G260" i="2"/>
  <c r="G257" i="2"/>
  <c r="G320" i="2"/>
  <c r="G262" i="2"/>
  <c r="G234" i="2"/>
  <c r="G265" i="2"/>
  <c r="G319" i="2"/>
  <c r="G233" i="2"/>
  <c r="G267" i="2"/>
  <c r="G266" i="2"/>
  <c r="G263" i="2"/>
  <c r="G270" i="2"/>
  <c r="G278" i="2"/>
  <c r="G322" i="2"/>
  <c r="G271" i="2"/>
  <c r="G273" i="2"/>
  <c r="G272" i="2"/>
  <c r="G275" i="2"/>
  <c r="G276" i="2"/>
  <c r="G274" i="2"/>
  <c r="G261" i="2"/>
  <c r="G277" i="2"/>
  <c r="G280" i="2"/>
  <c r="G283" i="2"/>
  <c r="G285" i="2"/>
  <c r="G279" i="2"/>
  <c r="G282" i="2"/>
  <c r="G284" i="2"/>
  <c r="G281" i="2"/>
  <c r="G288" i="2"/>
  <c r="G286" i="2"/>
  <c r="G252" i="2"/>
  <c r="G287" i="2"/>
  <c r="G289" i="2"/>
  <c r="G259" i="2"/>
  <c r="G292" i="2"/>
  <c r="G291" i="2"/>
  <c r="G331" i="2"/>
  <c r="G293" i="2"/>
  <c r="G300" i="2"/>
  <c r="G290" i="2"/>
  <c r="G294" i="2"/>
  <c r="G304" i="2"/>
  <c r="G324" i="2"/>
  <c r="G296" i="2"/>
  <c r="G303" i="2"/>
  <c r="G295" i="2"/>
  <c r="G299" i="2"/>
  <c r="G298" i="2"/>
  <c r="G301" i="2"/>
  <c r="G302" i="2"/>
  <c r="G306" i="2"/>
  <c r="G297" i="2"/>
  <c r="G307" i="2"/>
  <c r="G313" i="2"/>
  <c r="G308" i="2"/>
  <c r="G305" i="2"/>
  <c r="G309" i="2"/>
  <c r="G314" i="2"/>
  <c r="G315" i="2"/>
  <c r="G316" i="2"/>
  <c r="G310" i="2"/>
  <c r="G311" i="2"/>
  <c r="G317" i="2"/>
  <c r="G312" i="2"/>
  <c r="G318" i="2"/>
  <c r="G269" i="2"/>
  <c r="G327" i="2"/>
  <c r="G321" i="2"/>
  <c r="G236" i="2"/>
  <c r="G332" i="2"/>
  <c r="G328" i="2"/>
  <c r="G329" i="2"/>
  <c r="G330" i="2"/>
  <c r="G326" i="2"/>
  <c r="G325" i="2"/>
  <c r="G336" i="2"/>
  <c r="G335" i="2"/>
  <c r="G334" i="2"/>
  <c r="G337" i="2"/>
  <c r="G338" i="2"/>
  <c r="G268" i="2"/>
  <c r="G339" i="2"/>
  <c r="G340" i="2"/>
  <c r="G231" i="2"/>
  <c r="G240" i="2"/>
  <c r="G350" i="2"/>
  <c r="G342" i="2"/>
  <c r="G447" i="2"/>
  <c r="G446" i="2"/>
  <c r="G376" i="2"/>
  <c r="G445" i="2"/>
  <c r="G444" i="2"/>
  <c r="G441" i="2"/>
  <c r="G442" i="2"/>
  <c r="G443" i="2"/>
  <c r="G432" i="2"/>
  <c r="G433" i="2"/>
  <c r="G436" i="2"/>
  <c r="G437" i="2"/>
  <c r="G435" i="2"/>
  <c r="G439" i="2"/>
  <c r="G346" i="2"/>
  <c r="G429" i="2"/>
  <c r="G434" i="2"/>
  <c r="G377" i="2"/>
  <c r="G426" i="2"/>
  <c r="G425" i="2"/>
  <c r="G420" i="2"/>
  <c r="G424" i="2"/>
  <c r="G418" i="2"/>
  <c r="G419" i="2"/>
  <c r="G423" i="2"/>
  <c r="G422" i="2"/>
  <c r="G417" i="2"/>
  <c r="G416" i="2"/>
  <c r="G413" i="2"/>
  <c r="G421" i="2"/>
  <c r="G415" i="2"/>
  <c r="G405" i="2"/>
  <c r="G414" i="2"/>
  <c r="G407" i="2"/>
  <c r="G410" i="2"/>
  <c r="G409" i="2"/>
  <c r="G406" i="2"/>
  <c r="G403" i="2"/>
  <c r="G404" i="2"/>
  <c r="G411" i="2"/>
  <c r="G412" i="2"/>
  <c r="G402" i="2"/>
  <c r="G398" i="2"/>
  <c r="G408" i="2"/>
  <c r="G401" i="2"/>
  <c r="G438" i="2"/>
  <c r="G399" i="2"/>
  <c r="G400" i="2"/>
  <c r="G367" i="2"/>
  <c r="G397" i="2"/>
  <c r="G395" i="2"/>
  <c r="G361" i="2"/>
  <c r="G394" i="2"/>
  <c r="G396" i="2"/>
  <c r="G389" i="2"/>
  <c r="G392" i="2"/>
  <c r="G390" i="2"/>
  <c r="G387" i="2"/>
  <c r="G393" i="2"/>
  <c r="G391" i="2"/>
  <c r="G388" i="2"/>
  <c r="G385" i="2"/>
  <c r="G369" i="2"/>
  <c r="G382" i="2"/>
  <c r="G384" i="2"/>
  <c r="G383" i="2"/>
  <c r="G381" i="2"/>
  <c r="G380" i="2"/>
  <c r="G379" i="2"/>
  <c r="G430" i="2"/>
  <c r="G386" i="2"/>
  <c r="G378" i="2"/>
  <c r="G374" i="2"/>
  <c r="G371" i="2"/>
  <c r="G375" i="2"/>
  <c r="G343" i="2"/>
  <c r="G427" i="2"/>
  <c r="G373" i="2"/>
  <c r="G344" i="2"/>
  <c r="G370" i="2"/>
  <c r="G428" i="2"/>
  <c r="G368" i="2"/>
  <c r="G366" i="2"/>
  <c r="G362" i="2"/>
  <c r="G365" i="2"/>
  <c r="G364" i="2"/>
  <c r="G440" i="2"/>
  <c r="G363" i="2"/>
  <c r="G355" i="2"/>
  <c r="G357" i="2"/>
  <c r="G359" i="2"/>
  <c r="G431" i="2"/>
  <c r="G360" i="2"/>
  <c r="G353" i="2"/>
  <c r="G356" i="2"/>
  <c r="G354" i="2"/>
  <c r="G358" i="2"/>
  <c r="G352" i="2"/>
  <c r="G349" i="2"/>
  <c r="G351" i="2"/>
  <c r="G347" i="2"/>
  <c r="G348" i="2"/>
  <c r="G341" i="2"/>
  <c r="G372" i="2"/>
  <c r="G345" i="2"/>
  <c r="G452" i="2"/>
  <c r="G477" i="2"/>
  <c r="G448" i="2"/>
  <c r="G455" i="2"/>
  <c r="G454" i="2"/>
  <c r="G458" i="2"/>
  <c r="G459" i="2"/>
  <c r="G456" i="2"/>
  <c r="G462" i="2"/>
  <c r="G464" i="2"/>
  <c r="G465" i="2"/>
  <c r="G533" i="2"/>
  <c r="G460" i="2"/>
  <c r="G461" i="2"/>
  <c r="G463" i="2"/>
  <c r="G542" i="2"/>
  <c r="G468" i="2"/>
  <c r="G467" i="2"/>
  <c r="G470" i="2"/>
  <c r="G469" i="2"/>
  <c r="G471" i="2"/>
  <c r="G473" i="2"/>
  <c r="G530" i="2"/>
  <c r="G451" i="2"/>
  <c r="G475" i="2"/>
  <c r="G478" i="2"/>
  <c r="G450" i="2"/>
  <c r="G529" i="2"/>
  <c r="G480" i="2"/>
  <c r="G476" i="2"/>
  <c r="G479" i="2"/>
  <c r="G483" i="2"/>
  <c r="G484" i="2"/>
  <c r="G491" i="2"/>
  <c r="G532" i="2"/>
  <c r="G485" i="2"/>
  <c r="G488" i="2"/>
  <c r="G486" i="2"/>
  <c r="G487" i="2"/>
  <c r="G489" i="2"/>
  <c r="G474" i="2"/>
  <c r="G490" i="2"/>
  <c r="G493" i="2"/>
  <c r="G496" i="2"/>
  <c r="G498" i="2"/>
  <c r="G492" i="2"/>
  <c r="G495" i="2"/>
  <c r="G494" i="2"/>
  <c r="G497" i="2"/>
  <c r="G499" i="2"/>
  <c r="G466" i="2"/>
  <c r="G500" i="2"/>
  <c r="G501" i="2"/>
  <c r="G502" i="2"/>
  <c r="G472" i="2"/>
  <c r="G505" i="2"/>
  <c r="G504" i="2"/>
  <c r="G540" i="2"/>
  <c r="G512" i="2"/>
  <c r="G503" i="2"/>
  <c r="G507" i="2"/>
  <c r="G506" i="2"/>
  <c r="G515" i="2"/>
  <c r="G509" i="2"/>
  <c r="G508" i="2"/>
  <c r="G511" i="2"/>
  <c r="G513" i="2"/>
  <c r="G514" i="2"/>
  <c r="G510" i="2"/>
  <c r="G517" i="2"/>
  <c r="G518" i="2"/>
  <c r="G523" i="2"/>
  <c r="G519" i="2"/>
  <c r="G516" i="2"/>
  <c r="G520" i="2"/>
  <c r="G525" i="2"/>
  <c r="G524" i="2"/>
  <c r="G526" i="2"/>
  <c r="G521" i="2"/>
  <c r="G531" i="2"/>
  <c r="G527" i="2"/>
  <c r="G528" i="2"/>
  <c r="G522" i="2"/>
  <c r="G482" i="2"/>
  <c r="G536" i="2"/>
  <c r="G453" i="2"/>
  <c r="G541" i="2"/>
  <c r="G537" i="2"/>
  <c r="G539" i="2"/>
  <c r="G538" i="2"/>
  <c r="G535" i="2"/>
  <c r="G534" i="2"/>
  <c r="G545" i="2"/>
  <c r="G544" i="2"/>
  <c r="G543" i="2"/>
  <c r="G546" i="2"/>
  <c r="G547" i="2"/>
  <c r="G481" i="2"/>
  <c r="G548" i="2"/>
  <c r="G549" i="2"/>
  <c r="G449" i="2"/>
  <c r="G457" i="2"/>
  <c r="G559" i="2"/>
  <c r="G551" i="2"/>
  <c r="G648" i="2"/>
  <c r="G647" i="2"/>
  <c r="G583" i="2"/>
  <c r="G646" i="2"/>
  <c r="G645" i="2"/>
  <c r="G642" i="2"/>
  <c r="G643" i="2"/>
  <c r="G644" i="2"/>
  <c r="G634" i="2"/>
  <c r="G637" i="2"/>
  <c r="G633" i="2"/>
  <c r="G636" i="2"/>
  <c r="G638" i="2"/>
  <c r="G640" i="2"/>
  <c r="G555" i="2"/>
  <c r="G635" i="2"/>
  <c r="G584" i="2"/>
  <c r="G621" i="2"/>
  <c r="G626" i="2"/>
  <c r="G627" i="2"/>
  <c r="G630" i="2"/>
  <c r="G620" i="2"/>
  <c r="G625" i="2"/>
  <c r="G623" i="2"/>
  <c r="G624" i="2"/>
  <c r="G619" i="2"/>
  <c r="G618" i="2"/>
  <c r="G615" i="2"/>
  <c r="G617" i="2"/>
  <c r="G622" i="2"/>
  <c r="G616" i="2"/>
  <c r="G611" i="2"/>
  <c r="G613" i="2"/>
  <c r="G610" i="2"/>
  <c r="G614" i="2"/>
  <c r="G609" i="2"/>
  <c r="G608" i="2"/>
  <c r="G604" i="2"/>
  <c r="G612" i="2"/>
  <c r="G639" i="2"/>
  <c r="G607" i="2"/>
  <c r="G605" i="2"/>
  <c r="G606" i="2"/>
  <c r="G574" i="2"/>
  <c r="G603" i="2"/>
  <c r="G601" i="2"/>
  <c r="G568" i="2"/>
  <c r="G600" i="2"/>
  <c r="G602" i="2"/>
  <c r="G595" i="2"/>
  <c r="G598" i="2"/>
  <c r="G596" i="2"/>
  <c r="G593" i="2"/>
  <c r="G599" i="2"/>
  <c r="G597" i="2"/>
  <c r="G591" i="2"/>
  <c r="G594" i="2"/>
  <c r="G576" i="2"/>
  <c r="G590" i="2"/>
  <c r="G589" i="2"/>
  <c r="G588" i="2"/>
  <c r="G587" i="2"/>
  <c r="G586" i="2"/>
  <c r="G631" i="2"/>
  <c r="G585" i="2"/>
  <c r="G592" i="2"/>
  <c r="G578" i="2"/>
  <c r="G581" i="2"/>
  <c r="G582" i="2"/>
  <c r="G628" i="2"/>
  <c r="G552" i="2"/>
  <c r="G580" i="2"/>
  <c r="G553" i="2"/>
  <c r="G577" i="2"/>
  <c r="G575" i="2"/>
  <c r="G573" i="2"/>
  <c r="G629" i="2"/>
  <c r="G571" i="2"/>
  <c r="G569" i="2"/>
  <c r="G572" i="2"/>
  <c r="G570" i="2"/>
  <c r="G641" i="2"/>
  <c r="G565" i="2"/>
  <c r="G563" i="2"/>
  <c r="G632" i="2"/>
  <c r="G567" i="2"/>
  <c r="G564" i="2"/>
  <c r="G558" i="2"/>
  <c r="G561" i="2"/>
  <c r="G566" i="2"/>
  <c r="G562" i="2"/>
  <c r="G560" i="2"/>
  <c r="G556" i="2"/>
  <c r="G557" i="2"/>
  <c r="G550" i="2"/>
  <c r="G579" i="2"/>
  <c r="G554" i="2"/>
  <c r="G653" i="2"/>
  <c r="G674" i="2"/>
  <c r="G649" i="2"/>
  <c r="G656" i="2"/>
  <c r="G655" i="2"/>
  <c r="G659" i="2"/>
  <c r="G657" i="2"/>
  <c r="G660" i="2"/>
  <c r="G663" i="2"/>
  <c r="G664" i="2"/>
  <c r="G665" i="2"/>
  <c r="G661" i="2"/>
  <c r="G726" i="2"/>
  <c r="G662" i="2"/>
  <c r="G667" i="2"/>
  <c r="G669" i="2"/>
  <c r="G668" i="2"/>
  <c r="G733" i="2"/>
  <c r="G723" i="2"/>
  <c r="G652" i="2"/>
  <c r="G672" i="2"/>
  <c r="G675" i="2"/>
  <c r="G651" i="2"/>
  <c r="G722" i="2"/>
  <c r="G677" i="2"/>
  <c r="G673" i="2"/>
  <c r="G687" i="2"/>
  <c r="G681" i="2"/>
  <c r="G676" i="2"/>
  <c r="G680" i="2"/>
  <c r="G725" i="2"/>
  <c r="G682" i="2"/>
  <c r="G683" i="2"/>
  <c r="G684" i="2"/>
  <c r="G685" i="2"/>
  <c r="G671" i="2"/>
  <c r="G686" i="2"/>
  <c r="G689" i="2"/>
  <c r="G692" i="2"/>
  <c r="G688" i="2"/>
  <c r="G691" i="2"/>
  <c r="G690" i="2"/>
  <c r="G694" i="2"/>
  <c r="G693" i="2"/>
  <c r="G695" i="2"/>
  <c r="G697" i="2"/>
  <c r="G696" i="2"/>
  <c r="G666" i="2"/>
  <c r="G670" i="2"/>
  <c r="G700" i="2"/>
  <c r="G698" i="2"/>
  <c r="G701" i="2"/>
  <c r="G731" i="2"/>
  <c r="G707" i="2"/>
  <c r="G699" i="2"/>
  <c r="G702" i="2"/>
  <c r="G703" i="2"/>
  <c r="G705" i="2"/>
  <c r="G709" i="2"/>
  <c r="G704" i="2"/>
  <c r="G708" i="2"/>
  <c r="G706" i="2"/>
  <c r="G711" i="2"/>
  <c r="G717" i="2"/>
  <c r="G712" i="2"/>
  <c r="G710" i="2"/>
  <c r="G713" i="2"/>
  <c r="G714" i="2"/>
  <c r="G719" i="2"/>
  <c r="G716" i="2"/>
  <c r="G715" i="2"/>
  <c r="G718" i="2"/>
  <c r="G721" i="2"/>
  <c r="G720" i="2"/>
  <c r="G679" i="2"/>
  <c r="G724" i="2"/>
  <c r="G654" i="2"/>
  <c r="G732" i="2"/>
  <c r="G729" i="2"/>
  <c r="G730" i="2"/>
  <c r="G728" i="2"/>
  <c r="G727" i="2"/>
  <c r="G735" i="2"/>
  <c r="G734" i="2"/>
  <c r="G736" i="2"/>
  <c r="G737" i="2"/>
  <c r="G678" i="2"/>
  <c r="G738" i="2"/>
  <c r="G650" i="2"/>
  <c r="G658" i="2"/>
  <c r="G747" i="2"/>
  <c r="G824" i="2"/>
  <c r="G766" i="2"/>
  <c r="G823" i="2"/>
  <c r="G822" i="2"/>
  <c r="G820" i="2"/>
  <c r="G821" i="2"/>
  <c r="G814" i="2"/>
  <c r="G815" i="2"/>
  <c r="G816" i="2"/>
  <c r="G818" i="2"/>
  <c r="G743" i="2"/>
  <c r="G811" i="2"/>
  <c r="G767" i="2"/>
  <c r="G807" i="2"/>
  <c r="G808" i="2"/>
  <c r="G805" i="2"/>
  <c r="G803" i="2"/>
  <c r="G806" i="2"/>
  <c r="G802" i="2"/>
  <c r="G801" i="2"/>
  <c r="G798" i="2"/>
  <c r="G800" i="2"/>
  <c r="G804" i="2"/>
  <c r="G799" i="2"/>
  <c r="G794" i="2"/>
  <c r="G796" i="2"/>
  <c r="G792" i="2"/>
  <c r="G797" i="2"/>
  <c r="G793" i="2"/>
  <c r="G790" i="2"/>
  <c r="G791" i="2"/>
  <c r="G787" i="2"/>
  <c r="G795" i="2"/>
  <c r="G789" i="2"/>
  <c r="G817" i="2"/>
  <c r="G786" i="2"/>
  <c r="G788" i="2"/>
  <c r="G754" i="2"/>
  <c r="G758" i="2"/>
  <c r="G785" i="2"/>
  <c r="G784" i="2"/>
  <c r="G783" i="2"/>
  <c r="G781" i="2"/>
  <c r="G782" i="2"/>
  <c r="G778" i="2"/>
  <c r="G779" i="2"/>
  <c r="G776" i="2"/>
  <c r="G780" i="2"/>
  <c r="G777" i="2"/>
  <c r="G759" i="2"/>
  <c r="G774" i="2"/>
  <c r="G773" i="2"/>
  <c r="G772" i="2"/>
  <c r="G771" i="2"/>
  <c r="G770" i="2"/>
  <c r="G812" i="2"/>
  <c r="G768" i="2"/>
  <c r="G764" i="2"/>
  <c r="G769" i="2"/>
  <c r="G775" i="2"/>
  <c r="G761" i="2"/>
  <c r="G765" i="2"/>
  <c r="G809" i="2"/>
  <c r="G760" i="2"/>
  <c r="G763" i="2"/>
  <c r="G740" i="2"/>
  <c r="G741" i="2"/>
  <c r="G810" i="2"/>
  <c r="G819" i="2"/>
  <c r="G756" i="2"/>
  <c r="G757" i="2"/>
  <c r="G751" i="2"/>
  <c r="G755" i="2"/>
  <c r="G813" i="2"/>
  <c r="G750" i="2"/>
  <c r="G753" i="2"/>
  <c r="G752" i="2"/>
  <c r="G749" i="2"/>
  <c r="G746" i="2"/>
  <c r="G748" i="2"/>
  <c r="G744" i="2"/>
  <c r="G745" i="2"/>
  <c r="G739" i="2"/>
  <c r="G762" i="2"/>
  <c r="G742" i="2"/>
  <c r="G828" i="2"/>
  <c r="G848" i="2"/>
  <c r="G825" i="2"/>
  <c r="G831" i="2"/>
  <c r="G830" i="2"/>
  <c r="G834" i="2"/>
  <c r="G832" i="2"/>
  <c r="G835" i="2"/>
  <c r="G838" i="2"/>
  <c r="G839" i="2"/>
  <c r="G836" i="2"/>
  <c r="G841" i="2"/>
  <c r="G837" i="2"/>
  <c r="G843" i="2"/>
  <c r="G842" i="2"/>
  <c r="G899" i="2"/>
  <c r="G891" i="2"/>
  <c r="G827" i="2"/>
  <c r="G826" i="2"/>
  <c r="G849" i="2"/>
  <c r="G846" i="2"/>
  <c r="G890" i="2"/>
  <c r="G851" i="2"/>
  <c r="G847" i="2"/>
  <c r="G855" i="2"/>
  <c r="G850" i="2"/>
  <c r="G854" i="2"/>
  <c r="G856" i="2"/>
  <c r="G893" i="2"/>
  <c r="G857" i="2"/>
  <c r="G858" i="2"/>
  <c r="G845" i="2"/>
  <c r="G860" i="2"/>
  <c r="G863" i="2"/>
  <c r="G862" i="2"/>
  <c r="G861" i="2"/>
  <c r="G865" i="2"/>
  <c r="G859" i="2"/>
  <c r="G864" i="2"/>
  <c r="G866" i="2"/>
  <c r="G868" i="2"/>
  <c r="G867" i="2"/>
  <c r="G840" i="2"/>
  <c r="G844" i="2"/>
  <c r="G869" i="2"/>
  <c r="G871" i="2"/>
  <c r="G897" i="2"/>
  <c r="G870" i="2"/>
  <c r="G877" i="2"/>
  <c r="G872" i="2"/>
  <c r="G873" i="2"/>
  <c r="G875" i="2"/>
  <c r="G879" i="2"/>
  <c r="G874" i="2"/>
  <c r="G878" i="2"/>
  <c r="G876" i="2"/>
  <c r="G881" i="2"/>
  <c r="G886" i="2"/>
  <c r="G882" i="2"/>
  <c r="G880" i="2"/>
  <c r="G883" i="2"/>
  <c r="G884" i="2"/>
  <c r="G885" i="2"/>
  <c r="G887" i="2"/>
  <c r="G889" i="2"/>
  <c r="G888" i="2"/>
  <c r="G853" i="2"/>
  <c r="G892" i="2"/>
  <c r="G829" i="2"/>
  <c r="G898" i="2"/>
  <c r="G896" i="2"/>
  <c r="G895" i="2"/>
  <c r="G894" i="2"/>
  <c r="G901" i="2"/>
  <c r="G900" i="2"/>
  <c r="G902" i="2"/>
  <c r="G852" i="2"/>
  <c r="G833" i="2"/>
  <c r="G903" i="2"/>
  <c r="G978" i="2"/>
  <c r="G911" i="2"/>
  <c r="G929" i="2"/>
  <c r="G976" i="2"/>
  <c r="G977" i="2"/>
  <c r="G970" i="2"/>
  <c r="G971" i="2"/>
  <c r="G972" i="2"/>
  <c r="G974" i="2"/>
  <c r="G908" i="2"/>
  <c r="G968" i="2"/>
  <c r="G930" i="2"/>
  <c r="G964" i="2"/>
  <c r="G965" i="2"/>
  <c r="G963" i="2"/>
  <c r="G961" i="2"/>
  <c r="G960" i="2"/>
  <c r="G959" i="2"/>
  <c r="G956" i="2"/>
  <c r="G958" i="2"/>
  <c r="G962" i="2"/>
  <c r="G957" i="2"/>
  <c r="G952" i="2"/>
  <c r="G954" i="2"/>
  <c r="G950" i="2"/>
  <c r="G955" i="2"/>
  <c r="G951" i="2"/>
  <c r="G948" i="2"/>
  <c r="G949" i="2"/>
  <c r="G953" i="2"/>
  <c r="G946" i="2"/>
  <c r="G973" i="2"/>
  <c r="G947" i="2"/>
  <c r="G945" i="2"/>
  <c r="G921" i="2"/>
  <c r="G918" i="2"/>
  <c r="G944" i="2"/>
  <c r="G943" i="2"/>
  <c r="G941" i="2"/>
  <c r="G936" i="2"/>
  <c r="G942" i="2"/>
  <c r="G938" i="2"/>
  <c r="G939" i="2"/>
  <c r="G940" i="2"/>
  <c r="G937" i="2"/>
  <c r="G922" i="2"/>
  <c r="G935" i="2"/>
  <c r="G934" i="2"/>
  <c r="G969" i="2"/>
  <c r="G933" i="2"/>
  <c r="G931" i="2"/>
  <c r="G927" i="2"/>
  <c r="G932" i="2"/>
  <c r="G924" i="2"/>
  <c r="G928" i="2"/>
  <c r="G966" i="2"/>
  <c r="G926" i="2"/>
  <c r="G905" i="2"/>
  <c r="G923" i="2"/>
  <c r="G906" i="2"/>
  <c r="G967" i="2"/>
  <c r="G975" i="2"/>
  <c r="G920" i="2"/>
  <c r="G915" i="2"/>
  <c r="G919" i="2"/>
  <c r="G914" i="2"/>
  <c r="G917" i="2"/>
  <c r="G916" i="2"/>
  <c r="G913" i="2"/>
  <c r="G910" i="2"/>
  <c r="G912" i="2"/>
  <c r="G909" i="2"/>
  <c r="G904" i="2"/>
  <c r="G925" i="2"/>
  <c r="G907" i="2"/>
  <c r="G998" i="2"/>
  <c r="G979" i="2"/>
  <c r="G982" i="2"/>
  <c r="G985" i="2"/>
  <c r="G983" i="2"/>
  <c r="G986" i="2"/>
  <c r="G989" i="2"/>
  <c r="G987" i="2"/>
  <c r="G992" i="2"/>
  <c r="G988" i="2"/>
  <c r="G990" i="2"/>
  <c r="G993" i="2"/>
  <c r="G1043" i="2"/>
  <c r="G1036" i="2"/>
  <c r="G981" i="2"/>
  <c r="G996" i="2"/>
  <c r="G980" i="2"/>
  <c r="G999" i="2"/>
  <c r="G1035" i="2"/>
  <c r="G1001" i="2"/>
  <c r="G997" i="2"/>
  <c r="G1005" i="2"/>
  <c r="G1000" i="2"/>
  <c r="G1004" i="2"/>
  <c r="G1038" i="2"/>
  <c r="G1006" i="2"/>
  <c r="G1008" i="2"/>
  <c r="G1007" i="2"/>
  <c r="G995" i="2"/>
  <c r="G1012" i="2"/>
  <c r="G1014" i="2"/>
  <c r="G1011" i="2"/>
  <c r="G1009" i="2"/>
  <c r="G1013" i="2"/>
  <c r="G1015" i="2"/>
  <c r="G1010" i="2"/>
  <c r="G1016" i="2"/>
  <c r="G991" i="2"/>
  <c r="G994" i="2"/>
  <c r="G1017" i="2"/>
  <c r="G1018" i="2"/>
  <c r="G1041" i="2"/>
  <c r="G1019" i="2"/>
  <c r="G1020" i="2"/>
  <c r="G1022" i="2"/>
  <c r="G1025" i="2"/>
  <c r="G1021" i="2"/>
  <c r="G1024" i="2"/>
  <c r="G1023" i="2"/>
  <c r="G1027" i="2"/>
  <c r="G1026" i="2"/>
  <c r="G1032" i="2"/>
  <c r="G1028" i="2"/>
  <c r="G1030" i="2"/>
  <c r="G1029" i="2"/>
  <c r="G1031" i="2"/>
  <c r="G1033" i="2"/>
  <c r="G1034" i="2"/>
  <c r="G1003" i="2"/>
  <c r="G1037" i="2"/>
  <c r="G1042" i="2"/>
  <c r="G1040" i="2"/>
  <c r="G1039" i="2"/>
  <c r="G1045" i="2"/>
  <c r="G1044" i="2"/>
  <c r="G1002" i="2"/>
  <c r="G984" i="2"/>
  <c r="G1046" i="2"/>
  <c r="G1051" i="2"/>
  <c r="G1109" i="2"/>
  <c r="G1107" i="2"/>
  <c r="G1067" i="2"/>
  <c r="G1108" i="2"/>
  <c r="G1103" i="2"/>
  <c r="G1102" i="2"/>
  <c r="G1105" i="2"/>
  <c r="G1068" i="2"/>
  <c r="G1100" i="2"/>
  <c r="G1099" i="2"/>
  <c r="G1098" i="2"/>
  <c r="G1096" i="2"/>
  <c r="G1094" i="2"/>
  <c r="G1091" i="2"/>
  <c r="G1095" i="2"/>
  <c r="G1097" i="2"/>
  <c r="G1093" i="2"/>
  <c r="G1088" i="2"/>
  <c r="G1092" i="2"/>
  <c r="G1089" i="2"/>
  <c r="G1090" i="2"/>
  <c r="G1087" i="2"/>
  <c r="G1086" i="2"/>
  <c r="G1085" i="2"/>
  <c r="G1104" i="2"/>
  <c r="G1084" i="2"/>
  <c r="G1083" i="2"/>
  <c r="G1060" i="2"/>
  <c r="G1082" i="2"/>
  <c r="G1081" i="2"/>
  <c r="G1057" i="2"/>
  <c r="G1080" i="2"/>
  <c r="G1075" i="2"/>
  <c r="G1078" i="2"/>
  <c r="G1074" i="2"/>
  <c r="G1076" i="2"/>
  <c r="G1077" i="2"/>
  <c r="G1079" i="2"/>
  <c r="G1061" i="2"/>
  <c r="G1072" i="2"/>
  <c r="G1073" i="2"/>
  <c r="G1071" i="2"/>
  <c r="G1070" i="2"/>
  <c r="G1101" i="2"/>
  <c r="G1069" i="2"/>
  <c r="G1066" i="2"/>
  <c r="G1063" i="2"/>
  <c r="G1065" i="2"/>
  <c r="G1048" i="2"/>
  <c r="G1049" i="2"/>
  <c r="G1062" i="2"/>
  <c r="G1106" i="2"/>
  <c r="G1058" i="2"/>
  <c r="G1059" i="2"/>
  <c r="G1054" i="2"/>
  <c r="G1053" i="2"/>
  <c r="G1056" i="2"/>
  <c r="G1050" i="2"/>
  <c r="G1055" i="2"/>
  <c r="G1052" i="2"/>
  <c r="G1047" i="2"/>
  <c r="G1064" i="2"/>
  <c r="G1128" i="2"/>
  <c r="G1110" i="2"/>
  <c r="G1115" i="2"/>
  <c r="G1113" i="2"/>
  <c r="G1119" i="2"/>
  <c r="G1116" i="2"/>
  <c r="G1120" i="2"/>
  <c r="G1117" i="2"/>
  <c r="G1118" i="2"/>
  <c r="G1122" i="2"/>
  <c r="G1123" i="2"/>
  <c r="G1166" i="2"/>
  <c r="G1112" i="2"/>
  <c r="G1126" i="2"/>
  <c r="G1111" i="2"/>
  <c r="G1130" i="2"/>
  <c r="G1127" i="2"/>
  <c r="G1134" i="2"/>
  <c r="G1133" i="2"/>
  <c r="G1129" i="2"/>
  <c r="G1135" i="2"/>
  <c r="G1161" i="2"/>
  <c r="G1136" i="2"/>
  <c r="G1137" i="2"/>
  <c r="G1125" i="2"/>
  <c r="G1142" i="2"/>
  <c r="G1138" i="2"/>
  <c r="G1140" i="2"/>
  <c r="G1141" i="2"/>
  <c r="G1143" i="2"/>
  <c r="G1139" i="2"/>
  <c r="G1144" i="2"/>
  <c r="G1121" i="2"/>
  <c r="G1124" i="2"/>
  <c r="G1145" i="2"/>
  <c r="G1146" i="2"/>
  <c r="G1164" i="2"/>
  <c r="G1147" i="2"/>
  <c r="G1149" i="2"/>
  <c r="G1148" i="2"/>
  <c r="G1151" i="2"/>
  <c r="G1150" i="2"/>
  <c r="G1153" i="2"/>
  <c r="G1158" i="2"/>
  <c r="G1154" i="2"/>
  <c r="G1152" i="2"/>
  <c r="G1156" i="2"/>
  <c r="G1155" i="2"/>
  <c r="G1157" i="2"/>
  <c r="G1159" i="2"/>
  <c r="G1160" i="2"/>
  <c r="G1132" i="2"/>
  <c r="G1165" i="2"/>
  <c r="G1163" i="2"/>
  <c r="G1168" i="2"/>
  <c r="G1162" i="2"/>
  <c r="G1167" i="2"/>
  <c r="G1131" i="2"/>
  <c r="G1114" i="2"/>
  <c r="G1169" i="2"/>
  <c r="G1222" i="2"/>
  <c r="G1174" i="2"/>
  <c r="G1189" i="2"/>
  <c r="G1220" i="2"/>
  <c r="G1215" i="2"/>
  <c r="G1221" i="2"/>
  <c r="G1216" i="2"/>
  <c r="G1218" i="2"/>
  <c r="G1190" i="2"/>
  <c r="G1213" i="2"/>
  <c r="G1212" i="2"/>
  <c r="G1210" i="2"/>
  <c r="G1209" i="2"/>
  <c r="G1207" i="2"/>
  <c r="G1208" i="2"/>
  <c r="G1211" i="2"/>
  <c r="G1206" i="2"/>
  <c r="G1204" i="2"/>
  <c r="G1205" i="2"/>
  <c r="G1217" i="2"/>
  <c r="G1202" i="2"/>
  <c r="G1203" i="2"/>
  <c r="G1182" i="2"/>
  <c r="G1179" i="2"/>
  <c r="G1201" i="2"/>
  <c r="G1197" i="2"/>
  <c r="G1200" i="2"/>
  <c r="G1198" i="2"/>
  <c r="G1196" i="2"/>
  <c r="G1199" i="2"/>
  <c r="G1183" i="2"/>
  <c r="G1195" i="2"/>
  <c r="G1193" i="2"/>
  <c r="G1194" i="2"/>
  <c r="G1187" i="2"/>
  <c r="G1191" i="2"/>
  <c r="G1192" i="2"/>
  <c r="G1214" i="2"/>
  <c r="G1188" i="2"/>
  <c r="G1185" i="2"/>
  <c r="G1171" i="2"/>
  <c r="G1184" i="2"/>
  <c r="G1172" i="2"/>
  <c r="G1219" i="2"/>
  <c r="G1181" i="2"/>
  <c r="G1180" i="2"/>
  <c r="G1176" i="2"/>
  <c r="G1178" i="2"/>
  <c r="G1177" i="2"/>
  <c r="G1173" i="2"/>
  <c r="G1175" i="2"/>
  <c r="G1170" i="2"/>
  <c r="G1186" i="2"/>
  <c r="G1238" i="2"/>
  <c r="G1223" i="2"/>
  <c r="G1228" i="2"/>
  <c r="G1226" i="2"/>
  <c r="G1230" i="2"/>
  <c r="G1229" i="2"/>
  <c r="G1233" i="2"/>
  <c r="G1231" i="2"/>
  <c r="G1234" i="2"/>
  <c r="G1268" i="2"/>
  <c r="G1225" i="2"/>
  <c r="G1224" i="2"/>
  <c r="G1237" i="2"/>
  <c r="G1264" i="2"/>
  <c r="G1243" i="2"/>
  <c r="G1242" i="2"/>
  <c r="G1239" i="2"/>
  <c r="G1244" i="2"/>
  <c r="G1245" i="2"/>
  <c r="G1246" i="2"/>
  <c r="G1236" i="2"/>
  <c r="G1250" i="2"/>
  <c r="G1247" i="2"/>
  <c r="G1249" i="2"/>
  <c r="G1251" i="2"/>
  <c r="G1248" i="2"/>
  <c r="G1252" i="2"/>
  <c r="G1232" i="2"/>
  <c r="G1235" i="2"/>
  <c r="G1254" i="2"/>
  <c r="G1253" i="2"/>
  <c r="G1266" i="2"/>
  <c r="G1256" i="2"/>
  <c r="G1255" i="2"/>
  <c r="G1257" i="2"/>
  <c r="G1259" i="2"/>
  <c r="G1258" i="2"/>
  <c r="G1260" i="2"/>
  <c r="G1261" i="2"/>
  <c r="G1262" i="2"/>
  <c r="G1263" i="2"/>
  <c r="G1241" i="2"/>
  <c r="G1267" i="2"/>
  <c r="G1265" i="2"/>
  <c r="G1270" i="2"/>
  <c r="G1269" i="2"/>
  <c r="G1240" i="2"/>
  <c r="G1227" i="2"/>
  <c r="G1271" i="2"/>
  <c r="G1313" i="2"/>
  <c r="G1288" i="2"/>
  <c r="G1276" i="2"/>
  <c r="G1311" i="2"/>
  <c r="G1312" i="2"/>
  <c r="G1307" i="2"/>
  <c r="G1309" i="2"/>
  <c r="G1289" i="2"/>
  <c r="G1305" i="2"/>
  <c r="G1304" i="2"/>
  <c r="G1303" i="2"/>
  <c r="G1302" i="2"/>
  <c r="G1301" i="2"/>
  <c r="G1308" i="2"/>
  <c r="G1299" i="2"/>
  <c r="G1300" i="2"/>
  <c r="G1283" i="2"/>
  <c r="G1280" i="2"/>
  <c r="G1298" i="2"/>
  <c r="G1294" i="2"/>
  <c r="G1297" i="2"/>
  <c r="G1295" i="2"/>
  <c r="G1293" i="2"/>
  <c r="G1296" i="2"/>
  <c r="G1284" i="2"/>
  <c r="G1292" i="2"/>
  <c r="G1287" i="2"/>
  <c r="G1290" i="2"/>
  <c r="G1291" i="2"/>
  <c r="G1306" i="2"/>
  <c r="G1285" i="2"/>
  <c r="G1273" i="2"/>
  <c r="G1274" i="2"/>
  <c r="G1310" i="2"/>
  <c r="G1282" i="2"/>
  <c r="G1281" i="2"/>
  <c r="G1278" i="2"/>
  <c r="G1279" i="2"/>
  <c r="G1275" i="2"/>
  <c r="G1277" i="2"/>
  <c r="G1272" i="2"/>
  <c r="G1286" i="2"/>
  <c r="G1325" i="2"/>
  <c r="G1314" i="2"/>
  <c r="G1316" i="2"/>
  <c r="G1319" i="2"/>
  <c r="G1318" i="2"/>
  <c r="G1321" i="2"/>
  <c r="G1315" i="2"/>
  <c r="G1322" i="2"/>
  <c r="G1324" i="2"/>
  <c r="G1326" i="2"/>
  <c r="G1330" i="2"/>
  <c r="G1329" i="2"/>
  <c r="G1331" i="2"/>
  <c r="G1345" i="2"/>
  <c r="G1332" i="2"/>
  <c r="G1334" i="2"/>
  <c r="G1333" i="2"/>
  <c r="G1335" i="2"/>
  <c r="G1336" i="2"/>
  <c r="G1337" i="2"/>
  <c r="G1320" i="2"/>
  <c r="G1323" i="2"/>
  <c r="G1339" i="2"/>
  <c r="G1338" i="2"/>
  <c r="G1347" i="2"/>
  <c r="G1340" i="2"/>
  <c r="G1341" i="2"/>
  <c r="G1342" i="2"/>
  <c r="G1343" i="2"/>
  <c r="G1344" i="2"/>
  <c r="G1328" i="2"/>
  <c r="G1348" i="2"/>
  <c r="G1346" i="2"/>
  <c r="G1350" i="2"/>
  <c r="G1349" i="2"/>
  <c r="G1327" i="2"/>
  <c r="G1351" i="2"/>
  <c r="G1317" i="2"/>
  <c r="G1354" i="2"/>
  <c r="G1385" i="2"/>
  <c r="G1363" i="2"/>
  <c r="G1383" i="2"/>
  <c r="G1384" i="2"/>
  <c r="G1380" i="2"/>
  <c r="G1382" i="2"/>
  <c r="G1364" i="2"/>
  <c r="G1378" i="2"/>
  <c r="G1377" i="2"/>
  <c r="G1376" i="2"/>
  <c r="G1375" i="2"/>
  <c r="G1374" i="2"/>
  <c r="G1381" i="2"/>
  <c r="G1359" i="2"/>
  <c r="G1356" i="2"/>
  <c r="G1373" i="2"/>
  <c r="G1372" i="2"/>
  <c r="G1369" i="2"/>
  <c r="G1370" i="2"/>
  <c r="G1368" i="2"/>
  <c r="G1367" i="2"/>
  <c r="G1371" i="2"/>
  <c r="G1365" i="2"/>
  <c r="G1366" i="2"/>
  <c r="G1379" i="2"/>
  <c r="G1362" i="2"/>
  <c r="G1360" i="2"/>
  <c r="G1352" i="2"/>
  <c r="G1358" i="2"/>
  <c r="G1357" i="2"/>
  <c r="G1355" i="2"/>
  <c r="G1353" i="2"/>
  <c r="G1361" i="2"/>
  <c r="G1395" i="2"/>
  <c r="G1387" i="2"/>
  <c r="G1389" i="2"/>
  <c r="G1391" i="2"/>
  <c r="G1392" i="2"/>
  <c r="G1394" i="2"/>
  <c r="G1396" i="2"/>
  <c r="G1386" i="2"/>
  <c r="G1412" i="2"/>
  <c r="G1400" i="2"/>
  <c r="G1399" i="2"/>
  <c r="G1401" i="2"/>
  <c r="G1404" i="2"/>
  <c r="G1402" i="2"/>
  <c r="G1403" i="2"/>
  <c r="G1405" i="2"/>
  <c r="G1390" i="2"/>
  <c r="G1406" i="2"/>
  <c r="G1407" i="2"/>
  <c r="G1393" i="2"/>
  <c r="G1414" i="2"/>
  <c r="G1408" i="2"/>
  <c r="G1409" i="2"/>
  <c r="G1410" i="2"/>
  <c r="G1411" i="2"/>
  <c r="G1415" i="2"/>
  <c r="G1398" i="2"/>
  <c r="G1413" i="2"/>
  <c r="G1417" i="2"/>
  <c r="G1416" i="2"/>
  <c r="G1397" i="2"/>
  <c r="G1418" i="2"/>
  <c r="G1388" i="2"/>
  <c r="G1421" i="2"/>
  <c r="G1451" i="2"/>
  <c r="G1430" i="2"/>
  <c r="G1449" i="2"/>
  <c r="G1450" i="2"/>
  <c r="G1446" i="2"/>
  <c r="G1431" i="2"/>
  <c r="G1448" i="2"/>
  <c r="G1444" i="2"/>
  <c r="G1443" i="2"/>
  <c r="G1442" i="2"/>
  <c r="G1441" i="2"/>
  <c r="G1447" i="2"/>
  <c r="G1426" i="2"/>
  <c r="G1440" i="2"/>
  <c r="G1439" i="2"/>
  <c r="G1423" i="2"/>
  <c r="G1438" i="2"/>
  <c r="G1436" i="2"/>
  <c r="G1435" i="2"/>
  <c r="G1437" i="2"/>
  <c r="G1434" i="2"/>
  <c r="G1432" i="2"/>
  <c r="G1433" i="2"/>
  <c r="G1445" i="2"/>
  <c r="G1419" i="2"/>
  <c r="G1429" i="2"/>
  <c r="G1427" i="2"/>
  <c r="G1425" i="2"/>
  <c r="G1424" i="2"/>
  <c r="G1422" i="2"/>
  <c r="G1420" i="2"/>
  <c r="G1428" i="2"/>
  <c r="G1461" i="2"/>
  <c r="G1453" i="2"/>
  <c r="G1455" i="2"/>
  <c r="G1457" i="2"/>
  <c r="G1458" i="2"/>
  <c r="G1460" i="2"/>
  <c r="G1462" i="2"/>
  <c r="G1452" i="2"/>
  <c r="G1476" i="2"/>
  <c r="G1466" i="2"/>
  <c r="G1465" i="2"/>
  <c r="G1467" i="2"/>
  <c r="G1468" i="2"/>
  <c r="G1469" i="2"/>
  <c r="G1470" i="2"/>
  <c r="G1456" i="2"/>
  <c r="G1471" i="2"/>
  <c r="G1478" i="2"/>
  <c r="G1459" i="2"/>
  <c r="G1472" i="2"/>
  <c r="G1473" i="2"/>
  <c r="G1474" i="2"/>
  <c r="G1475" i="2"/>
  <c r="G1479" i="2"/>
  <c r="G1464" i="2"/>
  <c r="G1477" i="2"/>
  <c r="G1481" i="2"/>
  <c r="G1480" i="2"/>
  <c r="G1463" i="2"/>
  <c r="G1482" i="2"/>
  <c r="G1454" i="2"/>
  <c r="G1513" i="2"/>
  <c r="G1494" i="2"/>
  <c r="G1485" i="2"/>
  <c r="G1511" i="2"/>
  <c r="G1512" i="2"/>
  <c r="G1508" i="2"/>
  <c r="G1495" i="2"/>
  <c r="G1510" i="2"/>
  <c r="G1506" i="2"/>
  <c r="G1505" i="2"/>
  <c r="G1504" i="2"/>
  <c r="G1503" i="2"/>
  <c r="G1490" i="2"/>
  <c r="G1509" i="2"/>
  <c r="G1502" i="2"/>
  <c r="G1487" i="2"/>
  <c r="G1501" i="2"/>
  <c r="G1500" i="2"/>
  <c r="G1499" i="2"/>
  <c r="G1498" i="2"/>
  <c r="G1496" i="2"/>
  <c r="G1497" i="2"/>
  <c r="G1507" i="2"/>
  <c r="G1483" i="2"/>
  <c r="G1493" i="2"/>
  <c r="G1491" i="2"/>
  <c r="G1489" i="2"/>
  <c r="G1488" i="2"/>
  <c r="G1486" i="2"/>
  <c r="G1484" i="2"/>
  <c r="G1492" i="2"/>
  <c r="G1523" i="2"/>
  <c r="G1515" i="2"/>
  <c r="G1517" i="2"/>
  <c r="G1519" i="2"/>
  <c r="G1520" i="2"/>
  <c r="G1522" i="2"/>
  <c r="G1524" i="2"/>
  <c r="G1514" i="2"/>
  <c r="G1537" i="2"/>
  <c r="G1528" i="2"/>
  <c r="G1527" i="2"/>
  <c r="G1529" i="2"/>
  <c r="G1530" i="2"/>
  <c r="G1531" i="2"/>
  <c r="G1518" i="2"/>
  <c r="G1532" i="2"/>
  <c r="G1521" i="2"/>
  <c r="G1539" i="2"/>
  <c r="G1533" i="2"/>
  <c r="G1534" i="2"/>
  <c r="G1535" i="2"/>
  <c r="G1536" i="2"/>
  <c r="G1540" i="2"/>
  <c r="G1526" i="2"/>
  <c r="G1538" i="2"/>
  <c r="G1542" i="2"/>
  <c r="G1541" i="2"/>
  <c r="G1525" i="2"/>
  <c r="G1543" i="2"/>
  <c r="G1516" i="2"/>
  <c r="G1546" i="2"/>
  <c r="G1573" i="2"/>
  <c r="G1555" i="2"/>
  <c r="G1571" i="2"/>
  <c r="G1572" i="2"/>
  <c r="G1568" i="2"/>
  <c r="G1556" i="2"/>
  <c r="G1570" i="2"/>
  <c r="G1566" i="2"/>
  <c r="G1565" i="2"/>
  <c r="G1564" i="2"/>
  <c r="G1563" i="2"/>
  <c r="G1569" i="2"/>
  <c r="G1551" i="2"/>
  <c r="G1562" i="2"/>
  <c r="G1548" i="2"/>
  <c r="G1561" i="2"/>
  <c r="G1560" i="2"/>
  <c r="G1559" i="2"/>
  <c r="G1557" i="2"/>
  <c r="G1558" i="2"/>
  <c r="G1567" i="2"/>
  <c r="G1544" i="2"/>
  <c r="G1554" i="2"/>
  <c r="G1552" i="2"/>
  <c r="G1550" i="2"/>
  <c r="G1549" i="2"/>
  <c r="G1547" i="2"/>
  <c r="G1545" i="2"/>
  <c r="G1553" i="2"/>
  <c r="G1583" i="2"/>
  <c r="G1575" i="2"/>
  <c r="G1577" i="2"/>
  <c r="G1579" i="2"/>
  <c r="G1580" i="2"/>
  <c r="G1582" i="2"/>
  <c r="G1584" i="2"/>
  <c r="G1574" i="2"/>
  <c r="G1597" i="2"/>
  <c r="G1588" i="2"/>
  <c r="G1587" i="2"/>
  <c r="G1589" i="2"/>
  <c r="G1590" i="2"/>
  <c r="G1591" i="2"/>
  <c r="G1578" i="2"/>
  <c r="G1592" i="2"/>
  <c r="G1581" i="2"/>
  <c r="G1599" i="2"/>
  <c r="G1593" i="2"/>
  <c r="G1594" i="2"/>
  <c r="G1595" i="2"/>
  <c r="G1596" i="2"/>
  <c r="G1600" i="2"/>
  <c r="G1586" i="2"/>
  <c r="G1598" i="2"/>
  <c r="G1602" i="2"/>
  <c r="G1601" i="2"/>
  <c r="G1585" i="2"/>
  <c r="G1603" i="2"/>
  <c r="G1576" i="2"/>
  <c r="G1606" i="2"/>
  <c r="G1633" i="2"/>
  <c r="G1615" i="2"/>
  <c r="G1631" i="2"/>
  <c r="G1632" i="2"/>
  <c r="G1628" i="2"/>
  <c r="G1616" i="2"/>
  <c r="G1630" i="2"/>
  <c r="G1626" i="2"/>
  <c r="G1625" i="2"/>
  <c r="G1624" i="2"/>
  <c r="G1623" i="2"/>
  <c r="G1629" i="2"/>
  <c r="G1611" i="2"/>
  <c r="G1622" i="2"/>
  <c r="G1608" i="2"/>
  <c r="G1621" i="2"/>
  <c r="G1620" i="2"/>
  <c r="G1619" i="2"/>
  <c r="G1617" i="2"/>
  <c r="G1618" i="2"/>
  <c r="G1627" i="2"/>
  <c r="G1604" i="2"/>
  <c r="G1614" i="2"/>
  <c r="G1612" i="2"/>
  <c r="G1610" i="2"/>
  <c r="G1609" i="2"/>
  <c r="G1607" i="2"/>
  <c r="G1605" i="2"/>
  <c r="G1613" i="2"/>
  <c r="G1643" i="2"/>
  <c r="G1635" i="2"/>
  <c r="G1637" i="2"/>
  <c r="G1639" i="2"/>
  <c r="G1640" i="2"/>
  <c r="G1642" i="2"/>
  <c r="G1644" i="2"/>
  <c r="G1634" i="2"/>
  <c r="G1657" i="2"/>
  <c r="G1648" i="2"/>
  <c r="G1647" i="2"/>
  <c r="G1649" i="2"/>
  <c r="G1650" i="2"/>
  <c r="G1651" i="2"/>
  <c r="G1638" i="2"/>
  <c r="G1652" i="2"/>
  <c r="G1641" i="2"/>
  <c r="G1659" i="2"/>
  <c r="G1653" i="2"/>
  <c r="G1654" i="2"/>
  <c r="G1655" i="2"/>
  <c r="G1656" i="2"/>
  <c r="G1660" i="2"/>
  <c r="G1646" i="2"/>
  <c r="G1658" i="2"/>
  <c r="G1662" i="2"/>
  <c r="G1661" i="2"/>
  <c r="G1645" i="2"/>
  <c r="G1663" i="2"/>
  <c r="G1636" i="2"/>
  <c r="G1666" i="2"/>
  <c r="G1692" i="2"/>
  <c r="G1674" i="2"/>
  <c r="G1690" i="2"/>
  <c r="G1691" i="2"/>
  <c r="G1687" i="2"/>
  <c r="G1675" i="2"/>
  <c r="G1689" i="2"/>
  <c r="G1685" i="2"/>
  <c r="G1684" i="2"/>
  <c r="G1683" i="2"/>
  <c r="G1682" i="2"/>
  <c r="G1688" i="2"/>
  <c r="G1671" i="2"/>
  <c r="G1681" i="2"/>
  <c r="G1668" i="2"/>
  <c r="G1680" i="2"/>
  <c r="G1679" i="2"/>
  <c r="G1678" i="2"/>
  <c r="G1676" i="2"/>
  <c r="G1677" i="2"/>
  <c r="G1686" i="2"/>
  <c r="G1664" i="2"/>
  <c r="G1673" i="2"/>
  <c r="G1670" i="2"/>
  <c r="G1669" i="2"/>
  <c r="G1667" i="2"/>
  <c r="G1665" i="2"/>
  <c r="G1672" i="2"/>
  <c r="G1701" i="2"/>
  <c r="G1694" i="2"/>
  <c r="G1696" i="2"/>
  <c r="G1698" i="2"/>
  <c r="G1699" i="2"/>
  <c r="G1702" i="2"/>
  <c r="G1693" i="2"/>
  <c r="G1715" i="2"/>
  <c r="G1706" i="2"/>
  <c r="G1705" i="2"/>
  <c r="G1707" i="2"/>
  <c r="G1708" i="2"/>
  <c r="G1709" i="2"/>
  <c r="G1710" i="2"/>
  <c r="G1700" i="2"/>
  <c r="G1697" i="2"/>
  <c r="G1717" i="2"/>
  <c r="G1711" i="2"/>
  <c r="G1712" i="2"/>
  <c r="G1713" i="2"/>
  <c r="G1714" i="2"/>
  <c r="G1704" i="2"/>
  <c r="G1718" i="2"/>
  <c r="G1716" i="2"/>
  <c r="G1719" i="2"/>
  <c r="G1720" i="2"/>
  <c r="G1703" i="2"/>
  <c r="G1721" i="2"/>
  <c r="G1695" i="2"/>
  <c r="G1724" i="2"/>
  <c r="G1750" i="2"/>
  <c r="G1732" i="2"/>
  <c r="G1749" i="2"/>
  <c r="G1748" i="2"/>
  <c r="G1745" i="2"/>
  <c r="G1747" i="2"/>
  <c r="G1733" i="2"/>
  <c r="G1743" i="2"/>
  <c r="G1742" i="2"/>
  <c r="G1741" i="2"/>
  <c r="G1740" i="2"/>
  <c r="G1746" i="2"/>
  <c r="G1726" i="2"/>
  <c r="G1729" i="2"/>
  <c r="G1739" i="2"/>
  <c r="G1738" i="2"/>
  <c r="G1737" i="2"/>
  <c r="G1736" i="2"/>
  <c r="G1734" i="2"/>
  <c r="G1735" i="2"/>
  <c r="G1744" i="2"/>
  <c r="G1722" i="2"/>
  <c r="G1731" i="2"/>
  <c r="G1728" i="2"/>
  <c r="G1727" i="2"/>
  <c r="G1725" i="2"/>
  <c r="G1723" i="2"/>
  <c r="G1730" i="2"/>
  <c r="G1759" i="2"/>
  <c r="G1752" i="2"/>
  <c r="G1754" i="2"/>
  <c r="G1756" i="2"/>
  <c r="G1757" i="2"/>
  <c r="G1760" i="2"/>
  <c r="G1751" i="2"/>
  <c r="G1773" i="2"/>
  <c r="G1764" i="2"/>
  <c r="G1763" i="2"/>
  <c r="G1765" i="2"/>
  <c r="G1766" i="2"/>
  <c r="G1767" i="2"/>
  <c r="G1768" i="2"/>
  <c r="G1758" i="2"/>
  <c r="G1755" i="2"/>
  <c r="G1775" i="2"/>
  <c r="G1769" i="2"/>
  <c r="G1770" i="2"/>
  <c r="G1771" i="2"/>
  <c r="G1772" i="2"/>
  <c r="G1762" i="2"/>
  <c r="G1776" i="2"/>
  <c r="G1774" i="2"/>
  <c r="G1777" i="2"/>
  <c r="G1778" i="2"/>
  <c r="G1761" i="2"/>
  <c r="G1779" i="2"/>
  <c r="G1753" i="2"/>
  <c r="G1808" i="2"/>
  <c r="G1790" i="2"/>
  <c r="G1782" i="2"/>
  <c r="G1806" i="2"/>
  <c r="G1807" i="2"/>
  <c r="G1803" i="2"/>
  <c r="G1805" i="2"/>
  <c r="G1791" i="2"/>
  <c r="G1801" i="2"/>
  <c r="G1800" i="2"/>
  <c r="G1798" i="2"/>
  <c r="G1799" i="2"/>
  <c r="G1804" i="2"/>
  <c r="G1787" i="2"/>
  <c r="G1797" i="2"/>
  <c r="G1784" i="2"/>
  <c r="G1796" i="2"/>
  <c r="G1795" i="2"/>
  <c r="G1794" i="2"/>
  <c r="G1792" i="2"/>
  <c r="G1793" i="2"/>
  <c r="G1802" i="2"/>
  <c r="G1780" i="2"/>
  <c r="G1789" i="2"/>
  <c r="G1786" i="2"/>
  <c r="G1785" i="2"/>
  <c r="G1783" i="2"/>
  <c r="G1781" i="2"/>
  <c r="G1788" i="2"/>
  <c r="G1817" i="2"/>
  <c r="G1810" i="2"/>
  <c r="G1812" i="2"/>
  <c r="G1814" i="2"/>
  <c r="G1815" i="2"/>
  <c r="G1818" i="2"/>
  <c r="G1809" i="2"/>
  <c r="G1831" i="2"/>
  <c r="G1822" i="2"/>
  <c r="G1821" i="2"/>
  <c r="G1823" i="2"/>
  <c r="G1824" i="2"/>
  <c r="G1825" i="2"/>
  <c r="G1826" i="2"/>
  <c r="G1816" i="2"/>
  <c r="G1813" i="2"/>
  <c r="G1833" i="2"/>
  <c r="G1827" i="2"/>
  <c r="G1828" i="2"/>
  <c r="G1829" i="2"/>
  <c r="G1830" i="2"/>
  <c r="G1834" i="2"/>
  <c r="G1820" i="2"/>
  <c r="G1832" i="2"/>
  <c r="G1836" i="2"/>
  <c r="G1835" i="2"/>
  <c r="G1837" i="2"/>
  <c r="G1819" i="2"/>
  <c r="G1811" i="2"/>
  <c r="G1848" i="2"/>
  <c r="G1866" i="2"/>
  <c r="G1840" i="2"/>
  <c r="G1864" i="2"/>
  <c r="G1865" i="2"/>
  <c r="G1861" i="2"/>
  <c r="G1849" i="2"/>
  <c r="G1863" i="2"/>
  <c r="G1859" i="2"/>
  <c r="G1858" i="2"/>
  <c r="G1857" i="2"/>
  <c r="G1856" i="2"/>
  <c r="G1862" i="2"/>
  <c r="G1842" i="2"/>
  <c r="G1845" i="2"/>
  <c r="G1855" i="2"/>
  <c r="G1854" i="2"/>
  <c r="G1853" i="2"/>
  <c r="G1852" i="2"/>
  <c r="G1850" i="2"/>
  <c r="G1851" i="2"/>
  <c r="G1860" i="2"/>
  <c r="G1838" i="2"/>
  <c r="G1847" i="2"/>
  <c r="G1844" i="2"/>
  <c r="G1843" i="2"/>
  <c r="G1841" i="2"/>
  <c r="G1839" i="2"/>
  <c r="G1846" i="2"/>
  <c r="G1874" i="2"/>
  <c r="G1868" i="2"/>
  <c r="G1869" i="2"/>
  <c r="G1871" i="2"/>
  <c r="G1872" i="2"/>
  <c r="G1875" i="2"/>
  <c r="G1867" i="2"/>
  <c r="G1888" i="2"/>
  <c r="G1879" i="2"/>
  <c r="G1878" i="2"/>
  <c r="G1880" i="2"/>
  <c r="G1881" i="2"/>
  <c r="G1882" i="2"/>
  <c r="G1883" i="2"/>
  <c r="G1873" i="2"/>
  <c r="G1870" i="2"/>
  <c r="G1890" i="2"/>
  <c r="G1884" i="2"/>
  <c r="G1885" i="2"/>
  <c r="G1886" i="2"/>
  <c r="G1887" i="2"/>
  <c r="G1891" i="2"/>
  <c r="G1877" i="2"/>
  <c r="G1889" i="2"/>
  <c r="G1893" i="2"/>
  <c r="G1892" i="2"/>
  <c r="G1894" i="2"/>
  <c r="G1876" i="2"/>
  <c r="G1904" i="2"/>
  <c r="G1922" i="2"/>
  <c r="G1920" i="2"/>
  <c r="G1921" i="2"/>
  <c r="G1917" i="2"/>
  <c r="G1905" i="2"/>
  <c r="G1919" i="2"/>
  <c r="G1915" i="2"/>
  <c r="G1914" i="2"/>
  <c r="G1912" i="2"/>
  <c r="G1913" i="2"/>
  <c r="G1918" i="2"/>
  <c r="G1898" i="2"/>
  <c r="G1901" i="2"/>
  <c r="G1911" i="2"/>
  <c r="G1910" i="2"/>
  <c r="G1909" i="2"/>
  <c r="G1908" i="2"/>
  <c r="G1906" i="2"/>
  <c r="G1907" i="2"/>
  <c r="G1916" i="2"/>
  <c r="G1895" i="2"/>
  <c r="G1903" i="2"/>
  <c r="G1900" i="2"/>
  <c r="G1899" i="2"/>
  <c r="G1897" i="2"/>
  <c r="G1896" i="2"/>
  <c r="G1902" i="2"/>
  <c r="G1930" i="2"/>
  <c r="G1924" i="2"/>
  <c r="G1925" i="2"/>
  <c r="G1927" i="2"/>
  <c r="G1928" i="2"/>
  <c r="G1931" i="2"/>
  <c r="G1923" i="2"/>
  <c r="G1944" i="2"/>
  <c r="G1935" i="2"/>
  <c r="G1934" i="2"/>
  <c r="G1936" i="2"/>
  <c r="G1937" i="2"/>
  <c r="G1938" i="2"/>
  <c r="G1939" i="2"/>
  <c r="G1929" i="2"/>
  <c r="G1926" i="2"/>
  <c r="G1946" i="2"/>
  <c r="G1941" i="2"/>
  <c r="G1940" i="2"/>
  <c r="G1942" i="2"/>
  <c r="G1943" i="2"/>
  <c r="G1947" i="2"/>
  <c r="G1933" i="2"/>
  <c r="G1945" i="2"/>
  <c r="G1949" i="2"/>
  <c r="G1948" i="2"/>
  <c r="G1950" i="2"/>
  <c r="G1932" i="2"/>
  <c r="G1959" i="2"/>
  <c r="G1977" i="2"/>
  <c r="G1975" i="2"/>
  <c r="G1976" i="2"/>
  <c r="G1972" i="2"/>
  <c r="G1960" i="2"/>
  <c r="G1974" i="2"/>
  <c r="G1970" i="2"/>
  <c r="G1969" i="2"/>
  <c r="G1967" i="2"/>
  <c r="G1968" i="2"/>
  <c r="G1973" i="2"/>
  <c r="G1953" i="2"/>
  <c r="G1956" i="2"/>
  <c r="G1966" i="2"/>
  <c r="G1965" i="2"/>
  <c r="G1964" i="2"/>
  <c r="G1963" i="2"/>
  <c r="G1961" i="2"/>
  <c r="G1962" i="2"/>
  <c r="G1971" i="2"/>
  <c r="G1951" i="2"/>
  <c r="G1958" i="2"/>
  <c r="G1955" i="2"/>
  <c r="G1954" i="2"/>
  <c r="G1952" i="2"/>
  <c r="G1957" i="2"/>
  <c r="G1984" i="2"/>
  <c r="G1979" i="2"/>
  <c r="G1982" i="2"/>
  <c r="G1981" i="2"/>
  <c r="G1985" i="2"/>
  <c r="G1978" i="2"/>
  <c r="G1998" i="2"/>
  <c r="G1989" i="2"/>
  <c r="G1988" i="2"/>
  <c r="G1990" i="2"/>
  <c r="G1991" i="2"/>
  <c r="G1992" i="2"/>
  <c r="G1993" i="2"/>
  <c r="G1983" i="2"/>
  <c r="G1980" i="2"/>
  <c r="G2000" i="2"/>
  <c r="G1995" i="2"/>
  <c r="G1994" i="2"/>
  <c r="G1996" i="2"/>
  <c r="G1997" i="2"/>
  <c r="G2001" i="2"/>
  <c r="G1987" i="2"/>
  <c r="G1999" i="2"/>
  <c r="G2003" i="2"/>
  <c r="G2002" i="2"/>
  <c r="G2004" i="2"/>
  <c r="G1986" i="2"/>
  <c r="G2013" i="2"/>
  <c r="G2031" i="2"/>
  <c r="G2029" i="2"/>
  <c r="G2030" i="2"/>
  <c r="G2026" i="2"/>
  <c r="G2014" i="2"/>
  <c r="G2028" i="2"/>
  <c r="G2024" i="2"/>
  <c r="G2023" i="2"/>
  <c r="G2021" i="2"/>
  <c r="G2022" i="2"/>
  <c r="G2027" i="2"/>
  <c r="G2007" i="2"/>
  <c r="G2010" i="2"/>
  <c r="G2020" i="2"/>
  <c r="G2019" i="2"/>
  <c r="G2018" i="2"/>
  <c r="G2017" i="2"/>
  <c r="G2015" i="2"/>
  <c r="G2016" i="2"/>
  <c r="G2025" i="2"/>
  <c r="G2005" i="2"/>
  <c r="G2012" i="2"/>
  <c r="G2009" i="2"/>
  <c r="G2006" i="2"/>
  <c r="G2011" i="2"/>
  <c r="G2008" i="2"/>
  <c r="G2038" i="2"/>
  <c r="G2033" i="2"/>
  <c r="G2036" i="2"/>
  <c r="G2035" i="2"/>
  <c r="G2032" i="2"/>
  <c r="G2051" i="2"/>
  <c r="G2042" i="2"/>
  <c r="G2041" i="2"/>
  <c r="G2043" i="2"/>
  <c r="G2044" i="2"/>
  <c r="G2045" i="2"/>
  <c r="G2046" i="2"/>
  <c r="G2037" i="2"/>
  <c r="G2034" i="2"/>
  <c r="G2053" i="2"/>
  <c r="G2048" i="2"/>
  <c r="G2047" i="2"/>
  <c r="G2049" i="2"/>
  <c r="G2050" i="2"/>
  <c r="G2054" i="2"/>
  <c r="G2040" i="2"/>
  <c r="G2052" i="2"/>
  <c r="G2056" i="2"/>
  <c r="G2055" i="2"/>
  <c r="G2057" i="2"/>
  <c r="G2039" i="2"/>
  <c r="G2065" i="2"/>
  <c r="G2079" i="2"/>
  <c r="G2077" i="2"/>
  <c r="G2078" i="2"/>
  <c r="G2075" i="2"/>
  <c r="G2074" i="2"/>
  <c r="G2073" i="2"/>
  <c r="G2071" i="2"/>
  <c r="G2072" i="2"/>
  <c r="G2076" i="2"/>
  <c r="G2060" i="2"/>
  <c r="G2063" i="2"/>
  <c r="G2070" i="2"/>
  <c r="G2069" i="2"/>
  <c r="G2068" i="2"/>
  <c r="G2066" i="2"/>
  <c r="G2067" i="2"/>
  <c r="G2058" i="2"/>
  <c r="G2061" i="2"/>
  <c r="G2062" i="2"/>
  <c r="G2059" i="2"/>
  <c r="G2064" i="2"/>
  <c r="G2086" i="2"/>
  <c r="G2081" i="2"/>
  <c r="G2084" i="2"/>
  <c r="G2083" i="2"/>
  <c r="G2080" i="2"/>
  <c r="G2089" i="2"/>
  <c r="G2088" i="2"/>
  <c r="G2090" i="2"/>
  <c r="G2091" i="2"/>
  <c r="G2085" i="2"/>
  <c r="G2082" i="2"/>
  <c r="G2096" i="2"/>
  <c r="G2093" i="2"/>
  <c r="G2092" i="2"/>
  <c r="G2094" i="2"/>
  <c r="G2095" i="2"/>
  <c r="G2098" i="2"/>
  <c r="G2097" i="2"/>
  <c r="G2099" i="2"/>
  <c r="G2087" i="2"/>
  <c r="G2106" i="2"/>
  <c r="G2117" i="2"/>
  <c r="G2115" i="2"/>
  <c r="G2116" i="2"/>
  <c r="G2113" i="2"/>
  <c r="G2112" i="2"/>
  <c r="G2110" i="2"/>
  <c r="G2111" i="2"/>
  <c r="G2114" i="2"/>
  <c r="G2102" i="2"/>
  <c r="G2105" i="2"/>
  <c r="G2109" i="2"/>
  <c r="G2108" i="2"/>
  <c r="G2107" i="2"/>
  <c r="G2104" i="2"/>
  <c r="G2100" i="2"/>
  <c r="G2101" i="2"/>
  <c r="G2103" i="2"/>
  <c r="G2120" i="2"/>
  <c r="G2118" i="2"/>
  <c r="G2121" i="2"/>
  <c r="G2123" i="2"/>
  <c r="G2125" i="2"/>
  <c r="G2126" i="2"/>
  <c r="G2127" i="2"/>
  <c r="G2122" i="2"/>
  <c r="G2119" i="2"/>
  <c r="G2132" i="2"/>
  <c r="G2129" i="2"/>
  <c r="G2128" i="2"/>
  <c r="G2130" i="2"/>
  <c r="G2131" i="2"/>
  <c r="G2134" i="2"/>
  <c r="G2133" i="2"/>
  <c r="G2135" i="2"/>
  <c r="G2124" i="2"/>
  <c r="G2140" i="2"/>
  <c r="G2150" i="2"/>
  <c r="G2148" i="2"/>
  <c r="G2149" i="2"/>
  <c r="G2147" i="2"/>
  <c r="G2146" i="2"/>
  <c r="G2144" i="2"/>
  <c r="G2145" i="2"/>
  <c r="G2139" i="2"/>
  <c r="G2143" i="2"/>
  <c r="G2142" i="2"/>
  <c r="G2141" i="2"/>
  <c r="G2138" i="2"/>
  <c r="G2136" i="2"/>
  <c r="G2137" i="2"/>
  <c r="G2151" i="2"/>
  <c r="G2152" i="2"/>
  <c r="G2155" i="2"/>
  <c r="G2156" i="2"/>
  <c r="G2157" i="2"/>
  <c r="G2153" i="2"/>
  <c r="G2159" i="2"/>
  <c r="G2158" i="2"/>
  <c r="G2160" i="2"/>
  <c r="G2161" i="2"/>
  <c r="G2163" i="2"/>
  <c r="G2162" i="2"/>
  <c r="G2164" i="2"/>
  <c r="G2154" i="2"/>
  <c r="G2167" i="2"/>
  <c r="G2175" i="2"/>
  <c r="G2173" i="2"/>
  <c r="G2174" i="2"/>
  <c r="G2172" i="2"/>
  <c r="G2171" i="2"/>
  <c r="G2166" i="2"/>
  <c r="G2170" i="2"/>
  <c r="G2169" i="2"/>
  <c r="G2168" i="2"/>
  <c r="G2165" i="2"/>
  <c r="G2178" i="2"/>
  <c r="G2179" i="2"/>
  <c r="G2176" i="2"/>
  <c r="G2177" i="2"/>
  <c r="G2182" i="2"/>
  <c r="G2183" i="2"/>
  <c r="G2180" i="2"/>
  <c r="G2184" i="2"/>
  <c r="G2185" i="2"/>
  <c r="G2186" i="2"/>
  <c r="G2187" i="2"/>
  <c r="G2188" i="2"/>
  <c r="G2190" i="2"/>
  <c r="G2189" i="2"/>
  <c r="G2191" i="2"/>
  <c r="G2181" i="2"/>
  <c r="G2194" i="2"/>
  <c r="G2198" i="2"/>
  <c r="G2199" i="2"/>
  <c r="G2197" i="2"/>
  <c r="G2193" i="2"/>
  <c r="G2196" i="2"/>
  <c r="G2195" i="2"/>
  <c r="G2192" i="2"/>
  <c r="G7" i="2"/>
  <c r="F39" i="2"/>
  <c r="F2" i="2"/>
  <c r="F4" i="2"/>
  <c r="F10" i="2"/>
  <c r="F9" i="2"/>
  <c r="F13" i="2"/>
  <c r="F11" i="2"/>
  <c r="F14" i="2"/>
  <c r="F21" i="2"/>
  <c r="F16" i="2"/>
  <c r="F18" i="2"/>
  <c r="F25" i="2"/>
  <c r="F24" i="2"/>
  <c r="F15" i="2"/>
  <c r="F23" i="2"/>
  <c r="F20" i="2"/>
  <c r="F22" i="2"/>
  <c r="F19" i="2"/>
  <c r="F17" i="2"/>
  <c r="F28" i="2"/>
  <c r="F94" i="2"/>
  <c r="F108" i="2"/>
  <c r="F35" i="2"/>
  <c r="F29" i="2"/>
  <c r="F27" i="2"/>
  <c r="F30" i="2"/>
  <c r="F32" i="2"/>
  <c r="F34" i="2"/>
  <c r="F31" i="2"/>
  <c r="F96" i="2"/>
  <c r="F37" i="2"/>
  <c r="F6" i="2"/>
  <c r="F95" i="2"/>
  <c r="F5" i="2"/>
  <c r="F40" i="2"/>
  <c r="F42" i="2"/>
  <c r="F38" i="2"/>
  <c r="F41" i="2"/>
  <c r="F45" i="2"/>
  <c r="F99" i="2"/>
  <c r="F46" i="2"/>
  <c r="F47" i="2"/>
  <c r="F49" i="2"/>
  <c r="F48" i="2"/>
  <c r="F50" i="2"/>
  <c r="F36" i="2"/>
  <c r="F51" i="2"/>
  <c r="F53" i="2"/>
  <c r="F58" i="2"/>
  <c r="F56" i="2"/>
  <c r="F52" i="2"/>
  <c r="F55" i="2"/>
  <c r="F57" i="2"/>
  <c r="F54" i="2"/>
  <c r="F60" i="2"/>
  <c r="F62" i="2"/>
  <c r="F59" i="2"/>
  <c r="F26" i="2"/>
  <c r="F61" i="2"/>
  <c r="F63" i="2"/>
  <c r="F33" i="2"/>
  <c r="F65" i="2"/>
  <c r="F66" i="2"/>
  <c r="F106" i="2"/>
  <c r="F67" i="2"/>
  <c r="F68" i="2"/>
  <c r="F64" i="2"/>
  <c r="F73" i="2"/>
  <c r="F77" i="2"/>
  <c r="F76" i="2"/>
  <c r="F69" i="2"/>
  <c r="F78" i="2"/>
  <c r="F74" i="2"/>
  <c r="F72" i="2"/>
  <c r="F71" i="2"/>
  <c r="F75" i="2"/>
  <c r="F70" i="2"/>
  <c r="F80" i="2"/>
  <c r="F88" i="2"/>
  <c r="F81" i="2"/>
  <c r="F79" i="2"/>
  <c r="F82" i="2"/>
  <c r="F83" i="2"/>
  <c r="F86" i="2"/>
  <c r="F89" i="2"/>
  <c r="F90" i="2"/>
  <c r="F84" i="2"/>
  <c r="F91" i="2"/>
  <c r="F85" i="2"/>
  <c r="F92" i="2"/>
  <c r="F87" i="2"/>
  <c r="F93" i="2"/>
  <c r="F97" i="2"/>
  <c r="F98" i="2"/>
  <c r="F102" i="2"/>
  <c r="F44" i="2"/>
  <c r="F8" i="2"/>
  <c r="F107" i="2"/>
  <c r="F103" i="2"/>
  <c r="F105" i="2"/>
  <c r="F104" i="2"/>
  <c r="F100" i="2"/>
  <c r="F101" i="2"/>
  <c r="F111" i="2"/>
  <c r="F110" i="2"/>
  <c r="F112" i="2"/>
  <c r="F113" i="2"/>
  <c r="F109" i="2"/>
  <c r="F114" i="2"/>
  <c r="F43" i="2"/>
  <c r="F115" i="2"/>
  <c r="F116" i="2"/>
  <c r="F3" i="2"/>
  <c r="F12" i="2"/>
  <c r="F127" i="2"/>
  <c r="F118" i="2"/>
  <c r="F229" i="2"/>
  <c r="F228" i="2"/>
  <c r="F227" i="2"/>
  <c r="F156" i="2"/>
  <c r="F223" i="2"/>
  <c r="F226" i="2"/>
  <c r="F225" i="2"/>
  <c r="F215" i="2"/>
  <c r="F224" i="2"/>
  <c r="F214" i="2"/>
  <c r="F218" i="2"/>
  <c r="F217" i="2"/>
  <c r="F219" i="2"/>
  <c r="F221" i="2"/>
  <c r="F123" i="2"/>
  <c r="F157" i="2"/>
  <c r="F216" i="2"/>
  <c r="F210" i="2"/>
  <c r="F207" i="2"/>
  <c r="F201" i="2"/>
  <c r="F206" i="2"/>
  <c r="F199" i="2"/>
  <c r="F205" i="2"/>
  <c r="F198" i="2"/>
  <c r="F204" i="2"/>
  <c r="F197" i="2"/>
  <c r="F200" i="2"/>
  <c r="F203" i="2"/>
  <c r="F193" i="2"/>
  <c r="F196" i="2"/>
  <c r="F195" i="2"/>
  <c r="F202" i="2"/>
  <c r="F194" i="2"/>
  <c r="F184" i="2"/>
  <c r="F189" i="2"/>
  <c r="F185" i="2"/>
  <c r="F186" i="2"/>
  <c r="F188" i="2"/>
  <c r="F192" i="2"/>
  <c r="F183" i="2"/>
  <c r="F190" i="2"/>
  <c r="F213" i="2"/>
  <c r="F187" i="2"/>
  <c r="F191" i="2"/>
  <c r="F178" i="2"/>
  <c r="F182" i="2"/>
  <c r="F181" i="2"/>
  <c r="F220" i="2"/>
  <c r="F179" i="2"/>
  <c r="F180" i="2"/>
  <c r="F177" i="2"/>
  <c r="F147" i="2"/>
  <c r="F175" i="2"/>
  <c r="F140" i="2"/>
  <c r="F174" i="2"/>
  <c r="F176" i="2"/>
  <c r="F169" i="2"/>
  <c r="F172" i="2"/>
  <c r="F170" i="2"/>
  <c r="F167" i="2"/>
  <c r="F173" i="2"/>
  <c r="F171" i="2"/>
  <c r="F168" i="2"/>
  <c r="F165" i="2"/>
  <c r="F149" i="2"/>
  <c r="F162" i="2"/>
  <c r="F164" i="2"/>
  <c r="F163" i="2"/>
  <c r="F160" i="2"/>
  <c r="F161" i="2"/>
  <c r="F159" i="2"/>
  <c r="F211" i="2"/>
  <c r="F166" i="2"/>
  <c r="F158" i="2"/>
  <c r="F154" i="2"/>
  <c r="F151" i="2"/>
  <c r="F155" i="2"/>
  <c r="F120" i="2"/>
  <c r="F208" i="2"/>
  <c r="F153" i="2"/>
  <c r="F121" i="2"/>
  <c r="F150" i="2"/>
  <c r="F209" i="2"/>
  <c r="F145" i="2"/>
  <c r="F148" i="2"/>
  <c r="F146" i="2"/>
  <c r="F144" i="2"/>
  <c r="F143" i="2"/>
  <c r="F141" i="2"/>
  <c r="F222" i="2"/>
  <c r="F142" i="2"/>
  <c r="F132" i="2"/>
  <c r="F134" i="2"/>
  <c r="F136" i="2"/>
  <c r="F137" i="2"/>
  <c r="F130" i="2"/>
  <c r="F212" i="2"/>
  <c r="F138" i="2"/>
  <c r="F139" i="2"/>
  <c r="F133" i="2"/>
  <c r="F131" i="2"/>
  <c r="F135" i="2"/>
  <c r="F129" i="2"/>
  <c r="F126" i="2"/>
  <c r="F124" i="2"/>
  <c r="F117" i="2"/>
  <c r="F125" i="2"/>
  <c r="F119" i="2"/>
  <c r="F128" i="2"/>
  <c r="F152" i="2"/>
  <c r="F122" i="2"/>
  <c r="F235" i="2"/>
  <c r="F264" i="2"/>
  <c r="F230" i="2"/>
  <c r="F232" i="2"/>
  <c r="F238" i="2"/>
  <c r="F237" i="2"/>
  <c r="F241" i="2"/>
  <c r="F239" i="2"/>
  <c r="F242" i="2"/>
  <c r="F246" i="2"/>
  <c r="F248" i="2"/>
  <c r="F244" i="2"/>
  <c r="F243" i="2"/>
  <c r="F251" i="2"/>
  <c r="F250" i="2"/>
  <c r="F323" i="2"/>
  <c r="F249" i="2"/>
  <c r="F247" i="2"/>
  <c r="F245" i="2"/>
  <c r="F333" i="2"/>
  <c r="F254" i="2"/>
  <c r="F256" i="2"/>
  <c r="F255" i="2"/>
  <c r="F253" i="2"/>
  <c r="F258" i="2"/>
  <c r="F260" i="2"/>
  <c r="F257" i="2"/>
  <c r="F320" i="2"/>
  <c r="F262" i="2"/>
  <c r="F234" i="2"/>
  <c r="F265" i="2"/>
  <c r="F319" i="2"/>
  <c r="F233" i="2"/>
  <c r="F267" i="2"/>
  <c r="F266" i="2"/>
  <c r="F263" i="2"/>
  <c r="F270" i="2"/>
  <c r="F278" i="2"/>
  <c r="F322" i="2"/>
  <c r="F271" i="2"/>
  <c r="F273" i="2"/>
  <c r="F272" i="2"/>
  <c r="F275" i="2"/>
  <c r="F276" i="2"/>
  <c r="F274" i="2"/>
  <c r="F261" i="2"/>
  <c r="F277" i="2"/>
  <c r="F280" i="2"/>
  <c r="F283" i="2"/>
  <c r="F285" i="2"/>
  <c r="F279" i="2"/>
  <c r="F282" i="2"/>
  <c r="F284" i="2"/>
  <c r="F281" i="2"/>
  <c r="F288" i="2"/>
  <c r="F286" i="2"/>
  <c r="F252" i="2"/>
  <c r="F287" i="2"/>
  <c r="F289" i="2"/>
  <c r="F259" i="2"/>
  <c r="F292" i="2"/>
  <c r="F291" i="2"/>
  <c r="F331" i="2"/>
  <c r="F293" i="2"/>
  <c r="F300" i="2"/>
  <c r="F290" i="2"/>
  <c r="F294" i="2"/>
  <c r="F304" i="2"/>
  <c r="F324" i="2"/>
  <c r="F296" i="2"/>
  <c r="F303" i="2"/>
  <c r="F295" i="2"/>
  <c r="F299" i="2"/>
  <c r="F298" i="2"/>
  <c r="F301" i="2"/>
  <c r="F302" i="2"/>
  <c r="F306" i="2"/>
  <c r="F297" i="2"/>
  <c r="F307" i="2"/>
  <c r="F313" i="2"/>
  <c r="F308" i="2"/>
  <c r="F305" i="2"/>
  <c r="F309" i="2"/>
  <c r="F314" i="2"/>
  <c r="F315" i="2"/>
  <c r="F316" i="2"/>
  <c r="F310" i="2"/>
  <c r="F311" i="2"/>
  <c r="F317" i="2"/>
  <c r="F312" i="2"/>
  <c r="F318" i="2"/>
  <c r="F269" i="2"/>
  <c r="F327" i="2"/>
  <c r="F321" i="2"/>
  <c r="F236" i="2"/>
  <c r="F332" i="2"/>
  <c r="F328" i="2"/>
  <c r="F329" i="2"/>
  <c r="F330" i="2"/>
  <c r="F326" i="2"/>
  <c r="F325" i="2"/>
  <c r="F336" i="2"/>
  <c r="F335" i="2"/>
  <c r="F334" i="2"/>
  <c r="F337" i="2"/>
  <c r="F338" i="2"/>
  <c r="F268" i="2"/>
  <c r="F339" i="2"/>
  <c r="F340" i="2"/>
  <c r="F231" i="2"/>
  <c r="F240" i="2"/>
  <c r="F350" i="2"/>
  <c r="F342" i="2"/>
  <c r="F447" i="2"/>
  <c r="F446" i="2"/>
  <c r="F376" i="2"/>
  <c r="F445" i="2"/>
  <c r="F444" i="2"/>
  <c r="F441" i="2"/>
  <c r="F442" i="2"/>
  <c r="F443" i="2"/>
  <c r="F432" i="2"/>
  <c r="F433" i="2"/>
  <c r="F436" i="2"/>
  <c r="F437" i="2"/>
  <c r="F435" i="2"/>
  <c r="F439" i="2"/>
  <c r="F346" i="2"/>
  <c r="F429" i="2"/>
  <c r="F434" i="2"/>
  <c r="F377" i="2"/>
  <c r="F426" i="2"/>
  <c r="F425" i="2"/>
  <c r="F420" i="2"/>
  <c r="F424" i="2"/>
  <c r="F418" i="2"/>
  <c r="F419" i="2"/>
  <c r="F423" i="2"/>
  <c r="F422" i="2"/>
  <c r="F417" i="2"/>
  <c r="F416" i="2"/>
  <c r="F413" i="2"/>
  <c r="F421" i="2"/>
  <c r="F415" i="2"/>
  <c r="F405" i="2"/>
  <c r="F414" i="2"/>
  <c r="F407" i="2"/>
  <c r="F410" i="2"/>
  <c r="F409" i="2"/>
  <c r="F406" i="2"/>
  <c r="F403" i="2"/>
  <c r="F404" i="2"/>
  <c r="F411" i="2"/>
  <c r="F412" i="2"/>
  <c r="F402" i="2"/>
  <c r="F398" i="2"/>
  <c r="F408" i="2"/>
  <c r="F401" i="2"/>
  <c r="F438" i="2"/>
  <c r="F399" i="2"/>
  <c r="F400" i="2"/>
  <c r="F367" i="2"/>
  <c r="F397" i="2"/>
  <c r="F395" i="2"/>
  <c r="F361" i="2"/>
  <c r="F394" i="2"/>
  <c r="F396" i="2"/>
  <c r="F389" i="2"/>
  <c r="F392" i="2"/>
  <c r="F390" i="2"/>
  <c r="F387" i="2"/>
  <c r="F393" i="2"/>
  <c r="F391" i="2"/>
  <c r="F388" i="2"/>
  <c r="F385" i="2"/>
  <c r="F369" i="2"/>
  <c r="F382" i="2"/>
  <c r="F384" i="2"/>
  <c r="F383" i="2"/>
  <c r="F381" i="2"/>
  <c r="F380" i="2"/>
  <c r="F379" i="2"/>
  <c r="F430" i="2"/>
  <c r="F386" i="2"/>
  <c r="F378" i="2"/>
  <c r="F374" i="2"/>
  <c r="F371" i="2"/>
  <c r="F375" i="2"/>
  <c r="F343" i="2"/>
  <c r="F427" i="2"/>
  <c r="F373" i="2"/>
  <c r="F344" i="2"/>
  <c r="F370" i="2"/>
  <c r="F428" i="2"/>
  <c r="F368" i="2"/>
  <c r="F366" i="2"/>
  <c r="F362" i="2"/>
  <c r="F365" i="2"/>
  <c r="F364" i="2"/>
  <c r="F440" i="2"/>
  <c r="F363" i="2"/>
  <c r="F355" i="2"/>
  <c r="F357" i="2"/>
  <c r="F359" i="2"/>
  <c r="F431" i="2"/>
  <c r="F360" i="2"/>
  <c r="F353" i="2"/>
  <c r="F356" i="2"/>
  <c r="F354" i="2"/>
  <c r="F358" i="2"/>
  <c r="F352" i="2"/>
  <c r="F349" i="2"/>
  <c r="F351" i="2"/>
  <c r="F347" i="2"/>
  <c r="F348" i="2"/>
  <c r="F341" i="2"/>
  <c r="F372" i="2"/>
  <c r="F345" i="2"/>
  <c r="F452" i="2"/>
  <c r="F477" i="2"/>
  <c r="F448" i="2"/>
  <c r="F455" i="2"/>
  <c r="F454" i="2"/>
  <c r="F458" i="2"/>
  <c r="F459" i="2"/>
  <c r="F456" i="2"/>
  <c r="F462" i="2"/>
  <c r="H462" i="2" s="1"/>
  <c r="F464" i="2"/>
  <c r="F465" i="2"/>
  <c r="F533" i="2"/>
  <c r="F460" i="2"/>
  <c r="F461" i="2"/>
  <c r="F463" i="2"/>
  <c r="F542" i="2"/>
  <c r="F468" i="2"/>
  <c r="H468" i="2" s="1"/>
  <c r="F467" i="2"/>
  <c r="F470" i="2"/>
  <c r="F469" i="2"/>
  <c r="F471" i="2"/>
  <c r="F473" i="2"/>
  <c r="F530" i="2"/>
  <c r="F451" i="2"/>
  <c r="F475" i="2"/>
  <c r="H475" i="2" s="1"/>
  <c r="F478" i="2"/>
  <c r="F450" i="2"/>
  <c r="F529" i="2"/>
  <c r="F480" i="2"/>
  <c r="F476" i="2"/>
  <c r="F479" i="2"/>
  <c r="F483" i="2"/>
  <c r="F484" i="2"/>
  <c r="H484" i="2" s="1"/>
  <c r="F491" i="2"/>
  <c r="F532" i="2"/>
  <c r="F485" i="2"/>
  <c r="F488" i="2"/>
  <c r="F486" i="2"/>
  <c r="F487" i="2"/>
  <c r="F489" i="2"/>
  <c r="F474" i="2"/>
  <c r="H474" i="2" s="1"/>
  <c r="F490" i="2"/>
  <c r="F493" i="2"/>
  <c r="F496" i="2"/>
  <c r="F498" i="2"/>
  <c r="F492" i="2"/>
  <c r="F495" i="2"/>
  <c r="F494" i="2"/>
  <c r="F497" i="2"/>
  <c r="H497" i="2" s="1"/>
  <c r="F499" i="2"/>
  <c r="F466" i="2"/>
  <c r="F500" i="2"/>
  <c r="F501" i="2"/>
  <c r="F502" i="2"/>
  <c r="F472" i="2"/>
  <c r="F505" i="2"/>
  <c r="F504" i="2"/>
  <c r="H504" i="2" s="1"/>
  <c r="F540" i="2"/>
  <c r="F512" i="2"/>
  <c r="F503" i="2"/>
  <c r="F507" i="2"/>
  <c r="F506" i="2"/>
  <c r="F515" i="2"/>
  <c r="F509" i="2"/>
  <c r="F508" i="2"/>
  <c r="H508" i="2" s="1"/>
  <c r="F511" i="2"/>
  <c r="F513" i="2"/>
  <c r="F514" i="2"/>
  <c r="F510" i="2"/>
  <c r="F517" i="2"/>
  <c r="F518" i="2"/>
  <c r="F523" i="2"/>
  <c r="F519" i="2"/>
  <c r="H519" i="2" s="1"/>
  <c r="F516" i="2"/>
  <c r="F520" i="2"/>
  <c r="F525" i="2"/>
  <c r="F524" i="2"/>
  <c r="F526" i="2"/>
  <c r="F521" i="2"/>
  <c r="F531" i="2"/>
  <c r="F527" i="2"/>
  <c r="H527" i="2" s="1"/>
  <c r="F528" i="2"/>
  <c r="F522" i="2"/>
  <c r="F482" i="2"/>
  <c r="F536" i="2"/>
  <c r="F453" i="2"/>
  <c r="F541" i="2"/>
  <c r="F537" i="2"/>
  <c r="F539" i="2"/>
  <c r="H539" i="2" s="1"/>
  <c r="F538" i="2"/>
  <c r="F535" i="2"/>
  <c r="F534" i="2"/>
  <c r="F545" i="2"/>
  <c r="F544" i="2"/>
  <c r="F543" i="2"/>
  <c r="F546" i="2"/>
  <c r="F547" i="2"/>
  <c r="H547" i="2" s="1"/>
  <c r="F481" i="2"/>
  <c r="F548" i="2"/>
  <c r="F549" i="2"/>
  <c r="F449" i="2"/>
  <c r="F457" i="2"/>
  <c r="F559" i="2"/>
  <c r="F551" i="2"/>
  <c r="F648" i="2"/>
  <c r="H648" i="2" s="1"/>
  <c r="F647" i="2"/>
  <c r="F583" i="2"/>
  <c r="F646" i="2"/>
  <c r="F645" i="2"/>
  <c r="F642" i="2"/>
  <c r="F643" i="2"/>
  <c r="F644" i="2"/>
  <c r="F634" i="2"/>
  <c r="H634" i="2" s="1"/>
  <c r="F637" i="2"/>
  <c r="F633" i="2"/>
  <c r="F636" i="2"/>
  <c r="F638" i="2"/>
  <c r="F640" i="2"/>
  <c r="F555" i="2"/>
  <c r="F635" i="2"/>
  <c r="F584" i="2"/>
  <c r="H584" i="2" s="1"/>
  <c r="F621" i="2"/>
  <c r="F626" i="2"/>
  <c r="F627" i="2"/>
  <c r="F630" i="2"/>
  <c r="F620" i="2"/>
  <c r="F625" i="2"/>
  <c r="F623" i="2"/>
  <c r="F624" i="2"/>
  <c r="H624" i="2" s="1"/>
  <c r="F619" i="2"/>
  <c r="F618" i="2"/>
  <c r="F615" i="2"/>
  <c r="F617" i="2"/>
  <c r="F622" i="2"/>
  <c r="F616" i="2"/>
  <c r="F611" i="2"/>
  <c r="F613" i="2"/>
  <c r="H613" i="2" s="1"/>
  <c r="F610" i="2"/>
  <c r="F614" i="2"/>
  <c r="F609" i="2"/>
  <c r="F608" i="2"/>
  <c r="F604" i="2"/>
  <c r="F612" i="2"/>
  <c r="F639" i="2"/>
  <c r="F607" i="2"/>
  <c r="H607" i="2" s="1"/>
  <c r="F605" i="2"/>
  <c r="F606" i="2"/>
  <c r="F574" i="2"/>
  <c r="F603" i="2"/>
  <c r="F601" i="2"/>
  <c r="F568" i="2"/>
  <c r="F600" i="2"/>
  <c r="F602" i="2"/>
  <c r="H602" i="2" s="1"/>
  <c r="F595" i="2"/>
  <c r="F598" i="2"/>
  <c r="F596" i="2"/>
  <c r="F593" i="2"/>
  <c r="F599" i="2"/>
  <c r="F597" i="2"/>
  <c r="F591" i="2"/>
  <c r="F594" i="2"/>
  <c r="H594" i="2" s="1"/>
  <c r="F576" i="2"/>
  <c r="F590" i="2"/>
  <c r="F589" i="2"/>
  <c r="F588" i="2"/>
  <c r="F587" i="2"/>
  <c r="F586" i="2"/>
  <c r="F631" i="2"/>
  <c r="F585" i="2"/>
  <c r="H585" i="2" s="1"/>
  <c r="F592" i="2"/>
  <c r="F578" i="2"/>
  <c r="F581" i="2"/>
  <c r="F582" i="2"/>
  <c r="F628" i="2"/>
  <c r="F552" i="2"/>
  <c r="F580" i="2"/>
  <c r="F553" i="2"/>
  <c r="H553" i="2" s="1"/>
  <c r="F577" i="2"/>
  <c r="F575" i="2"/>
  <c r="F573" i="2"/>
  <c r="F629" i="2"/>
  <c r="F571" i="2"/>
  <c r="F569" i="2"/>
  <c r="F572" i="2"/>
  <c r="F570" i="2"/>
  <c r="H570" i="2" s="1"/>
  <c r="F641" i="2"/>
  <c r="F565" i="2"/>
  <c r="F563" i="2"/>
  <c r="F632" i="2"/>
  <c r="F567" i="2"/>
  <c r="F564" i="2"/>
  <c r="F558" i="2"/>
  <c r="F561" i="2"/>
  <c r="H561" i="2" s="1"/>
  <c r="F566" i="2"/>
  <c r="F562" i="2"/>
  <c r="F560" i="2"/>
  <c r="F556" i="2"/>
  <c r="F557" i="2"/>
  <c r="F550" i="2"/>
  <c r="F579" i="2"/>
  <c r="F554" i="2"/>
  <c r="H554" i="2" s="1"/>
  <c r="F653" i="2"/>
  <c r="F674" i="2"/>
  <c r="F649" i="2"/>
  <c r="F656" i="2"/>
  <c r="F655" i="2"/>
  <c r="F659" i="2"/>
  <c r="F657" i="2"/>
  <c r="F660" i="2"/>
  <c r="H660" i="2" s="1"/>
  <c r="F663" i="2"/>
  <c r="F664" i="2"/>
  <c r="F665" i="2"/>
  <c r="F661" i="2"/>
  <c r="F726" i="2"/>
  <c r="F662" i="2"/>
  <c r="F667" i="2"/>
  <c r="F669" i="2"/>
  <c r="H669" i="2" s="1"/>
  <c r="F668" i="2"/>
  <c r="F733" i="2"/>
  <c r="F723" i="2"/>
  <c r="F652" i="2"/>
  <c r="F672" i="2"/>
  <c r="F675" i="2"/>
  <c r="F651" i="2"/>
  <c r="F722" i="2"/>
  <c r="H722" i="2" s="1"/>
  <c r="F677" i="2"/>
  <c r="F673" i="2"/>
  <c r="F687" i="2"/>
  <c r="F681" i="2"/>
  <c r="F676" i="2"/>
  <c r="F680" i="2"/>
  <c r="F725" i="2"/>
  <c r="F682" i="2"/>
  <c r="H682" i="2" s="1"/>
  <c r="F683" i="2"/>
  <c r="F684" i="2"/>
  <c r="F685" i="2"/>
  <c r="F671" i="2"/>
  <c r="F686" i="2"/>
  <c r="F689" i="2"/>
  <c r="F692" i="2"/>
  <c r="F688" i="2"/>
  <c r="H688" i="2" s="1"/>
  <c r="F691" i="2"/>
  <c r="F690" i="2"/>
  <c r="F694" i="2"/>
  <c r="F693" i="2"/>
  <c r="F695" i="2"/>
  <c r="F697" i="2"/>
  <c r="F696" i="2"/>
  <c r="F666" i="2"/>
  <c r="H666" i="2" s="1"/>
  <c r="F670" i="2"/>
  <c r="F700" i="2"/>
  <c r="F698" i="2"/>
  <c r="F701" i="2"/>
  <c r="F731" i="2"/>
  <c r="F707" i="2"/>
  <c r="F699" i="2"/>
  <c r="F702" i="2"/>
  <c r="H702" i="2" s="1"/>
  <c r="F703" i="2"/>
  <c r="F705" i="2"/>
  <c r="F709" i="2"/>
  <c r="F704" i="2"/>
  <c r="F708" i="2"/>
  <c r="F706" i="2"/>
  <c r="F711" i="2"/>
  <c r="F717" i="2"/>
  <c r="H717" i="2" s="1"/>
  <c r="F712" i="2"/>
  <c r="F710" i="2"/>
  <c r="F713" i="2"/>
  <c r="F714" i="2"/>
  <c r="F719" i="2"/>
  <c r="F716" i="2"/>
  <c r="F715" i="2"/>
  <c r="F718" i="2"/>
  <c r="H718" i="2" s="1"/>
  <c r="F721" i="2"/>
  <c r="F720" i="2"/>
  <c r="F679" i="2"/>
  <c r="F724" i="2"/>
  <c r="F654" i="2"/>
  <c r="F732" i="2"/>
  <c r="F729" i="2"/>
  <c r="F730" i="2"/>
  <c r="H730" i="2" s="1"/>
  <c r="F728" i="2"/>
  <c r="F727" i="2"/>
  <c r="F735" i="2"/>
  <c r="F734" i="2"/>
  <c r="F736" i="2"/>
  <c r="F737" i="2"/>
  <c r="F678" i="2"/>
  <c r="F738" i="2"/>
  <c r="H738" i="2" s="1"/>
  <c r="F650" i="2"/>
  <c r="F658" i="2"/>
  <c r="F747" i="2"/>
  <c r="F824" i="2"/>
  <c r="F766" i="2"/>
  <c r="F823" i="2"/>
  <c r="F822" i="2"/>
  <c r="F820" i="2"/>
  <c r="H820" i="2" s="1"/>
  <c r="F821" i="2"/>
  <c r="F814" i="2"/>
  <c r="F815" i="2"/>
  <c r="F816" i="2"/>
  <c r="F818" i="2"/>
  <c r="F743" i="2"/>
  <c r="F811" i="2"/>
  <c r="F767" i="2"/>
  <c r="H767" i="2" s="1"/>
  <c r="F807" i="2"/>
  <c r="F808" i="2"/>
  <c r="F805" i="2"/>
  <c r="F803" i="2"/>
  <c r="F806" i="2"/>
  <c r="F802" i="2"/>
  <c r="F801" i="2"/>
  <c r="F798" i="2"/>
  <c r="H798" i="2" s="1"/>
  <c r="F800" i="2"/>
  <c r="F804" i="2"/>
  <c r="F799" i="2"/>
  <c r="F794" i="2"/>
  <c r="F796" i="2"/>
  <c r="F792" i="2"/>
  <c r="F797" i="2"/>
  <c r="F793" i="2"/>
  <c r="H793" i="2" s="1"/>
  <c r="F790" i="2"/>
  <c r="F791" i="2"/>
  <c r="F787" i="2"/>
  <c r="F795" i="2"/>
  <c r="F789" i="2"/>
  <c r="F817" i="2"/>
  <c r="F786" i="2"/>
  <c r="F788" i="2"/>
  <c r="H788" i="2" s="1"/>
  <c r="F754" i="2"/>
  <c r="F758" i="2"/>
  <c r="F785" i="2"/>
  <c r="F784" i="2"/>
  <c r="F783" i="2"/>
  <c r="F781" i="2"/>
  <c r="F782" i="2"/>
  <c r="F778" i="2"/>
  <c r="H778" i="2" s="1"/>
  <c r="F779" i="2"/>
  <c r="F776" i="2"/>
  <c r="F780" i="2"/>
  <c r="F777" i="2"/>
  <c r="F759" i="2"/>
  <c r="F774" i="2"/>
  <c r="F773" i="2"/>
  <c r="F772" i="2"/>
  <c r="H772" i="2" s="1"/>
  <c r="F771" i="2"/>
  <c r="F770" i="2"/>
  <c r="F812" i="2"/>
  <c r="F768" i="2"/>
  <c r="F764" i="2"/>
  <c r="F769" i="2"/>
  <c r="F775" i="2"/>
  <c r="F761" i="2"/>
  <c r="H761" i="2" s="1"/>
  <c r="F765" i="2"/>
  <c r="F809" i="2"/>
  <c r="F760" i="2"/>
  <c r="F763" i="2"/>
  <c r="F740" i="2"/>
  <c r="F741" i="2"/>
  <c r="F810" i="2"/>
  <c r="F819" i="2"/>
  <c r="H819" i="2" s="1"/>
  <c r="F756" i="2"/>
  <c r="F757" i="2"/>
  <c r="F751" i="2"/>
  <c r="F755" i="2"/>
  <c r="F813" i="2"/>
  <c r="F750" i="2"/>
  <c r="F753" i="2"/>
  <c r="F752" i="2"/>
  <c r="H752" i="2" s="1"/>
  <c r="F749" i="2"/>
  <c r="F746" i="2"/>
  <c r="F748" i="2"/>
  <c r="F744" i="2"/>
  <c r="F745" i="2"/>
  <c r="F739" i="2"/>
  <c r="F762" i="2"/>
  <c r="F742" i="2"/>
  <c r="H742" i="2" s="1"/>
  <c r="F828" i="2"/>
  <c r="F848" i="2"/>
  <c r="F825" i="2"/>
  <c r="F831" i="2"/>
  <c r="F830" i="2"/>
  <c r="F834" i="2"/>
  <c r="F832" i="2"/>
  <c r="F835" i="2"/>
  <c r="H835" i="2" s="1"/>
  <c r="F838" i="2"/>
  <c r="F839" i="2"/>
  <c r="F836" i="2"/>
  <c r="F841" i="2"/>
  <c r="F837" i="2"/>
  <c r="F843" i="2"/>
  <c r="F842" i="2"/>
  <c r="F899" i="2"/>
  <c r="H899" i="2" s="1"/>
  <c r="F891" i="2"/>
  <c r="F827" i="2"/>
  <c r="F826" i="2"/>
  <c r="F849" i="2"/>
  <c r="F846" i="2"/>
  <c r="F890" i="2"/>
  <c r="F851" i="2"/>
  <c r="F847" i="2"/>
  <c r="H847" i="2" s="1"/>
  <c r="F855" i="2"/>
  <c r="F850" i="2"/>
  <c r="F854" i="2"/>
  <c r="F856" i="2"/>
  <c r="F893" i="2"/>
  <c r="F857" i="2"/>
  <c r="F858" i="2"/>
  <c r="F845" i="2"/>
  <c r="H845" i="2" s="1"/>
  <c r="F860" i="2"/>
  <c r="F863" i="2"/>
  <c r="F862" i="2"/>
  <c r="F861" i="2"/>
  <c r="F865" i="2"/>
  <c r="F859" i="2"/>
  <c r="F864" i="2"/>
  <c r="F866" i="2"/>
  <c r="H866" i="2" s="1"/>
  <c r="F868" i="2"/>
  <c r="F867" i="2"/>
  <c r="F840" i="2"/>
  <c r="F844" i="2"/>
  <c r="F869" i="2"/>
  <c r="F871" i="2"/>
  <c r="F897" i="2"/>
  <c r="F870" i="2"/>
  <c r="H870" i="2" s="1"/>
  <c r="F877" i="2"/>
  <c r="F872" i="2"/>
  <c r="F873" i="2"/>
  <c r="F875" i="2"/>
  <c r="F879" i="2"/>
  <c r="F874" i="2"/>
  <c r="F878" i="2"/>
  <c r="F876" i="2"/>
  <c r="H876" i="2" s="1"/>
  <c r="F881" i="2"/>
  <c r="F886" i="2"/>
  <c r="F882" i="2"/>
  <c r="F880" i="2"/>
  <c r="F883" i="2"/>
  <c r="F884" i="2"/>
  <c r="F885" i="2"/>
  <c r="F887" i="2"/>
  <c r="H887" i="2" s="1"/>
  <c r="F889" i="2"/>
  <c r="F888" i="2"/>
  <c r="F853" i="2"/>
  <c r="F892" i="2"/>
  <c r="F829" i="2"/>
  <c r="F898" i="2"/>
  <c r="F896" i="2"/>
  <c r="F895" i="2"/>
  <c r="H895" i="2" s="1"/>
  <c r="F894" i="2"/>
  <c r="F901" i="2"/>
  <c r="F900" i="2"/>
  <c r="F902" i="2"/>
  <c r="F852" i="2"/>
  <c r="F833" i="2"/>
  <c r="F903" i="2"/>
  <c r="F978" i="2"/>
  <c r="H978" i="2" s="1"/>
  <c r="F911" i="2"/>
  <c r="F929" i="2"/>
  <c r="F976" i="2"/>
  <c r="F977" i="2"/>
  <c r="F970" i="2"/>
  <c r="F971" i="2"/>
  <c r="F972" i="2"/>
  <c r="F974" i="2"/>
  <c r="H974" i="2" s="1"/>
  <c r="F908" i="2"/>
  <c r="F968" i="2"/>
  <c r="F930" i="2"/>
  <c r="F964" i="2"/>
  <c r="F965" i="2"/>
  <c r="F963" i="2"/>
  <c r="F961" i="2"/>
  <c r="F960" i="2"/>
  <c r="H960" i="2" s="1"/>
  <c r="F959" i="2"/>
  <c r="F956" i="2"/>
  <c r="F958" i="2"/>
  <c r="F962" i="2"/>
  <c r="F957" i="2"/>
  <c r="F952" i="2"/>
  <c r="F954" i="2"/>
  <c r="F950" i="2"/>
  <c r="H950" i="2" s="1"/>
  <c r="F955" i="2"/>
  <c r="F951" i="2"/>
  <c r="F948" i="2"/>
  <c r="F949" i="2"/>
  <c r="F953" i="2"/>
  <c r="F946" i="2"/>
  <c r="F973" i="2"/>
  <c r="F947" i="2"/>
  <c r="H947" i="2" s="1"/>
  <c r="F945" i="2"/>
  <c r="F921" i="2"/>
  <c r="F918" i="2"/>
  <c r="F944" i="2"/>
  <c r="F943" i="2"/>
  <c r="F941" i="2"/>
  <c r="F936" i="2"/>
  <c r="F942" i="2"/>
  <c r="H942" i="2" s="1"/>
  <c r="F938" i="2"/>
  <c r="F939" i="2"/>
  <c r="F940" i="2"/>
  <c r="F937" i="2"/>
  <c r="F922" i="2"/>
  <c r="F935" i="2"/>
  <c r="F934" i="2"/>
  <c r="F969" i="2"/>
  <c r="H969" i="2" s="1"/>
  <c r="F933" i="2"/>
  <c r="F931" i="2"/>
  <c r="F927" i="2"/>
  <c r="F932" i="2"/>
  <c r="F924" i="2"/>
  <c r="F928" i="2"/>
  <c r="F966" i="2"/>
  <c r="F926" i="2"/>
  <c r="H926" i="2" s="1"/>
  <c r="F905" i="2"/>
  <c r="F923" i="2"/>
  <c r="F906" i="2"/>
  <c r="F967" i="2"/>
  <c r="F975" i="2"/>
  <c r="F920" i="2"/>
  <c r="F915" i="2"/>
  <c r="F919" i="2"/>
  <c r="H919" i="2" s="1"/>
  <c r="F914" i="2"/>
  <c r="F917" i="2"/>
  <c r="F916" i="2"/>
  <c r="F913" i="2"/>
  <c r="F910" i="2"/>
  <c r="F912" i="2"/>
  <c r="F909" i="2"/>
  <c r="F904" i="2"/>
  <c r="H904" i="2" s="1"/>
  <c r="F925" i="2"/>
  <c r="F907" i="2"/>
  <c r="F998" i="2"/>
  <c r="F979" i="2"/>
  <c r="F982" i="2"/>
  <c r="F985" i="2"/>
  <c r="F983" i="2"/>
  <c r="F986" i="2"/>
  <c r="H986" i="2" s="1"/>
  <c r="F989" i="2"/>
  <c r="F987" i="2"/>
  <c r="F992" i="2"/>
  <c r="F988" i="2"/>
  <c r="F990" i="2"/>
  <c r="F993" i="2"/>
  <c r="F1043" i="2"/>
  <c r="F1036" i="2"/>
  <c r="H1036" i="2" s="1"/>
  <c r="F981" i="2"/>
  <c r="F996" i="2"/>
  <c r="F980" i="2"/>
  <c r="F999" i="2"/>
  <c r="F1035" i="2"/>
  <c r="F1001" i="2"/>
  <c r="F997" i="2"/>
  <c r="F1005" i="2"/>
  <c r="H1005" i="2" s="1"/>
  <c r="F1000" i="2"/>
  <c r="F1004" i="2"/>
  <c r="F1038" i="2"/>
  <c r="F1006" i="2"/>
  <c r="F1008" i="2"/>
  <c r="F1007" i="2"/>
  <c r="F995" i="2"/>
  <c r="F1012" i="2"/>
  <c r="H1012" i="2" s="1"/>
  <c r="F1014" i="2"/>
  <c r="F1011" i="2"/>
  <c r="F1009" i="2"/>
  <c r="F1013" i="2"/>
  <c r="F1015" i="2"/>
  <c r="F1010" i="2"/>
  <c r="F1016" i="2"/>
  <c r="F991" i="2"/>
  <c r="H991" i="2" s="1"/>
  <c r="F994" i="2"/>
  <c r="F1017" i="2"/>
  <c r="F1018" i="2"/>
  <c r="F1041" i="2"/>
  <c r="F1019" i="2"/>
  <c r="F1020" i="2"/>
  <c r="F1022" i="2"/>
  <c r="F1025" i="2"/>
  <c r="H1025" i="2" s="1"/>
  <c r="F1021" i="2"/>
  <c r="F1024" i="2"/>
  <c r="F1023" i="2"/>
  <c r="F1027" i="2"/>
  <c r="F1026" i="2"/>
  <c r="F1032" i="2"/>
  <c r="F1028" i="2"/>
  <c r="F1030" i="2"/>
  <c r="H1030" i="2" s="1"/>
  <c r="F1029" i="2"/>
  <c r="F1031" i="2"/>
  <c r="F1033" i="2"/>
  <c r="F1034" i="2"/>
  <c r="F1003" i="2"/>
  <c r="F1037" i="2"/>
  <c r="F1042" i="2"/>
  <c r="F1040" i="2"/>
  <c r="H1040" i="2" s="1"/>
  <c r="F1039" i="2"/>
  <c r="F1045" i="2"/>
  <c r="F1044" i="2"/>
  <c r="F1002" i="2"/>
  <c r="F984" i="2"/>
  <c r="F1046" i="2"/>
  <c r="F1051" i="2"/>
  <c r="F1109" i="2"/>
  <c r="H1109" i="2" s="1"/>
  <c r="F1107" i="2"/>
  <c r="F1067" i="2"/>
  <c r="F1108" i="2"/>
  <c r="F1103" i="2"/>
  <c r="F1102" i="2"/>
  <c r="F1105" i="2"/>
  <c r="F1068" i="2"/>
  <c r="F1100" i="2"/>
  <c r="H1100" i="2" s="1"/>
  <c r="F1099" i="2"/>
  <c r="F1098" i="2"/>
  <c r="F1096" i="2"/>
  <c r="F1094" i="2"/>
  <c r="F1091" i="2"/>
  <c r="F1095" i="2"/>
  <c r="F1097" i="2"/>
  <c r="F1093" i="2"/>
  <c r="H1093" i="2" s="1"/>
  <c r="F1088" i="2"/>
  <c r="F1092" i="2"/>
  <c r="F1089" i="2"/>
  <c r="F1090" i="2"/>
  <c r="F1087" i="2"/>
  <c r="F1086" i="2"/>
  <c r="F1085" i="2"/>
  <c r="F1104" i="2"/>
  <c r="H1104" i="2" s="1"/>
  <c r="F1084" i="2"/>
  <c r="F1083" i="2"/>
  <c r="F1060" i="2"/>
  <c r="F1082" i="2"/>
  <c r="F1081" i="2"/>
  <c r="F1057" i="2"/>
  <c r="F1080" i="2"/>
  <c r="F1075" i="2"/>
  <c r="H1075" i="2" s="1"/>
  <c r="F1078" i="2"/>
  <c r="F1074" i="2"/>
  <c r="F1076" i="2"/>
  <c r="F1077" i="2"/>
  <c r="F1079" i="2"/>
  <c r="F1061" i="2"/>
  <c r="F1072" i="2"/>
  <c r="F1073" i="2"/>
  <c r="H1073" i="2" s="1"/>
  <c r="F1071" i="2"/>
  <c r="F1070" i="2"/>
  <c r="F1101" i="2"/>
  <c r="F1069" i="2"/>
  <c r="F1066" i="2"/>
  <c r="F1063" i="2"/>
  <c r="F1065" i="2"/>
  <c r="F1048" i="2"/>
  <c r="H1048" i="2" s="1"/>
  <c r="F1049" i="2"/>
  <c r="F1062" i="2"/>
  <c r="F1106" i="2"/>
  <c r="F1058" i="2"/>
  <c r="F1059" i="2"/>
  <c r="F1054" i="2"/>
  <c r="F1053" i="2"/>
  <c r="F1056" i="2"/>
  <c r="H1056" i="2" s="1"/>
  <c r="F1050" i="2"/>
  <c r="F1055" i="2"/>
  <c r="F1052" i="2"/>
  <c r="F1047" i="2"/>
  <c r="F1064" i="2"/>
  <c r="F1128" i="2"/>
  <c r="F1110" i="2"/>
  <c r="F1115" i="2"/>
  <c r="H1115" i="2" s="1"/>
  <c r="F1113" i="2"/>
  <c r="F1119" i="2"/>
  <c r="F1116" i="2"/>
  <c r="F1120" i="2"/>
  <c r="F1117" i="2"/>
  <c r="F1118" i="2"/>
  <c r="F1122" i="2"/>
  <c r="F1123" i="2"/>
  <c r="H1123" i="2" s="1"/>
  <c r="F1166" i="2"/>
  <c r="F1112" i="2"/>
  <c r="F1126" i="2"/>
  <c r="F1111" i="2"/>
  <c r="F1130" i="2"/>
  <c r="F1127" i="2"/>
  <c r="F1134" i="2"/>
  <c r="F1133" i="2"/>
  <c r="H1133" i="2" s="1"/>
  <c r="F1129" i="2"/>
  <c r="F1135" i="2"/>
  <c r="F1161" i="2"/>
  <c r="F1136" i="2"/>
  <c r="F1137" i="2"/>
  <c r="F1125" i="2"/>
  <c r="F1142" i="2"/>
  <c r="F1138" i="2"/>
  <c r="H1138" i="2" s="1"/>
  <c r="F1140" i="2"/>
  <c r="F1141" i="2"/>
  <c r="F1143" i="2"/>
  <c r="F1139" i="2"/>
  <c r="F1144" i="2"/>
  <c r="F1121" i="2"/>
  <c r="F1124" i="2"/>
  <c r="F1145" i="2"/>
  <c r="H1145" i="2" s="1"/>
  <c r="F1146" i="2"/>
  <c r="F1164" i="2"/>
  <c r="F1147" i="2"/>
  <c r="F1149" i="2"/>
  <c r="F1148" i="2"/>
  <c r="F1151" i="2"/>
  <c r="F1150" i="2"/>
  <c r="F1153" i="2"/>
  <c r="H1153" i="2" s="1"/>
  <c r="F1158" i="2"/>
  <c r="F1154" i="2"/>
  <c r="F1152" i="2"/>
  <c r="F1156" i="2"/>
  <c r="F1155" i="2"/>
  <c r="F1157" i="2"/>
  <c r="F1159" i="2"/>
  <c r="F1160" i="2"/>
  <c r="H1160" i="2" s="1"/>
  <c r="F1132" i="2"/>
  <c r="F1165" i="2"/>
  <c r="F1163" i="2"/>
  <c r="F1168" i="2"/>
  <c r="F1162" i="2"/>
  <c r="F1167" i="2"/>
  <c r="F1131" i="2"/>
  <c r="F1114" i="2"/>
  <c r="H1114" i="2" s="1"/>
  <c r="F1169" i="2"/>
  <c r="F1222" i="2"/>
  <c r="F1174" i="2"/>
  <c r="F1189" i="2"/>
  <c r="F1220" i="2"/>
  <c r="F1215" i="2"/>
  <c r="F1221" i="2"/>
  <c r="F1216" i="2"/>
  <c r="H1216" i="2" s="1"/>
  <c r="F1218" i="2"/>
  <c r="F1190" i="2"/>
  <c r="F1213" i="2"/>
  <c r="F1212" i="2"/>
  <c r="F1210" i="2"/>
  <c r="F1209" i="2"/>
  <c r="F1207" i="2"/>
  <c r="F1208" i="2"/>
  <c r="H1208" i="2" s="1"/>
  <c r="F1211" i="2"/>
  <c r="F1206" i="2"/>
  <c r="F1204" i="2"/>
  <c r="F1205" i="2"/>
  <c r="F1217" i="2"/>
  <c r="F1202" i="2"/>
  <c r="F1203" i="2"/>
  <c r="F1182" i="2"/>
  <c r="H1182" i="2" s="1"/>
  <c r="F1179" i="2"/>
  <c r="F1201" i="2"/>
  <c r="F1197" i="2"/>
  <c r="F1200" i="2"/>
  <c r="F1198" i="2"/>
  <c r="F1196" i="2"/>
  <c r="F1199" i="2"/>
  <c r="F1183" i="2"/>
  <c r="H1183" i="2" s="1"/>
  <c r="F1195" i="2"/>
  <c r="F1193" i="2"/>
  <c r="F1194" i="2"/>
  <c r="F1187" i="2"/>
  <c r="F1191" i="2"/>
  <c r="F1192" i="2"/>
  <c r="F1214" i="2"/>
  <c r="F1188" i="2"/>
  <c r="H1188" i="2" s="1"/>
  <c r="F1185" i="2"/>
  <c r="F1171" i="2"/>
  <c r="F1184" i="2"/>
  <c r="F1172" i="2"/>
  <c r="F1219" i="2"/>
  <c r="F1181" i="2"/>
  <c r="F1180" i="2"/>
  <c r="F1176" i="2"/>
  <c r="H1176" i="2" s="1"/>
  <c r="F1178" i="2"/>
  <c r="F1177" i="2"/>
  <c r="F1173" i="2"/>
  <c r="F1175" i="2"/>
  <c r="F1170" i="2"/>
  <c r="F1186" i="2"/>
  <c r="F1238" i="2"/>
  <c r="F1223" i="2"/>
  <c r="H1223" i="2" s="1"/>
  <c r="F1228" i="2"/>
  <c r="F1226" i="2"/>
  <c r="F1230" i="2"/>
  <c r="F1229" i="2"/>
  <c r="F1233" i="2"/>
  <c r="F1231" i="2"/>
  <c r="F1234" i="2"/>
  <c r="F1268" i="2"/>
  <c r="H1268" i="2" s="1"/>
  <c r="F1225" i="2"/>
  <c r="F1224" i="2"/>
  <c r="F1237" i="2"/>
  <c r="F1264" i="2"/>
  <c r="F1243" i="2"/>
  <c r="F1242" i="2"/>
  <c r="F1239" i="2"/>
  <c r="F1244" i="2"/>
  <c r="H1244" i="2" s="1"/>
  <c r="F1245" i="2"/>
  <c r="F1246" i="2"/>
  <c r="F1236" i="2"/>
  <c r="F1250" i="2"/>
  <c r="F1247" i="2"/>
  <c r="F1249" i="2"/>
  <c r="F1251" i="2"/>
  <c r="F1248" i="2"/>
  <c r="H1248" i="2" s="1"/>
  <c r="F1252" i="2"/>
  <c r="F1232" i="2"/>
  <c r="F1235" i="2"/>
  <c r="F1254" i="2"/>
  <c r="F1253" i="2"/>
  <c r="F1266" i="2"/>
  <c r="F1256" i="2"/>
  <c r="F1255" i="2"/>
  <c r="H1255" i="2" s="1"/>
  <c r="F1257" i="2"/>
  <c r="F1259" i="2"/>
  <c r="F1258" i="2"/>
  <c r="F1260" i="2"/>
  <c r="F1261" i="2"/>
  <c r="F1262" i="2"/>
  <c r="F1263" i="2"/>
  <c r="F1241" i="2"/>
  <c r="H1241" i="2" s="1"/>
  <c r="F1267" i="2"/>
  <c r="F1265" i="2"/>
  <c r="F1270" i="2"/>
  <c r="F1269" i="2"/>
  <c r="F1240" i="2"/>
  <c r="F1227" i="2"/>
  <c r="F1271" i="2"/>
  <c r="F1313" i="2"/>
  <c r="H1313" i="2" s="1"/>
  <c r="F1288" i="2"/>
  <c r="F1276" i="2"/>
  <c r="F1311" i="2"/>
  <c r="F1312" i="2"/>
  <c r="F1307" i="2"/>
  <c r="F1309" i="2"/>
  <c r="F1289" i="2"/>
  <c r="F1305" i="2"/>
  <c r="H1305" i="2" s="1"/>
  <c r="F1304" i="2"/>
  <c r="F1303" i="2"/>
  <c r="F1302" i="2"/>
  <c r="F1301" i="2"/>
  <c r="F1308" i="2"/>
  <c r="F1299" i="2"/>
  <c r="F1300" i="2"/>
  <c r="F1283" i="2"/>
  <c r="H1283" i="2" s="1"/>
  <c r="F1280" i="2"/>
  <c r="F1298" i="2"/>
  <c r="F1294" i="2"/>
  <c r="F1297" i="2"/>
  <c r="F1295" i="2"/>
  <c r="F1293" i="2"/>
  <c r="H1293" i="2" s="1"/>
  <c r="F1296" i="2"/>
  <c r="F1284" i="2"/>
  <c r="H1284" i="2" s="1"/>
  <c r="F1292" i="2"/>
  <c r="F1287" i="2"/>
  <c r="F1290" i="2"/>
  <c r="F1291" i="2"/>
  <c r="F1306" i="2"/>
  <c r="F1285" i="2"/>
  <c r="H1285" i="2" s="1"/>
  <c r="F1273" i="2"/>
  <c r="F1274" i="2"/>
  <c r="H1274" i="2" s="1"/>
  <c r="F1310" i="2"/>
  <c r="F1282" i="2"/>
  <c r="F1281" i="2"/>
  <c r="F1278" i="2"/>
  <c r="F1279" i="2"/>
  <c r="F1275" i="2"/>
  <c r="H1275" i="2" s="1"/>
  <c r="F1277" i="2"/>
  <c r="F1272" i="2"/>
  <c r="H1272" i="2" s="1"/>
  <c r="F1286" i="2"/>
  <c r="F1325" i="2"/>
  <c r="F1314" i="2"/>
  <c r="F1316" i="2"/>
  <c r="F1319" i="2"/>
  <c r="F1318" i="2"/>
  <c r="H1318" i="2" s="1"/>
  <c r="F1321" i="2"/>
  <c r="F1315" i="2"/>
  <c r="H1315" i="2" s="1"/>
  <c r="F1322" i="2"/>
  <c r="F1324" i="2"/>
  <c r="F1326" i="2"/>
  <c r="F1330" i="2"/>
  <c r="F1329" i="2"/>
  <c r="F1331" i="2"/>
  <c r="H1331" i="2" s="1"/>
  <c r="F1345" i="2"/>
  <c r="F1332" i="2"/>
  <c r="H1332" i="2" s="1"/>
  <c r="F1334" i="2"/>
  <c r="F1333" i="2"/>
  <c r="F1335" i="2"/>
  <c r="F1336" i="2"/>
  <c r="F1337" i="2"/>
  <c r="F1320" i="2"/>
  <c r="H1320" i="2" s="1"/>
  <c r="F1323" i="2"/>
  <c r="F1339" i="2"/>
  <c r="H1339" i="2" s="1"/>
  <c r="F1338" i="2"/>
  <c r="F1347" i="2"/>
  <c r="F1340" i="2"/>
  <c r="F1341" i="2"/>
  <c r="F1342" i="2"/>
  <c r="F1343" i="2"/>
  <c r="H1343" i="2" s="1"/>
  <c r="F1344" i="2"/>
  <c r="F1328" i="2"/>
  <c r="H1328" i="2" s="1"/>
  <c r="F1348" i="2"/>
  <c r="F1346" i="2"/>
  <c r="F1350" i="2"/>
  <c r="F1349" i="2"/>
  <c r="F1327" i="2"/>
  <c r="F1351" i="2"/>
  <c r="H1351" i="2" s="1"/>
  <c r="F1317" i="2"/>
  <c r="F1354" i="2"/>
  <c r="H1354" i="2" s="1"/>
  <c r="F1385" i="2"/>
  <c r="F1363" i="2"/>
  <c r="F1383" i="2"/>
  <c r="F1384" i="2"/>
  <c r="F1380" i="2"/>
  <c r="F1382" i="2"/>
  <c r="H1382" i="2" s="1"/>
  <c r="F1364" i="2"/>
  <c r="F1378" i="2"/>
  <c r="H1378" i="2" s="1"/>
  <c r="F1377" i="2"/>
  <c r="F1376" i="2"/>
  <c r="F1375" i="2"/>
  <c r="F1374" i="2"/>
  <c r="F1381" i="2"/>
  <c r="F1359" i="2"/>
  <c r="H1359" i="2" s="1"/>
  <c r="F1356" i="2"/>
  <c r="F1373" i="2"/>
  <c r="H1373" i="2" s="1"/>
  <c r="F1372" i="2"/>
  <c r="F1369" i="2"/>
  <c r="F1370" i="2"/>
  <c r="F1368" i="2"/>
  <c r="F1367" i="2"/>
  <c r="F1371" i="2"/>
  <c r="H1371" i="2" s="1"/>
  <c r="F1365" i="2"/>
  <c r="F1366" i="2"/>
  <c r="H1366" i="2" s="1"/>
  <c r="F1379" i="2"/>
  <c r="F1362" i="2"/>
  <c r="F1360" i="2"/>
  <c r="F1352" i="2"/>
  <c r="F1358" i="2"/>
  <c r="F1357" i="2"/>
  <c r="H1357" i="2" s="1"/>
  <c r="F1355" i="2"/>
  <c r="F1353" i="2"/>
  <c r="H1353" i="2" s="1"/>
  <c r="F1361" i="2"/>
  <c r="F1395" i="2"/>
  <c r="F1387" i="2"/>
  <c r="F1389" i="2"/>
  <c r="F1391" i="2"/>
  <c r="F1392" i="2"/>
  <c r="H1392" i="2" s="1"/>
  <c r="F1394" i="2"/>
  <c r="F1396" i="2"/>
  <c r="H1396" i="2" s="1"/>
  <c r="F1386" i="2"/>
  <c r="F1412" i="2"/>
  <c r="F1400" i="2"/>
  <c r="F1399" i="2"/>
  <c r="F1401" i="2"/>
  <c r="F1404" i="2"/>
  <c r="H1404" i="2" s="1"/>
  <c r="F1402" i="2"/>
  <c r="F1403" i="2"/>
  <c r="H1403" i="2" s="1"/>
  <c r="F1405" i="2"/>
  <c r="F1390" i="2"/>
  <c r="F1406" i="2"/>
  <c r="F1407" i="2"/>
  <c r="F1393" i="2"/>
  <c r="F1414" i="2"/>
  <c r="H1414" i="2" s="1"/>
  <c r="F1408" i="2"/>
  <c r="F1409" i="2"/>
  <c r="H1409" i="2" s="1"/>
  <c r="F1410" i="2"/>
  <c r="F1411" i="2"/>
  <c r="F1415" i="2"/>
  <c r="F1398" i="2"/>
  <c r="F1413" i="2"/>
  <c r="F1417" i="2"/>
  <c r="H1417" i="2" s="1"/>
  <c r="F1416" i="2"/>
  <c r="F1397" i="2"/>
  <c r="H1397" i="2" s="1"/>
  <c r="F1418" i="2"/>
  <c r="F1388" i="2"/>
  <c r="F1421" i="2"/>
  <c r="F1451" i="2"/>
  <c r="F1430" i="2"/>
  <c r="F1449" i="2"/>
  <c r="H1449" i="2" s="1"/>
  <c r="F1450" i="2"/>
  <c r="F1446" i="2"/>
  <c r="H1446" i="2" s="1"/>
  <c r="F1431" i="2"/>
  <c r="F1448" i="2"/>
  <c r="F1444" i="2"/>
  <c r="F1443" i="2"/>
  <c r="F1442" i="2"/>
  <c r="F1441" i="2"/>
  <c r="H1441" i="2" s="1"/>
  <c r="F1447" i="2"/>
  <c r="F1426" i="2"/>
  <c r="H1426" i="2" s="1"/>
  <c r="F1440" i="2"/>
  <c r="F1439" i="2"/>
  <c r="F1423" i="2"/>
  <c r="F1438" i="2"/>
  <c r="F1436" i="2"/>
  <c r="F1435" i="2"/>
  <c r="H1435" i="2" s="1"/>
  <c r="F1437" i="2"/>
  <c r="F1434" i="2"/>
  <c r="H1434" i="2" s="1"/>
  <c r="F1432" i="2"/>
  <c r="F1433" i="2"/>
  <c r="F1445" i="2"/>
  <c r="F1419" i="2"/>
  <c r="F1429" i="2"/>
  <c r="F1427" i="2"/>
  <c r="H1427" i="2" s="1"/>
  <c r="F1425" i="2"/>
  <c r="F1424" i="2"/>
  <c r="H1424" i="2" s="1"/>
  <c r="F1422" i="2"/>
  <c r="F1420" i="2"/>
  <c r="F1428" i="2"/>
  <c r="F1461" i="2"/>
  <c r="F1453" i="2"/>
  <c r="F1455" i="2"/>
  <c r="H1455" i="2" s="1"/>
  <c r="F1457" i="2"/>
  <c r="F1458" i="2"/>
  <c r="H1458" i="2" s="1"/>
  <c r="F1460" i="2"/>
  <c r="F1462" i="2"/>
  <c r="F1452" i="2"/>
  <c r="F1476" i="2"/>
  <c r="F1466" i="2"/>
  <c r="F1465" i="2"/>
  <c r="H1465" i="2" s="1"/>
  <c r="F1467" i="2"/>
  <c r="F1468" i="2"/>
  <c r="H1468" i="2" s="1"/>
  <c r="F1469" i="2"/>
  <c r="F1470" i="2"/>
  <c r="F1456" i="2"/>
  <c r="F1471" i="2"/>
  <c r="F1478" i="2"/>
  <c r="F1459" i="2"/>
  <c r="H1459" i="2" s="1"/>
  <c r="F1472" i="2"/>
  <c r="F1473" i="2"/>
  <c r="H1473" i="2" s="1"/>
  <c r="F1474" i="2"/>
  <c r="F1475" i="2"/>
  <c r="F1479" i="2"/>
  <c r="F1464" i="2"/>
  <c r="F1477" i="2"/>
  <c r="F1481" i="2"/>
  <c r="H1481" i="2" s="1"/>
  <c r="F1480" i="2"/>
  <c r="F1463" i="2"/>
  <c r="H1463" i="2" s="1"/>
  <c r="F1482" i="2"/>
  <c r="F1454" i="2"/>
  <c r="F1513" i="2"/>
  <c r="F1494" i="2"/>
  <c r="F1485" i="2"/>
  <c r="F1511" i="2"/>
  <c r="H1511" i="2" s="1"/>
  <c r="F1512" i="2"/>
  <c r="F1508" i="2"/>
  <c r="H1508" i="2" s="1"/>
  <c r="F1495" i="2"/>
  <c r="F1510" i="2"/>
  <c r="F1506" i="2"/>
  <c r="F1505" i="2"/>
  <c r="F1504" i="2"/>
  <c r="F1503" i="2"/>
  <c r="H1503" i="2" s="1"/>
  <c r="F1490" i="2"/>
  <c r="F1509" i="2"/>
  <c r="H1509" i="2" s="1"/>
  <c r="F1502" i="2"/>
  <c r="F1487" i="2"/>
  <c r="F1501" i="2"/>
  <c r="F1500" i="2"/>
  <c r="F1499" i="2"/>
  <c r="F1498" i="2"/>
  <c r="H1498" i="2" s="1"/>
  <c r="F1496" i="2"/>
  <c r="F1497" i="2"/>
  <c r="H1497" i="2" s="1"/>
  <c r="F1507" i="2"/>
  <c r="F1483" i="2"/>
  <c r="F1493" i="2"/>
  <c r="F1491" i="2"/>
  <c r="F1489" i="2"/>
  <c r="F1488" i="2"/>
  <c r="H1488" i="2" s="1"/>
  <c r="F1486" i="2"/>
  <c r="F1484" i="2"/>
  <c r="H1484" i="2" s="1"/>
  <c r="F1492" i="2"/>
  <c r="F1523" i="2"/>
  <c r="F1515" i="2"/>
  <c r="F1517" i="2"/>
  <c r="F1519" i="2"/>
  <c r="F1520" i="2"/>
  <c r="H1520" i="2" s="1"/>
  <c r="F1522" i="2"/>
  <c r="F1524" i="2"/>
  <c r="H1524" i="2" s="1"/>
  <c r="F1514" i="2"/>
  <c r="F1537" i="2"/>
  <c r="F1528" i="2"/>
  <c r="F1527" i="2"/>
  <c r="F1529" i="2"/>
  <c r="F1530" i="2"/>
  <c r="H1530" i="2" s="1"/>
  <c r="F1531" i="2"/>
  <c r="F1518" i="2"/>
  <c r="H1518" i="2" s="1"/>
  <c r="F1532" i="2"/>
  <c r="F1521" i="2"/>
  <c r="F1539" i="2"/>
  <c r="F1533" i="2"/>
  <c r="F1534" i="2"/>
  <c r="F1535" i="2"/>
  <c r="H1535" i="2" s="1"/>
  <c r="F1536" i="2"/>
  <c r="F1540" i="2"/>
  <c r="H1540" i="2" s="1"/>
  <c r="F1526" i="2"/>
  <c r="F1538" i="2"/>
  <c r="F1542" i="2"/>
  <c r="F1541" i="2"/>
  <c r="F1525" i="2"/>
  <c r="F1543" i="2"/>
  <c r="H1543" i="2" s="1"/>
  <c r="F1516" i="2"/>
  <c r="F1546" i="2"/>
  <c r="H1546" i="2" s="1"/>
  <c r="F1573" i="2"/>
  <c r="F1555" i="2"/>
  <c r="F1571" i="2"/>
  <c r="F1572" i="2"/>
  <c r="F1568" i="2"/>
  <c r="F1556" i="2"/>
  <c r="H1556" i="2" s="1"/>
  <c r="F1570" i="2"/>
  <c r="F1566" i="2"/>
  <c r="H1566" i="2" s="1"/>
  <c r="F1565" i="2"/>
  <c r="F1564" i="2"/>
  <c r="F1563" i="2"/>
  <c r="F1569" i="2"/>
  <c r="F1551" i="2"/>
  <c r="F1562" i="2"/>
  <c r="H1562" i="2" s="1"/>
  <c r="F1548" i="2"/>
  <c r="F1561" i="2"/>
  <c r="H1561" i="2" s="1"/>
  <c r="F1560" i="2"/>
  <c r="F1559" i="2"/>
  <c r="F1557" i="2"/>
  <c r="F1558" i="2"/>
  <c r="F1567" i="2"/>
  <c r="F1544" i="2"/>
  <c r="H1544" i="2" s="1"/>
  <c r="F1554" i="2"/>
  <c r="F1552" i="2"/>
  <c r="H1552" i="2" s="1"/>
  <c r="F1550" i="2"/>
  <c r="F1549" i="2"/>
  <c r="F1547" i="2"/>
  <c r="F1545" i="2"/>
  <c r="F1553" i="2"/>
  <c r="F1583" i="2"/>
  <c r="H1583" i="2" s="1"/>
  <c r="F1575" i="2"/>
  <c r="F1577" i="2"/>
  <c r="H1577" i="2" s="1"/>
  <c r="F1579" i="2"/>
  <c r="F1580" i="2"/>
  <c r="F1582" i="2"/>
  <c r="F1584" i="2"/>
  <c r="F1574" i="2"/>
  <c r="F1597" i="2"/>
  <c r="H1597" i="2" s="1"/>
  <c r="F1588" i="2"/>
  <c r="F1587" i="2"/>
  <c r="H1587" i="2" s="1"/>
  <c r="F1589" i="2"/>
  <c r="F1590" i="2"/>
  <c r="F1591" i="2"/>
  <c r="F1578" i="2"/>
  <c r="F1592" i="2"/>
  <c r="F1581" i="2"/>
  <c r="H1581" i="2" s="1"/>
  <c r="F1599" i="2"/>
  <c r="F1593" i="2"/>
  <c r="H1593" i="2" s="1"/>
  <c r="F1594" i="2"/>
  <c r="F1595" i="2"/>
  <c r="F1596" i="2"/>
  <c r="F1600" i="2"/>
  <c r="F1586" i="2"/>
  <c r="F1598" i="2"/>
  <c r="H1598" i="2" s="1"/>
  <c r="F1602" i="2"/>
  <c r="F1601" i="2"/>
  <c r="H1601" i="2" s="1"/>
  <c r="F1585" i="2"/>
  <c r="F1603" i="2"/>
  <c r="F1576" i="2"/>
  <c r="F1606" i="2"/>
  <c r="F1633" i="2"/>
  <c r="F1615" i="2"/>
  <c r="H1615" i="2" s="1"/>
  <c r="F1631" i="2"/>
  <c r="F1632" i="2"/>
  <c r="H1632" i="2" s="1"/>
  <c r="F1628" i="2"/>
  <c r="F1616" i="2"/>
  <c r="F1630" i="2"/>
  <c r="F1626" i="2"/>
  <c r="F1625" i="2"/>
  <c r="F1624" i="2"/>
  <c r="H1624" i="2" s="1"/>
  <c r="F1623" i="2"/>
  <c r="F1629" i="2"/>
  <c r="H1629" i="2" s="1"/>
  <c r="F1611" i="2"/>
  <c r="F1622" i="2"/>
  <c r="F1608" i="2"/>
  <c r="F1621" i="2"/>
  <c r="F1620" i="2"/>
  <c r="F1619" i="2"/>
  <c r="H1619" i="2" s="1"/>
  <c r="F1617" i="2"/>
  <c r="F1618" i="2"/>
  <c r="H1618" i="2" s="1"/>
  <c r="F1627" i="2"/>
  <c r="F1604" i="2"/>
  <c r="F1614" i="2"/>
  <c r="F1612" i="2"/>
  <c r="F1610" i="2"/>
  <c r="F1609" i="2"/>
  <c r="H1609" i="2" s="1"/>
  <c r="F1607" i="2"/>
  <c r="F1605" i="2"/>
  <c r="H1605" i="2" s="1"/>
  <c r="F1613" i="2"/>
  <c r="F1643" i="2"/>
  <c r="F1635" i="2"/>
  <c r="F1637" i="2"/>
  <c r="F1639" i="2"/>
  <c r="F1640" i="2"/>
  <c r="H1640" i="2" s="1"/>
  <c r="F1642" i="2"/>
  <c r="F1644" i="2"/>
  <c r="H1644" i="2" s="1"/>
  <c r="F1634" i="2"/>
  <c r="F1657" i="2"/>
  <c r="F1648" i="2"/>
  <c r="F1647" i="2"/>
  <c r="F1649" i="2"/>
  <c r="F1650" i="2"/>
  <c r="H1650" i="2" s="1"/>
  <c r="F1651" i="2"/>
  <c r="F1638" i="2"/>
  <c r="H1638" i="2" s="1"/>
  <c r="F1652" i="2"/>
  <c r="F1641" i="2"/>
  <c r="F1659" i="2"/>
  <c r="F1653" i="2"/>
  <c r="F1654" i="2"/>
  <c r="F1655" i="2"/>
  <c r="H1655" i="2" s="1"/>
  <c r="F1656" i="2"/>
  <c r="F1660" i="2"/>
  <c r="H1660" i="2" s="1"/>
  <c r="F1646" i="2"/>
  <c r="F1658" i="2"/>
  <c r="F1662" i="2"/>
  <c r="F1661" i="2"/>
  <c r="F1645" i="2"/>
  <c r="F1663" i="2"/>
  <c r="H1663" i="2" s="1"/>
  <c r="F1636" i="2"/>
  <c r="F1666" i="2"/>
  <c r="H1666" i="2" s="1"/>
  <c r="F1692" i="2"/>
  <c r="F1674" i="2"/>
  <c r="F1690" i="2"/>
  <c r="F1691" i="2"/>
  <c r="F1687" i="2"/>
  <c r="F1675" i="2"/>
  <c r="H1675" i="2" s="1"/>
  <c r="F1689" i="2"/>
  <c r="F1685" i="2"/>
  <c r="H1685" i="2" s="1"/>
  <c r="F1684" i="2"/>
  <c r="F1683" i="2"/>
  <c r="F1682" i="2"/>
  <c r="F1688" i="2"/>
  <c r="F1671" i="2"/>
  <c r="F1681" i="2"/>
  <c r="H1681" i="2" s="1"/>
  <c r="F1668" i="2"/>
  <c r="F1680" i="2"/>
  <c r="H1680" i="2" s="1"/>
  <c r="F1679" i="2"/>
  <c r="F1678" i="2"/>
  <c r="F1676" i="2"/>
  <c r="F1677" i="2"/>
  <c r="F1686" i="2"/>
  <c r="F1664" i="2"/>
  <c r="H1664" i="2" s="1"/>
  <c r="F1673" i="2"/>
  <c r="F1670" i="2"/>
  <c r="H1670" i="2" s="1"/>
  <c r="F1669" i="2"/>
  <c r="F1667" i="2"/>
  <c r="F1665" i="2"/>
  <c r="F1672" i="2"/>
  <c r="F1701" i="2"/>
  <c r="F1694" i="2"/>
  <c r="H1694" i="2" s="1"/>
  <c r="F1696" i="2"/>
  <c r="F1698" i="2"/>
  <c r="H1698" i="2" s="1"/>
  <c r="F1699" i="2"/>
  <c r="F1702" i="2"/>
  <c r="F1693" i="2"/>
  <c r="F1715" i="2"/>
  <c r="F1706" i="2"/>
  <c r="F1705" i="2"/>
  <c r="H1705" i="2" s="1"/>
  <c r="F1707" i="2"/>
  <c r="F1708" i="2"/>
  <c r="H1708" i="2" s="1"/>
  <c r="F1709" i="2"/>
  <c r="F1710" i="2"/>
  <c r="F1700" i="2"/>
  <c r="F1697" i="2"/>
  <c r="F1717" i="2"/>
  <c r="F1711" i="2"/>
  <c r="H1711" i="2" s="1"/>
  <c r="F1712" i="2"/>
  <c r="F1713" i="2"/>
  <c r="H1713" i="2" s="1"/>
  <c r="F1714" i="2"/>
  <c r="F1704" i="2"/>
  <c r="F1718" i="2"/>
  <c r="F1716" i="2"/>
  <c r="F1719" i="2"/>
  <c r="F1720" i="2"/>
  <c r="H1720" i="2" s="1"/>
  <c r="F1703" i="2"/>
  <c r="F1721" i="2"/>
  <c r="H1721" i="2" s="1"/>
  <c r="F1695" i="2"/>
  <c r="F1724" i="2"/>
  <c r="F1750" i="2"/>
  <c r="F1732" i="2"/>
  <c r="F1749" i="2"/>
  <c r="F1748" i="2"/>
  <c r="H1748" i="2" s="1"/>
  <c r="F1745" i="2"/>
  <c r="F1747" i="2"/>
  <c r="H1747" i="2" s="1"/>
  <c r="F1733" i="2"/>
  <c r="F1743" i="2"/>
  <c r="F1742" i="2"/>
  <c r="F1741" i="2"/>
  <c r="F1740" i="2"/>
  <c r="F1746" i="2"/>
  <c r="H1746" i="2" s="1"/>
  <c r="F1726" i="2"/>
  <c r="F1729" i="2"/>
  <c r="H1729" i="2" s="1"/>
  <c r="F1739" i="2"/>
  <c r="F1738" i="2"/>
  <c r="F1737" i="2"/>
  <c r="F1736" i="2"/>
  <c r="F1734" i="2"/>
  <c r="F1735" i="2"/>
  <c r="H1735" i="2" s="1"/>
  <c r="F1744" i="2"/>
  <c r="F1722" i="2"/>
  <c r="H1722" i="2" s="1"/>
  <c r="F1731" i="2"/>
  <c r="F1728" i="2"/>
  <c r="F1727" i="2"/>
  <c r="F1725" i="2"/>
  <c r="F1723" i="2"/>
  <c r="F1730" i="2"/>
  <c r="H1730" i="2" s="1"/>
  <c r="F1759" i="2"/>
  <c r="F1752" i="2"/>
  <c r="H1752" i="2" s="1"/>
  <c r="F1754" i="2"/>
  <c r="F1756" i="2"/>
  <c r="F1757" i="2"/>
  <c r="F1760" i="2"/>
  <c r="F1751" i="2"/>
  <c r="F1773" i="2"/>
  <c r="H1773" i="2" s="1"/>
  <c r="F1764" i="2"/>
  <c r="F1763" i="2"/>
  <c r="H1763" i="2" s="1"/>
  <c r="F1765" i="2"/>
  <c r="F1766" i="2"/>
  <c r="F1767" i="2"/>
  <c r="F1768" i="2"/>
  <c r="F1758" i="2"/>
  <c r="F1755" i="2"/>
  <c r="H1755" i="2" s="1"/>
  <c r="F1775" i="2"/>
  <c r="F1769" i="2"/>
  <c r="H1769" i="2" s="1"/>
  <c r="F1770" i="2"/>
  <c r="F1771" i="2"/>
  <c r="F1772" i="2"/>
  <c r="F1762" i="2"/>
  <c r="F1776" i="2"/>
  <c r="F1774" i="2"/>
  <c r="H1774" i="2" s="1"/>
  <c r="F1777" i="2"/>
  <c r="F1778" i="2"/>
  <c r="H1778" i="2" s="1"/>
  <c r="F1761" i="2"/>
  <c r="F1779" i="2"/>
  <c r="F1753" i="2"/>
  <c r="F1808" i="2"/>
  <c r="F1790" i="2"/>
  <c r="F1782" i="2"/>
  <c r="H1782" i="2" s="1"/>
  <c r="F1806" i="2"/>
  <c r="F1807" i="2"/>
  <c r="H1807" i="2" s="1"/>
  <c r="F1803" i="2"/>
  <c r="F1805" i="2"/>
  <c r="F1791" i="2"/>
  <c r="F1801" i="2"/>
  <c r="F1800" i="2"/>
  <c r="F1798" i="2"/>
  <c r="H1798" i="2" s="1"/>
  <c r="F1799" i="2"/>
  <c r="F1804" i="2"/>
  <c r="H1804" i="2" s="1"/>
  <c r="F1787" i="2"/>
  <c r="F1797" i="2"/>
  <c r="F1784" i="2"/>
  <c r="F1796" i="2"/>
  <c r="F1795" i="2"/>
  <c r="F1794" i="2"/>
  <c r="H1794" i="2" s="1"/>
  <c r="F1792" i="2"/>
  <c r="F1793" i="2"/>
  <c r="H1793" i="2" s="1"/>
  <c r="F1802" i="2"/>
  <c r="F1780" i="2"/>
  <c r="F1789" i="2"/>
  <c r="F1786" i="2"/>
  <c r="F1785" i="2"/>
  <c r="F1783" i="2"/>
  <c r="H1783" i="2" s="1"/>
  <c r="F1781" i="2"/>
  <c r="F1788" i="2"/>
  <c r="H1788" i="2" s="1"/>
  <c r="F1817" i="2"/>
  <c r="F1810" i="2"/>
  <c r="F1812" i="2"/>
  <c r="F1814" i="2"/>
  <c r="F1815" i="2"/>
  <c r="F1818" i="2"/>
  <c r="H1818" i="2" s="1"/>
  <c r="F1809" i="2"/>
  <c r="F1831" i="2"/>
  <c r="H1831" i="2" s="1"/>
  <c r="F1822" i="2"/>
  <c r="F1821" i="2"/>
  <c r="F1823" i="2"/>
  <c r="F1824" i="2"/>
  <c r="F1825" i="2"/>
  <c r="F1826" i="2"/>
  <c r="H1826" i="2" s="1"/>
  <c r="F1816" i="2"/>
  <c r="F1813" i="2"/>
  <c r="H1813" i="2" s="1"/>
  <c r="F1833" i="2"/>
  <c r="F1827" i="2"/>
  <c r="F1828" i="2"/>
  <c r="F1829" i="2"/>
  <c r="F1830" i="2"/>
  <c r="F1834" i="2"/>
  <c r="H1834" i="2" s="1"/>
  <c r="F1820" i="2"/>
  <c r="F1832" i="2"/>
  <c r="H1832" i="2" s="1"/>
  <c r="F1836" i="2"/>
  <c r="F1835" i="2"/>
  <c r="F1837" i="2"/>
  <c r="F1819" i="2"/>
  <c r="F1811" i="2"/>
  <c r="F1848" i="2"/>
  <c r="H1848" i="2" s="1"/>
  <c r="F1866" i="2"/>
  <c r="F1840" i="2"/>
  <c r="H1840" i="2" s="1"/>
  <c r="F1864" i="2"/>
  <c r="F1865" i="2"/>
  <c r="F1861" i="2"/>
  <c r="F1849" i="2"/>
  <c r="F1863" i="2"/>
  <c r="F1859" i="2"/>
  <c r="H1859" i="2" s="1"/>
  <c r="F1858" i="2"/>
  <c r="F1857" i="2"/>
  <c r="H1857" i="2" s="1"/>
  <c r="F1856" i="2"/>
  <c r="F1862" i="2"/>
  <c r="F1842" i="2"/>
  <c r="F1845" i="2"/>
  <c r="F1855" i="2"/>
  <c r="F1854" i="2"/>
  <c r="H1854" i="2" s="1"/>
  <c r="F1853" i="2"/>
  <c r="F1852" i="2"/>
  <c r="H1852" i="2" s="1"/>
  <c r="F1850" i="2"/>
  <c r="F1851" i="2"/>
  <c r="F1860" i="2"/>
  <c r="F1838" i="2"/>
  <c r="F1847" i="2"/>
  <c r="F1844" i="2"/>
  <c r="H1844" i="2" s="1"/>
  <c r="F1843" i="2"/>
  <c r="F1841" i="2"/>
  <c r="H1841" i="2" s="1"/>
  <c r="F1839" i="2"/>
  <c r="F1846" i="2"/>
  <c r="F1874" i="2"/>
  <c r="F1868" i="2"/>
  <c r="F1869" i="2"/>
  <c r="F1871" i="2"/>
  <c r="H1871" i="2" s="1"/>
  <c r="F1872" i="2"/>
  <c r="F1875" i="2"/>
  <c r="H1875" i="2" s="1"/>
  <c r="F1867" i="2"/>
  <c r="F1888" i="2"/>
  <c r="F1879" i="2"/>
  <c r="F1878" i="2"/>
  <c r="F1880" i="2"/>
  <c r="F1881" i="2"/>
  <c r="H1881" i="2" s="1"/>
  <c r="F1882" i="2"/>
  <c r="F1883" i="2"/>
  <c r="H1883" i="2" s="1"/>
  <c r="F1873" i="2"/>
  <c r="F1870" i="2"/>
  <c r="F1890" i="2"/>
  <c r="F1884" i="2"/>
  <c r="F1885" i="2"/>
  <c r="F1886" i="2"/>
  <c r="H1886" i="2" s="1"/>
  <c r="F1887" i="2"/>
  <c r="F1891" i="2"/>
  <c r="H1891" i="2" s="1"/>
  <c r="F1877" i="2"/>
  <c r="F1889" i="2"/>
  <c r="F1893" i="2"/>
  <c r="F1892" i="2"/>
  <c r="F1894" i="2"/>
  <c r="F1876" i="2"/>
  <c r="H1876" i="2" s="1"/>
  <c r="F1904" i="2"/>
  <c r="F1922" i="2"/>
  <c r="H1922" i="2" s="1"/>
  <c r="F1920" i="2"/>
  <c r="F1921" i="2"/>
  <c r="F1917" i="2"/>
  <c r="F1905" i="2"/>
  <c r="F1919" i="2"/>
  <c r="F1915" i="2"/>
  <c r="H1915" i="2" s="1"/>
  <c r="F1914" i="2"/>
  <c r="F1912" i="2"/>
  <c r="H1912" i="2" s="1"/>
  <c r="F1913" i="2"/>
  <c r="F1918" i="2"/>
  <c r="F1898" i="2"/>
  <c r="F1901" i="2"/>
  <c r="F1911" i="2"/>
  <c r="F1910" i="2"/>
  <c r="H1910" i="2" s="1"/>
  <c r="F1909" i="2"/>
  <c r="F1908" i="2"/>
  <c r="H1908" i="2" s="1"/>
  <c r="F1906" i="2"/>
  <c r="F1907" i="2"/>
  <c r="F1916" i="2"/>
  <c r="F1895" i="2"/>
  <c r="F1903" i="2"/>
  <c r="F1900" i="2"/>
  <c r="H1900" i="2" s="1"/>
  <c r="F1899" i="2"/>
  <c r="F1897" i="2"/>
  <c r="H1897" i="2" s="1"/>
  <c r="F1896" i="2"/>
  <c r="F1902" i="2"/>
  <c r="F1930" i="2"/>
  <c r="F1924" i="2"/>
  <c r="F1925" i="2"/>
  <c r="F1927" i="2"/>
  <c r="H1927" i="2" s="1"/>
  <c r="F1928" i="2"/>
  <c r="F1931" i="2"/>
  <c r="H1931" i="2" s="1"/>
  <c r="F1923" i="2"/>
  <c r="F1944" i="2"/>
  <c r="F1935" i="2"/>
  <c r="F1934" i="2"/>
  <c r="F1936" i="2"/>
  <c r="F1937" i="2"/>
  <c r="H1937" i="2" s="1"/>
  <c r="F1938" i="2"/>
  <c r="F1939" i="2"/>
  <c r="H1939" i="2" s="1"/>
  <c r="F1929" i="2"/>
  <c r="F1926" i="2"/>
  <c r="F1946" i="2"/>
  <c r="F1941" i="2"/>
  <c r="F1940" i="2"/>
  <c r="F1942" i="2"/>
  <c r="H1942" i="2" s="1"/>
  <c r="F1943" i="2"/>
  <c r="F1947" i="2"/>
  <c r="H1947" i="2" s="1"/>
  <c r="F1933" i="2"/>
  <c r="F1945" i="2"/>
  <c r="F1949" i="2"/>
  <c r="F1948" i="2"/>
  <c r="F1950" i="2"/>
  <c r="F1932" i="2"/>
  <c r="H1932" i="2" s="1"/>
  <c r="F1959" i="2"/>
  <c r="F1977" i="2"/>
  <c r="H1977" i="2" s="1"/>
  <c r="F1975" i="2"/>
  <c r="F1976" i="2"/>
  <c r="F1972" i="2"/>
  <c r="F1960" i="2"/>
  <c r="F1974" i="2"/>
  <c r="F1970" i="2"/>
  <c r="H1970" i="2" s="1"/>
  <c r="F1969" i="2"/>
  <c r="F1967" i="2"/>
  <c r="H1967" i="2" s="1"/>
  <c r="F1968" i="2"/>
  <c r="F1973" i="2"/>
  <c r="F1953" i="2"/>
  <c r="F1956" i="2"/>
  <c r="F1966" i="2"/>
  <c r="F1965" i="2"/>
  <c r="H1965" i="2" s="1"/>
  <c r="F1964" i="2"/>
  <c r="F1963" i="2"/>
  <c r="H1963" i="2" s="1"/>
  <c r="F1961" i="2"/>
  <c r="F1962" i="2"/>
  <c r="F1971" i="2"/>
  <c r="F1951" i="2"/>
  <c r="F1958" i="2"/>
  <c r="F1955" i="2"/>
  <c r="H1955" i="2" s="1"/>
  <c r="F1954" i="2"/>
  <c r="F1952" i="2"/>
  <c r="H1952" i="2" s="1"/>
  <c r="F1957" i="2"/>
  <c r="F1984" i="2"/>
  <c r="F1979" i="2"/>
  <c r="F1982" i="2"/>
  <c r="F1981" i="2"/>
  <c r="F1985" i="2"/>
  <c r="H1985" i="2" s="1"/>
  <c r="F1978" i="2"/>
  <c r="F1998" i="2"/>
  <c r="H1998" i="2" s="1"/>
  <c r="F1989" i="2"/>
  <c r="F1988" i="2"/>
  <c r="F1990" i="2"/>
  <c r="F1991" i="2"/>
  <c r="F1992" i="2"/>
  <c r="F1993" i="2"/>
  <c r="H1993" i="2" s="1"/>
  <c r="F1983" i="2"/>
  <c r="F1980" i="2"/>
  <c r="H1980" i="2" s="1"/>
  <c r="F2000" i="2"/>
  <c r="F1995" i="2"/>
  <c r="F1994" i="2"/>
  <c r="F1996" i="2"/>
  <c r="F1997" i="2"/>
  <c r="F2001" i="2"/>
  <c r="H2001" i="2" s="1"/>
  <c r="F1987" i="2"/>
  <c r="F1999" i="2"/>
  <c r="H1999" i="2" s="1"/>
  <c r="F2003" i="2"/>
  <c r="F2002" i="2"/>
  <c r="F2004" i="2"/>
  <c r="F1986" i="2"/>
  <c r="F2013" i="2"/>
  <c r="F2031" i="2"/>
  <c r="H2031" i="2" s="1"/>
  <c r="F2029" i="2"/>
  <c r="F2030" i="2"/>
  <c r="H2030" i="2" s="1"/>
  <c r="F2026" i="2"/>
  <c r="F2014" i="2"/>
  <c r="F2028" i="2"/>
  <c r="F2024" i="2"/>
  <c r="F2023" i="2"/>
  <c r="F2021" i="2"/>
  <c r="H2021" i="2" s="1"/>
  <c r="F2022" i="2"/>
  <c r="F2027" i="2"/>
  <c r="H2027" i="2" s="1"/>
  <c r="F2007" i="2"/>
  <c r="F2010" i="2"/>
  <c r="F2020" i="2"/>
  <c r="F2019" i="2"/>
  <c r="F2018" i="2"/>
  <c r="F2017" i="2"/>
  <c r="H2017" i="2" s="1"/>
  <c r="F2015" i="2"/>
  <c r="F2016" i="2"/>
  <c r="H2016" i="2" s="1"/>
  <c r="F2025" i="2"/>
  <c r="F2005" i="2"/>
  <c r="F2012" i="2"/>
  <c r="F2009" i="2"/>
  <c r="F2006" i="2"/>
  <c r="F2011" i="2"/>
  <c r="H2011" i="2" s="1"/>
  <c r="F2008" i="2"/>
  <c r="F2038" i="2"/>
  <c r="H2038" i="2" s="1"/>
  <c r="F2033" i="2"/>
  <c r="F2036" i="2"/>
  <c r="F2035" i="2"/>
  <c r="F2032" i="2"/>
  <c r="F2051" i="2"/>
  <c r="F2042" i="2"/>
  <c r="H2042" i="2" s="1"/>
  <c r="F2041" i="2"/>
  <c r="F2043" i="2"/>
  <c r="H2043" i="2" s="1"/>
  <c r="F2044" i="2"/>
  <c r="F2045" i="2"/>
  <c r="F2046" i="2"/>
  <c r="F2037" i="2"/>
  <c r="F2034" i="2"/>
  <c r="F2053" i="2"/>
  <c r="H2053" i="2" s="1"/>
  <c r="F2048" i="2"/>
  <c r="F2047" i="2"/>
  <c r="H2047" i="2" s="1"/>
  <c r="F2049" i="2"/>
  <c r="F2050" i="2"/>
  <c r="F2054" i="2"/>
  <c r="F2040" i="2"/>
  <c r="F2052" i="2"/>
  <c r="F2056" i="2"/>
  <c r="H2056" i="2" s="1"/>
  <c r="F2055" i="2"/>
  <c r="F2057" i="2"/>
  <c r="H2057" i="2" s="1"/>
  <c r="F2039" i="2"/>
  <c r="F2065" i="2"/>
  <c r="F2079" i="2"/>
  <c r="F2077" i="2"/>
  <c r="F2078" i="2"/>
  <c r="F2075" i="2"/>
  <c r="H2075" i="2" s="1"/>
  <c r="F2074" i="2"/>
  <c r="F2073" i="2"/>
  <c r="H2073" i="2" s="1"/>
  <c r="F2071" i="2"/>
  <c r="F2072" i="2"/>
  <c r="F2076" i="2"/>
  <c r="F2060" i="2"/>
  <c r="F2063" i="2"/>
  <c r="F2070" i="2"/>
  <c r="H2070" i="2" s="1"/>
  <c r="F2069" i="2"/>
  <c r="F2068" i="2"/>
  <c r="H2068" i="2" s="1"/>
  <c r="F2066" i="2"/>
  <c r="F2067" i="2"/>
  <c r="F2058" i="2"/>
  <c r="F2061" i="2"/>
  <c r="F2062" i="2"/>
  <c r="F2059" i="2"/>
  <c r="H2059" i="2" s="1"/>
  <c r="F2064" i="2"/>
  <c r="F2086" i="2"/>
  <c r="H2086" i="2" s="1"/>
  <c r="F2081" i="2"/>
  <c r="F2084" i="2"/>
  <c r="F2083" i="2"/>
  <c r="F2080" i="2"/>
  <c r="F2089" i="2"/>
  <c r="F2088" i="2"/>
  <c r="H2088" i="2" s="1"/>
  <c r="F2090" i="2"/>
  <c r="F2091" i="2"/>
  <c r="H2091" i="2" s="1"/>
  <c r="F2085" i="2"/>
  <c r="F2082" i="2"/>
  <c r="F2096" i="2"/>
  <c r="F2093" i="2"/>
  <c r="F2092" i="2"/>
  <c r="F2094" i="2"/>
  <c r="H2094" i="2" s="1"/>
  <c r="F2095" i="2"/>
  <c r="F2098" i="2"/>
  <c r="H2098" i="2" s="1"/>
  <c r="F2097" i="2"/>
  <c r="F2099" i="2"/>
  <c r="F2087" i="2"/>
  <c r="F2106" i="2"/>
  <c r="F2117" i="2"/>
  <c r="F2115" i="2"/>
  <c r="H2115" i="2" s="1"/>
  <c r="F2116" i="2"/>
  <c r="F2113" i="2"/>
  <c r="H2113" i="2" s="1"/>
  <c r="F2112" i="2"/>
  <c r="F2110" i="2"/>
  <c r="F2111" i="2"/>
  <c r="F2114" i="2"/>
  <c r="F2102" i="2"/>
  <c r="F2105" i="2"/>
  <c r="H2105" i="2" s="1"/>
  <c r="F2109" i="2"/>
  <c r="F2108" i="2"/>
  <c r="H2108" i="2" s="1"/>
  <c r="F2107" i="2"/>
  <c r="F2104" i="2"/>
  <c r="F2100" i="2"/>
  <c r="F2101" i="2"/>
  <c r="F2103" i="2"/>
  <c r="F2120" i="2"/>
  <c r="H2120" i="2" s="1"/>
  <c r="F2118" i="2"/>
  <c r="F2121" i="2"/>
  <c r="H2121" i="2" s="1"/>
  <c r="F2123" i="2"/>
  <c r="F2125" i="2"/>
  <c r="F2126" i="2"/>
  <c r="F2127" i="2"/>
  <c r="F2122" i="2"/>
  <c r="F2119" i="2"/>
  <c r="H2119" i="2" s="1"/>
  <c r="F2132" i="2"/>
  <c r="F2129" i="2"/>
  <c r="H2129" i="2" s="1"/>
  <c r="F2128" i="2"/>
  <c r="F2130" i="2"/>
  <c r="F2131" i="2"/>
  <c r="F2134" i="2"/>
  <c r="F2133" i="2"/>
  <c r="F2135" i="2"/>
  <c r="H2135" i="2" s="1"/>
  <c r="F2124" i="2"/>
  <c r="F2140" i="2"/>
  <c r="H2140" i="2" s="1"/>
  <c r="F2150" i="2"/>
  <c r="H2150" i="2" s="1"/>
  <c r="F2148" i="2"/>
  <c r="F2149" i="2"/>
  <c r="F2147" i="2"/>
  <c r="F2146" i="2"/>
  <c r="F2144" i="2"/>
  <c r="H2144" i="2" s="1"/>
  <c r="F2145" i="2"/>
  <c r="F2139" i="2"/>
  <c r="H2139" i="2" s="1"/>
  <c r="F2143" i="2"/>
  <c r="H2143" i="2" s="1"/>
  <c r="F2142" i="2"/>
  <c r="F2141" i="2"/>
  <c r="F2138" i="2"/>
  <c r="F2136" i="2"/>
  <c r="F2137" i="2"/>
  <c r="H2137" i="2" s="1"/>
  <c r="F2151" i="2"/>
  <c r="F2152" i="2"/>
  <c r="H2152" i="2" s="1"/>
  <c r="F2155" i="2"/>
  <c r="H2155" i="2" s="1"/>
  <c r="F2156" i="2"/>
  <c r="F2157" i="2"/>
  <c r="F2153" i="2"/>
  <c r="F2159" i="2"/>
  <c r="F2158" i="2"/>
  <c r="H2158" i="2" s="1"/>
  <c r="F2160" i="2"/>
  <c r="F2161" i="2"/>
  <c r="H2161" i="2" s="1"/>
  <c r="F2163" i="2"/>
  <c r="H2163" i="2" s="1"/>
  <c r="F2162" i="2"/>
  <c r="F2164" i="2"/>
  <c r="F2154" i="2"/>
  <c r="F2167" i="2"/>
  <c r="F2175" i="2"/>
  <c r="H2175" i="2" s="1"/>
  <c r="F2173" i="2"/>
  <c r="F2174" i="2"/>
  <c r="H2174" i="2" s="1"/>
  <c r="F2172" i="2"/>
  <c r="H2172" i="2" s="1"/>
  <c r="F2171" i="2"/>
  <c r="F2166" i="2"/>
  <c r="F2170" i="2"/>
  <c r="F2169" i="2"/>
  <c r="F2168" i="2"/>
  <c r="H2168" i="2" s="1"/>
  <c r="F2165" i="2"/>
  <c r="F2178" i="2"/>
  <c r="H2178" i="2" s="1"/>
  <c r="F2179" i="2"/>
  <c r="H2179" i="2" s="1"/>
  <c r="F2176" i="2"/>
  <c r="F2177" i="2"/>
  <c r="F2182" i="2"/>
  <c r="F2183" i="2"/>
  <c r="F2180" i="2"/>
  <c r="H2180" i="2" s="1"/>
  <c r="F2184" i="2"/>
  <c r="F2185" i="2"/>
  <c r="H2185" i="2" s="1"/>
  <c r="F2186" i="2"/>
  <c r="H2186" i="2" s="1"/>
  <c r="F2187" i="2"/>
  <c r="F2188" i="2"/>
  <c r="F2190" i="2"/>
  <c r="F2189" i="2"/>
  <c r="F2191" i="2"/>
  <c r="H2191" i="2" s="1"/>
  <c r="F2181" i="2"/>
  <c r="F2194" i="2"/>
  <c r="H2194" i="2" s="1"/>
  <c r="F2198" i="2"/>
  <c r="H2198" i="2" s="1"/>
  <c r="F2199" i="2"/>
  <c r="F2197" i="2"/>
  <c r="F2193" i="2"/>
  <c r="F2196" i="2"/>
  <c r="F2195" i="2"/>
  <c r="H2195" i="2" s="1"/>
  <c r="F2192" i="2"/>
  <c r="F7" i="2"/>
  <c r="H7" i="2" s="1"/>
  <c r="I39" i="2"/>
  <c r="I2" i="2"/>
  <c r="I4" i="2"/>
  <c r="I10" i="2"/>
  <c r="I9" i="2"/>
  <c r="I13" i="2"/>
  <c r="I11" i="2"/>
  <c r="I14" i="2"/>
  <c r="I21" i="2"/>
  <c r="I16" i="2"/>
  <c r="I18" i="2"/>
  <c r="I25" i="2"/>
  <c r="I24" i="2"/>
  <c r="I15" i="2"/>
  <c r="I23" i="2"/>
  <c r="I20" i="2"/>
  <c r="I22" i="2"/>
  <c r="I19" i="2"/>
  <c r="I17" i="2"/>
  <c r="I28" i="2"/>
  <c r="I94" i="2"/>
  <c r="I108" i="2"/>
  <c r="I35" i="2"/>
  <c r="I29" i="2"/>
  <c r="I27" i="2"/>
  <c r="I30" i="2"/>
  <c r="I32" i="2"/>
  <c r="I34" i="2"/>
  <c r="I31" i="2"/>
  <c r="I96" i="2"/>
  <c r="I37" i="2"/>
  <c r="I6" i="2"/>
  <c r="I95" i="2"/>
  <c r="I5" i="2"/>
  <c r="I40" i="2"/>
  <c r="I42" i="2"/>
  <c r="I38" i="2"/>
  <c r="I41" i="2"/>
  <c r="I45" i="2"/>
  <c r="I99" i="2"/>
  <c r="I46" i="2"/>
  <c r="I47" i="2"/>
  <c r="I49" i="2"/>
  <c r="I48" i="2"/>
  <c r="I50" i="2"/>
  <c r="I36" i="2"/>
  <c r="I51" i="2"/>
  <c r="I53" i="2"/>
  <c r="I58" i="2"/>
  <c r="I56" i="2"/>
  <c r="I52" i="2"/>
  <c r="I55" i="2"/>
  <c r="I57" i="2"/>
  <c r="I54" i="2"/>
  <c r="I60" i="2"/>
  <c r="I62" i="2"/>
  <c r="I59" i="2"/>
  <c r="I26" i="2"/>
  <c r="I61" i="2"/>
  <c r="I63" i="2"/>
  <c r="I33" i="2"/>
  <c r="I65" i="2"/>
  <c r="I66" i="2"/>
  <c r="I106" i="2"/>
  <c r="I67" i="2"/>
  <c r="I68" i="2"/>
  <c r="I64" i="2"/>
  <c r="I73" i="2"/>
  <c r="I77" i="2"/>
  <c r="I76" i="2"/>
  <c r="I69" i="2"/>
  <c r="I78" i="2"/>
  <c r="I74" i="2"/>
  <c r="I72" i="2"/>
  <c r="I71" i="2"/>
  <c r="I75" i="2"/>
  <c r="I70" i="2"/>
  <c r="I80" i="2"/>
  <c r="I88" i="2"/>
  <c r="I81" i="2"/>
  <c r="I79" i="2"/>
  <c r="I82" i="2"/>
  <c r="I83" i="2"/>
  <c r="I86" i="2"/>
  <c r="I89" i="2"/>
  <c r="I90" i="2"/>
  <c r="I84" i="2"/>
  <c r="I91" i="2"/>
  <c r="I85" i="2"/>
  <c r="I92" i="2"/>
  <c r="I87" i="2"/>
  <c r="I93" i="2"/>
  <c r="I97" i="2"/>
  <c r="I98" i="2"/>
  <c r="I102" i="2"/>
  <c r="I44" i="2"/>
  <c r="I8" i="2"/>
  <c r="I107" i="2"/>
  <c r="I103" i="2"/>
  <c r="I105" i="2"/>
  <c r="I104" i="2"/>
  <c r="I100" i="2"/>
  <c r="I101" i="2"/>
  <c r="I111" i="2"/>
  <c r="I110" i="2"/>
  <c r="I112" i="2"/>
  <c r="I113" i="2"/>
  <c r="I109" i="2"/>
  <c r="I114" i="2"/>
  <c r="I43" i="2"/>
  <c r="I115" i="2"/>
  <c r="I116" i="2"/>
  <c r="I3" i="2"/>
  <c r="I12" i="2"/>
  <c r="I127" i="2"/>
  <c r="I118" i="2"/>
  <c r="I229" i="2"/>
  <c r="I228" i="2"/>
  <c r="I227" i="2"/>
  <c r="I156" i="2"/>
  <c r="I223" i="2"/>
  <c r="I226" i="2"/>
  <c r="I225" i="2"/>
  <c r="I215" i="2"/>
  <c r="I224" i="2"/>
  <c r="I214" i="2"/>
  <c r="I218" i="2"/>
  <c r="I217" i="2"/>
  <c r="I219" i="2"/>
  <c r="I221" i="2"/>
  <c r="I123" i="2"/>
  <c r="I157" i="2"/>
  <c r="I216" i="2"/>
  <c r="I210" i="2"/>
  <c r="I207" i="2"/>
  <c r="I201" i="2"/>
  <c r="I206" i="2"/>
  <c r="I199" i="2"/>
  <c r="I205" i="2"/>
  <c r="I198" i="2"/>
  <c r="I204" i="2"/>
  <c r="I197" i="2"/>
  <c r="I200" i="2"/>
  <c r="I203" i="2"/>
  <c r="I193" i="2"/>
  <c r="I196" i="2"/>
  <c r="I195" i="2"/>
  <c r="I202" i="2"/>
  <c r="I194" i="2"/>
  <c r="I184" i="2"/>
  <c r="I189" i="2"/>
  <c r="I185" i="2"/>
  <c r="I186" i="2"/>
  <c r="I188" i="2"/>
  <c r="I192" i="2"/>
  <c r="I183" i="2"/>
  <c r="I190" i="2"/>
  <c r="I213" i="2"/>
  <c r="I187" i="2"/>
  <c r="I191" i="2"/>
  <c r="I178" i="2"/>
  <c r="I182" i="2"/>
  <c r="I181" i="2"/>
  <c r="I220" i="2"/>
  <c r="I179" i="2"/>
  <c r="I180" i="2"/>
  <c r="I177" i="2"/>
  <c r="I147" i="2"/>
  <c r="I175" i="2"/>
  <c r="I140" i="2"/>
  <c r="I174" i="2"/>
  <c r="I176" i="2"/>
  <c r="I169" i="2"/>
  <c r="I172" i="2"/>
  <c r="I170" i="2"/>
  <c r="I167" i="2"/>
  <c r="I173" i="2"/>
  <c r="I171" i="2"/>
  <c r="I168" i="2"/>
  <c r="I165" i="2"/>
  <c r="I149" i="2"/>
  <c r="I162" i="2"/>
  <c r="I164" i="2"/>
  <c r="I163" i="2"/>
  <c r="I160" i="2"/>
  <c r="I161" i="2"/>
  <c r="I159" i="2"/>
  <c r="I211" i="2"/>
  <c r="I166" i="2"/>
  <c r="I158" i="2"/>
  <c r="I154" i="2"/>
  <c r="I151" i="2"/>
  <c r="I155" i="2"/>
  <c r="I120" i="2"/>
  <c r="I208" i="2"/>
  <c r="I153" i="2"/>
  <c r="I121" i="2"/>
  <c r="I150" i="2"/>
  <c r="I209" i="2"/>
  <c r="I145" i="2"/>
  <c r="I148" i="2"/>
  <c r="I146" i="2"/>
  <c r="I144" i="2"/>
  <c r="I143" i="2"/>
  <c r="I141" i="2"/>
  <c r="I222" i="2"/>
  <c r="I142" i="2"/>
  <c r="I132" i="2"/>
  <c r="I134" i="2"/>
  <c r="I136" i="2"/>
  <c r="I137" i="2"/>
  <c r="I130" i="2"/>
  <c r="I212" i="2"/>
  <c r="I138" i="2"/>
  <c r="I139" i="2"/>
  <c r="I133" i="2"/>
  <c r="I131" i="2"/>
  <c r="I135" i="2"/>
  <c r="I129" i="2"/>
  <c r="I126" i="2"/>
  <c r="I124" i="2"/>
  <c r="I117" i="2"/>
  <c r="I125" i="2"/>
  <c r="I119" i="2"/>
  <c r="I128" i="2"/>
  <c r="I152" i="2"/>
  <c r="I122" i="2"/>
  <c r="I235" i="2"/>
  <c r="I264" i="2"/>
  <c r="I230" i="2"/>
  <c r="I232" i="2"/>
  <c r="I238" i="2"/>
  <c r="I237" i="2"/>
  <c r="I241" i="2"/>
  <c r="I239" i="2"/>
  <c r="I242" i="2"/>
  <c r="I246" i="2"/>
  <c r="I248" i="2"/>
  <c r="I244" i="2"/>
  <c r="I243" i="2"/>
  <c r="I251" i="2"/>
  <c r="I250" i="2"/>
  <c r="I323" i="2"/>
  <c r="I249" i="2"/>
  <c r="I247" i="2"/>
  <c r="I245" i="2"/>
  <c r="I333" i="2"/>
  <c r="I254" i="2"/>
  <c r="I256" i="2"/>
  <c r="I255" i="2"/>
  <c r="I253" i="2"/>
  <c r="I258" i="2"/>
  <c r="I260" i="2"/>
  <c r="I257" i="2"/>
  <c r="I320" i="2"/>
  <c r="I262" i="2"/>
  <c r="I234" i="2"/>
  <c r="I265" i="2"/>
  <c r="I319" i="2"/>
  <c r="I233" i="2"/>
  <c r="I267" i="2"/>
  <c r="I266" i="2"/>
  <c r="I263" i="2"/>
  <c r="I270" i="2"/>
  <c r="I278" i="2"/>
  <c r="I322" i="2"/>
  <c r="I271" i="2"/>
  <c r="I273" i="2"/>
  <c r="I272" i="2"/>
  <c r="I275" i="2"/>
  <c r="I276" i="2"/>
  <c r="I274" i="2"/>
  <c r="I261" i="2"/>
  <c r="I277" i="2"/>
  <c r="I280" i="2"/>
  <c r="I283" i="2"/>
  <c r="I285" i="2"/>
  <c r="I279" i="2"/>
  <c r="I282" i="2"/>
  <c r="I284" i="2"/>
  <c r="I281" i="2"/>
  <c r="I288" i="2"/>
  <c r="I286" i="2"/>
  <c r="I252" i="2"/>
  <c r="I287" i="2"/>
  <c r="I289" i="2"/>
  <c r="I259" i="2"/>
  <c r="I292" i="2"/>
  <c r="I291" i="2"/>
  <c r="I331" i="2"/>
  <c r="I293" i="2"/>
  <c r="I300" i="2"/>
  <c r="I290" i="2"/>
  <c r="I294" i="2"/>
  <c r="I304" i="2"/>
  <c r="I324" i="2"/>
  <c r="I296" i="2"/>
  <c r="I303" i="2"/>
  <c r="I295" i="2"/>
  <c r="I299" i="2"/>
  <c r="I298" i="2"/>
  <c r="I301" i="2"/>
  <c r="I302" i="2"/>
  <c r="I306" i="2"/>
  <c r="I297" i="2"/>
  <c r="I307" i="2"/>
  <c r="I313" i="2"/>
  <c r="I308" i="2"/>
  <c r="I305" i="2"/>
  <c r="I309" i="2"/>
  <c r="I314" i="2"/>
  <c r="I315" i="2"/>
  <c r="I316" i="2"/>
  <c r="I310" i="2"/>
  <c r="I311" i="2"/>
  <c r="I317" i="2"/>
  <c r="I312" i="2"/>
  <c r="I318" i="2"/>
  <c r="I269" i="2"/>
  <c r="I327" i="2"/>
  <c r="I321" i="2"/>
  <c r="I236" i="2"/>
  <c r="I332" i="2"/>
  <c r="I328" i="2"/>
  <c r="I329" i="2"/>
  <c r="I330" i="2"/>
  <c r="I326" i="2"/>
  <c r="I325" i="2"/>
  <c r="I336" i="2"/>
  <c r="I335" i="2"/>
  <c r="I334" i="2"/>
  <c r="I337" i="2"/>
  <c r="I338" i="2"/>
  <c r="I268" i="2"/>
  <c r="I339" i="2"/>
  <c r="I340" i="2"/>
  <c r="I231" i="2"/>
  <c r="I240" i="2"/>
  <c r="I350" i="2"/>
  <c r="I342" i="2"/>
  <c r="I447" i="2"/>
  <c r="I446" i="2"/>
  <c r="I376" i="2"/>
  <c r="I445" i="2"/>
  <c r="I444" i="2"/>
  <c r="I441" i="2"/>
  <c r="I442" i="2"/>
  <c r="I443" i="2"/>
  <c r="I432" i="2"/>
  <c r="I433" i="2"/>
  <c r="I436" i="2"/>
  <c r="I437" i="2"/>
  <c r="I435" i="2"/>
  <c r="I439" i="2"/>
  <c r="I346" i="2"/>
  <c r="I429" i="2"/>
  <c r="I434" i="2"/>
  <c r="I377" i="2"/>
  <c r="I426" i="2"/>
  <c r="I425" i="2"/>
  <c r="I420" i="2"/>
  <c r="I424" i="2"/>
  <c r="I418" i="2"/>
  <c r="I419" i="2"/>
  <c r="I423" i="2"/>
  <c r="I422" i="2"/>
  <c r="I417" i="2"/>
  <c r="I416" i="2"/>
  <c r="I413" i="2"/>
  <c r="I421" i="2"/>
  <c r="I415" i="2"/>
  <c r="I405" i="2"/>
  <c r="I414" i="2"/>
  <c r="I407" i="2"/>
  <c r="I410" i="2"/>
  <c r="I409" i="2"/>
  <c r="I406" i="2"/>
  <c r="I403" i="2"/>
  <c r="I404" i="2"/>
  <c r="I411" i="2"/>
  <c r="I412" i="2"/>
  <c r="I402" i="2"/>
  <c r="I398" i="2"/>
  <c r="I408" i="2"/>
  <c r="I401" i="2"/>
  <c r="I438" i="2"/>
  <c r="I399" i="2"/>
  <c r="I400" i="2"/>
  <c r="I367" i="2"/>
  <c r="I397" i="2"/>
  <c r="I395" i="2"/>
  <c r="I361" i="2"/>
  <c r="I394" i="2"/>
  <c r="I396" i="2"/>
  <c r="I389" i="2"/>
  <c r="I392" i="2"/>
  <c r="I390" i="2"/>
  <c r="I387" i="2"/>
  <c r="I393" i="2"/>
  <c r="I391" i="2"/>
  <c r="I388" i="2"/>
  <c r="I385" i="2"/>
  <c r="I369" i="2"/>
  <c r="I382" i="2"/>
  <c r="I384" i="2"/>
  <c r="I383" i="2"/>
  <c r="I381" i="2"/>
  <c r="I380" i="2"/>
  <c r="I379" i="2"/>
  <c r="I430" i="2"/>
  <c r="I386" i="2"/>
  <c r="I378" i="2"/>
  <c r="I374" i="2"/>
  <c r="I371" i="2"/>
  <c r="I375" i="2"/>
  <c r="I343" i="2"/>
  <c r="I427" i="2"/>
  <c r="I373" i="2"/>
  <c r="I344" i="2"/>
  <c r="I370" i="2"/>
  <c r="I428" i="2"/>
  <c r="I368" i="2"/>
  <c r="I366" i="2"/>
  <c r="I362" i="2"/>
  <c r="I365" i="2"/>
  <c r="I364" i="2"/>
  <c r="I440" i="2"/>
  <c r="I363" i="2"/>
  <c r="I355" i="2"/>
  <c r="I357" i="2"/>
  <c r="I359" i="2"/>
  <c r="I431" i="2"/>
  <c r="I360" i="2"/>
  <c r="I353" i="2"/>
  <c r="I356" i="2"/>
  <c r="I354" i="2"/>
  <c r="I358" i="2"/>
  <c r="I352" i="2"/>
  <c r="I349" i="2"/>
  <c r="I351" i="2"/>
  <c r="I347" i="2"/>
  <c r="I348" i="2"/>
  <c r="I341" i="2"/>
  <c r="I372" i="2"/>
  <c r="I345" i="2"/>
  <c r="I452" i="2"/>
  <c r="I477" i="2"/>
  <c r="I448" i="2"/>
  <c r="I455" i="2"/>
  <c r="I454" i="2"/>
  <c r="I458" i="2"/>
  <c r="I459" i="2"/>
  <c r="I456" i="2"/>
  <c r="I462" i="2"/>
  <c r="I464" i="2"/>
  <c r="I465" i="2"/>
  <c r="I533" i="2"/>
  <c r="I460" i="2"/>
  <c r="I461" i="2"/>
  <c r="I463" i="2"/>
  <c r="I542" i="2"/>
  <c r="I468" i="2"/>
  <c r="I467" i="2"/>
  <c r="I470" i="2"/>
  <c r="I469" i="2"/>
  <c r="I471" i="2"/>
  <c r="I473" i="2"/>
  <c r="I530" i="2"/>
  <c r="I451" i="2"/>
  <c r="I475" i="2"/>
  <c r="I478" i="2"/>
  <c r="I450" i="2"/>
  <c r="I529" i="2"/>
  <c r="I480" i="2"/>
  <c r="I476" i="2"/>
  <c r="I479" i="2"/>
  <c r="I483" i="2"/>
  <c r="I484" i="2"/>
  <c r="I491" i="2"/>
  <c r="I532" i="2"/>
  <c r="I485" i="2"/>
  <c r="I488" i="2"/>
  <c r="I486" i="2"/>
  <c r="I487" i="2"/>
  <c r="I489" i="2"/>
  <c r="I474" i="2"/>
  <c r="I490" i="2"/>
  <c r="I493" i="2"/>
  <c r="I496" i="2"/>
  <c r="I498" i="2"/>
  <c r="I492" i="2"/>
  <c r="I495" i="2"/>
  <c r="I494" i="2"/>
  <c r="I497" i="2"/>
  <c r="I499" i="2"/>
  <c r="I466" i="2"/>
  <c r="I500" i="2"/>
  <c r="I501" i="2"/>
  <c r="I502" i="2"/>
  <c r="I472" i="2"/>
  <c r="I505" i="2"/>
  <c r="I504" i="2"/>
  <c r="I540" i="2"/>
  <c r="I512" i="2"/>
  <c r="I503" i="2"/>
  <c r="I507" i="2"/>
  <c r="I506" i="2"/>
  <c r="I515" i="2"/>
  <c r="I509" i="2"/>
  <c r="I508" i="2"/>
  <c r="I511" i="2"/>
  <c r="I513" i="2"/>
  <c r="I514" i="2"/>
  <c r="I510" i="2"/>
  <c r="I517" i="2"/>
  <c r="I518" i="2"/>
  <c r="I523" i="2"/>
  <c r="I519" i="2"/>
  <c r="I516" i="2"/>
  <c r="I520" i="2"/>
  <c r="I525" i="2"/>
  <c r="I524" i="2"/>
  <c r="I526" i="2"/>
  <c r="I521" i="2"/>
  <c r="I531" i="2"/>
  <c r="I527" i="2"/>
  <c r="I528" i="2"/>
  <c r="I522" i="2"/>
  <c r="I482" i="2"/>
  <c r="I536" i="2"/>
  <c r="I453" i="2"/>
  <c r="I541" i="2"/>
  <c r="I537" i="2"/>
  <c r="I539" i="2"/>
  <c r="I538" i="2"/>
  <c r="I535" i="2"/>
  <c r="I534" i="2"/>
  <c r="I545" i="2"/>
  <c r="I544" i="2"/>
  <c r="I543" i="2"/>
  <c r="I546" i="2"/>
  <c r="I547" i="2"/>
  <c r="I481" i="2"/>
  <c r="I548" i="2"/>
  <c r="I549" i="2"/>
  <c r="I449" i="2"/>
  <c r="I457" i="2"/>
  <c r="I559" i="2"/>
  <c r="I551" i="2"/>
  <c r="I648" i="2"/>
  <c r="I647" i="2"/>
  <c r="I583" i="2"/>
  <c r="I646" i="2"/>
  <c r="I645" i="2"/>
  <c r="I642" i="2"/>
  <c r="I643" i="2"/>
  <c r="I644" i="2"/>
  <c r="I634" i="2"/>
  <c r="I637" i="2"/>
  <c r="I633" i="2"/>
  <c r="I636" i="2"/>
  <c r="I638" i="2"/>
  <c r="I640" i="2"/>
  <c r="I555" i="2"/>
  <c r="I635" i="2"/>
  <c r="I584" i="2"/>
  <c r="I621" i="2"/>
  <c r="I626" i="2"/>
  <c r="I627" i="2"/>
  <c r="I630" i="2"/>
  <c r="I620" i="2"/>
  <c r="I625" i="2"/>
  <c r="I623" i="2"/>
  <c r="I624" i="2"/>
  <c r="I619" i="2"/>
  <c r="I618" i="2"/>
  <c r="I615" i="2"/>
  <c r="I617" i="2"/>
  <c r="I622" i="2"/>
  <c r="I616" i="2"/>
  <c r="I611" i="2"/>
  <c r="I613" i="2"/>
  <c r="I610" i="2"/>
  <c r="I614" i="2"/>
  <c r="I609" i="2"/>
  <c r="I608" i="2"/>
  <c r="I604" i="2"/>
  <c r="I612" i="2"/>
  <c r="I639" i="2"/>
  <c r="I607" i="2"/>
  <c r="I605" i="2"/>
  <c r="I606" i="2"/>
  <c r="I574" i="2"/>
  <c r="I603" i="2"/>
  <c r="I601" i="2"/>
  <c r="I568" i="2"/>
  <c r="I600" i="2"/>
  <c r="I602" i="2"/>
  <c r="I595" i="2"/>
  <c r="I598" i="2"/>
  <c r="I596" i="2"/>
  <c r="I593" i="2"/>
  <c r="I599" i="2"/>
  <c r="I597" i="2"/>
  <c r="I591" i="2"/>
  <c r="I594" i="2"/>
  <c r="I576" i="2"/>
  <c r="I590" i="2"/>
  <c r="I589" i="2"/>
  <c r="I588" i="2"/>
  <c r="I587" i="2"/>
  <c r="I586" i="2"/>
  <c r="I631" i="2"/>
  <c r="I585" i="2"/>
  <c r="I592" i="2"/>
  <c r="I578" i="2"/>
  <c r="I581" i="2"/>
  <c r="I582" i="2"/>
  <c r="I628" i="2"/>
  <c r="I552" i="2"/>
  <c r="I580" i="2"/>
  <c r="I553" i="2"/>
  <c r="I577" i="2"/>
  <c r="I575" i="2"/>
  <c r="I573" i="2"/>
  <c r="I629" i="2"/>
  <c r="I571" i="2"/>
  <c r="I569" i="2"/>
  <c r="I572" i="2"/>
  <c r="I570" i="2"/>
  <c r="I641" i="2"/>
  <c r="I565" i="2"/>
  <c r="I563" i="2"/>
  <c r="I632" i="2"/>
  <c r="I567" i="2"/>
  <c r="I564" i="2"/>
  <c r="I558" i="2"/>
  <c r="I561" i="2"/>
  <c r="I566" i="2"/>
  <c r="I562" i="2"/>
  <c r="I560" i="2"/>
  <c r="I556" i="2"/>
  <c r="I557" i="2"/>
  <c r="I550" i="2"/>
  <c r="I579" i="2"/>
  <c r="I554" i="2"/>
  <c r="I653" i="2"/>
  <c r="I674" i="2"/>
  <c r="I649" i="2"/>
  <c r="I656" i="2"/>
  <c r="I655" i="2"/>
  <c r="I659" i="2"/>
  <c r="I657" i="2"/>
  <c r="I660" i="2"/>
  <c r="I663" i="2"/>
  <c r="I664" i="2"/>
  <c r="I665" i="2"/>
  <c r="I661" i="2"/>
  <c r="I726" i="2"/>
  <c r="I662" i="2"/>
  <c r="I667" i="2"/>
  <c r="I669" i="2"/>
  <c r="I668" i="2"/>
  <c r="I733" i="2"/>
  <c r="I723" i="2"/>
  <c r="I652" i="2"/>
  <c r="I672" i="2"/>
  <c r="I675" i="2"/>
  <c r="I651" i="2"/>
  <c r="I722" i="2"/>
  <c r="I677" i="2"/>
  <c r="I673" i="2"/>
  <c r="I687" i="2"/>
  <c r="I681" i="2"/>
  <c r="I676" i="2"/>
  <c r="I680" i="2"/>
  <c r="I725" i="2"/>
  <c r="I682" i="2"/>
  <c r="I683" i="2"/>
  <c r="I684" i="2"/>
  <c r="I685" i="2"/>
  <c r="I671" i="2"/>
  <c r="I686" i="2"/>
  <c r="I689" i="2"/>
  <c r="I692" i="2"/>
  <c r="I688" i="2"/>
  <c r="I691" i="2"/>
  <c r="I690" i="2"/>
  <c r="I694" i="2"/>
  <c r="I693" i="2"/>
  <c r="I695" i="2"/>
  <c r="I697" i="2"/>
  <c r="I696" i="2"/>
  <c r="I666" i="2"/>
  <c r="I670" i="2"/>
  <c r="I700" i="2"/>
  <c r="I698" i="2"/>
  <c r="I701" i="2"/>
  <c r="I731" i="2"/>
  <c r="I707" i="2"/>
  <c r="I699" i="2"/>
  <c r="I702" i="2"/>
  <c r="I703" i="2"/>
  <c r="I705" i="2"/>
  <c r="I709" i="2"/>
  <c r="I704" i="2"/>
  <c r="I708" i="2"/>
  <c r="I706" i="2"/>
  <c r="I711" i="2"/>
  <c r="I717" i="2"/>
  <c r="I712" i="2"/>
  <c r="I710" i="2"/>
  <c r="I713" i="2"/>
  <c r="I714" i="2"/>
  <c r="I719" i="2"/>
  <c r="I716" i="2"/>
  <c r="I715" i="2"/>
  <c r="I718" i="2"/>
  <c r="I721" i="2"/>
  <c r="I720" i="2"/>
  <c r="I679" i="2"/>
  <c r="I724" i="2"/>
  <c r="I654" i="2"/>
  <c r="I732" i="2"/>
  <c r="I729" i="2"/>
  <c r="I730" i="2"/>
  <c r="I728" i="2"/>
  <c r="I727" i="2"/>
  <c r="I735" i="2"/>
  <c r="I734" i="2"/>
  <c r="I736" i="2"/>
  <c r="I737" i="2"/>
  <c r="I678" i="2"/>
  <c r="I738" i="2"/>
  <c r="I650" i="2"/>
  <c r="I658" i="2"/>
  <c r="I747" i="2"/>
  <c r="I824" i="2"/>
  <c r="I766" i="2"/>
  <c r="I823" i="2"/>
  <c r="I822" i="2"/>
  <c r="I820" i="2"/>
  <c r="I821" i="2"/>
  <c r="I814" i="2"/>
  <c r="I815" i="2"/>
  <c r="I816" i="2"/>
  <c r="I818" i="2"/>
  <c r="I743" i="2"/>
  <c r="I811" i="2"/>
  <c r="I767" i="2"/>
  <c r="I807" i="2"/>
  <c r="I808" i="2"/>
  <c r="I805" i="2"/>
  <c r="I803" i="2"/>
  <c r="I806" i="2"/>
  <c r="I802" i="2"/>
  <c r="I801" i="2"/>
  <c r="I798" i="2"/>
  <c r="I800" i="2"/>
  <c r="I804" i="2"/>
  <c r="I799" i="2"/>
  <c r="I794" i="2"/>
  <c r="I796" i="2"/>
  <c r="I792" i="2"/>
  <c r="I797" i="2"/>
  <c r="I793" i="2"/>
  <c r="I790" i="2"/>
  <c r="I791" i="2"/>
  <c r="I787" i="2"/>
  <c r="I795" i="2"/>
  <c r="I789" i="2"/>
  <c r="I817" i="2"/>
  <c r="I786" i="2"/>
  <c r="I788" i="2"/>
  <c r="I754" i="2"/>
  <c r="I758" i="2"/>
  <c r="I785" i="2"/>
  <c r="I784" i="2"/>
  <c r="I783" i="2"/>
  <c r="I781" i="2"/>
  <c r="I782" i="2"/>
  <c r="I778" i="2"/>
  <c r="I779" i="2"/>
  <c r="I776" i="2"/>
  <c r="I780" i="2"/>
  <c r="I777" i="2"/>
  <c r="I759" i="2"/>
  <c r="I774" i="2"/>
  <c r="I773" i="2"/>
  <c r="I772" i="2"/>
  <c r="I771" i="2"/>
  <c r="I770" i="2"/>
  <c r="I812" i="2"/>
  <c r="I768" i="2"/>
  <c r="I764" i="2"/>
  <c r="I769" i="2"/>
  <c r="I775" i="2"/>
  <c r="I761" i="2"/>
  <c r="I765" i="2"/>
  <c r="I809" i="2"/>
  <c r="I760" i="2"/>
  <c r="I763" i="2"/>
  <c r="I740" i="2"/>
  <c r="I741" i="2"/>
  <c r="I810" i="2"/>
  <c r="I819" i="2"/>
  <c r="I756" i="2"/>
  <c r="I757" i="2"/>
  <c r="I751" i="2"/>
  <c r="I755" i="2"/>
  <c r="I813" i="2"/>
  <c r="I750" i="2"/>
  <c r="I753" i="2"/>
  <c r="I752" i="2"/>
  <c r="I749" i="2"/>
  <c r="I746" i="2"/>
  <c r="I748" i="2"/>
  <c r="I744" i="2"/>
  <c r="I745" i="2"/>
  <c r="I739" i="2"/>
  <c r="I762" i="2"/>
  <c r="I742" i="2"/>
  <c r="I828" i="2"/>
  <c r="I848" i="2"/>
  <c r="I825" i="2"/>
  <c r="I831" i="2"/>
  <c r="I830" i="2"/>
  <c r="I834" i="2"/>
  <c r="I832" i="2"/>
  <c r="I835" i="2"/>
  <c r="I838" i="2"/>
  <c r="I839" i="2"/>
  <c r="I836" i="2"/>
  <c r="I841" i="2"/>
  <c r="I837" i="2"/>
  <c r="I843" i="2"/>
  <c r="I842" i="2"/>
  <c r="I899" i="2"/>
  <c r="I891" i="2"/>
  <c r="I827" i="2"/>
  <c r="I826" i="2"/>
  <c r="I849" i="2"/>
  <c r="I846" i="2"/>
  <c r="I890" i="2"/>
  <c r="I851" i="2"/>
  <c r="I847" i="2"/>
  <c r="I855" i="2"/>
  <c r="I850" i="2"/>
  <c r="I854" i="2"/>
  <c r="I856" i="2"/>
  <c r="I893" i="2"/>
  <c r="I857" i="2"/>
  <c r="I858" i="2"/>
  <c r="I845" i="2"/>
  <c r="I860" i="2"/>
  <c r="I863" i="2"/>
  <c r="I862" i="2"/>
  <c r="I861" i="2"/>
  <c r="I865" i="2"/>
  <c r="I859" i="2"/>
  <c r="I864" i="2"/>
  <c r="I866" i="2"/>
  <c r="I868" i="2"/>
  <c r="I867" i="2"/>
  <c r="I840" i="2"/>
  <c r="I844" i="2"/>
  <c r="I869" i="2"/>
  <c r="I871" i="2"/>
  <c r="I897" i="2"/>
  <c r="I870" i="2"/>
  <c r="I877" i="2"/>
  <c r="I872" i="2"/>
  <c r="I873" i="2"/>
  <c r="I875" i="2"/>
  <c r="I879" i="2"/>
  <c r="I874" i="2"/>
  <c r="I878" i="2"/>
  <c r="I876" i="2"/>
  <c r="I881" i="2"/>
  <c r="I886" i="2"/>
  <c r="I882" i="2"/>
  <c r="I880" i="2"/>
  <c r="I883" i="2"/>
  <c r="I884" i="2"/>
  <c r="I885" i="2"/>
  <c r="I887" i="2"/>
  <c r="I889" i="2"/>
  <c r="I888" i="2"/>
  <c r="I853" i="2"/>
  <c r="I892" i="2"/>
  <c r="I829" i="2"/>
  <c r="I898" i="2"/>
  <c r="I896" i="2"/>
  <c r="I895" i="2"/>
  <c r="I894" i="2"/>
  <c r="I901" i="2"/>
  <c r="I900" i="2"/>
  <c r="I902" i="2"/>
  <c r="I852" i="2"/>
  <c r="I833" i="2"/>
  <c r="I903" i="2"/>
  <c r="I978" i="2"/>
  <c r="I911" i="2"/>
  <c r="I929" i="2"/>
  <c r="I976" i="2"/>
  <c r="I977" i="2"/>
  <c r="I970" i="2"/>
  <c r="I971" i="2"/>
  <c r="I972" i="2"/>
  <c r="I974" i="2"/>
  <c r="I908" i="2"/>
  <c r="I968" i="2"/>
  <c r="I930" i="2"/>
  <c r="I964" i="2"/>
  <c r="I965" i="2"/>
  <c r="I963" i="2"/>
  <c r="I961" i="2"/>
  <c r="I960" i="2"/>
  <c r="I959" i="2"/>
  <c r="I956" i="2"/>
  <c r="I958" i="2"/>
  <c r="I962" i="2"/>
  <c r="I957" i="2"/>
  <c r="I952" i="2"/>
  <c r="I954" i="2"/>
  <c r="I950" i="2"/>
  <c r="I955" i="2"/>
  <c r="I951" i="2"/>
  <c r="I948" i="2"/>
  <c r="I949" i="2"/>
  <c r="I953" i="2"/>
  <c r="I946" i="2"/>
  <c r="I973" i="2"/>
  <c r="I947" i="2"/>
  <c r="I945" i="2"/>
  <c r="I921" i="2"/>
  <c r="I918" i="2"/>
  <c r="I944" i="2"/>
  <c r="I943" i="2"/>
  <c r="I941" i="2"/>
  <c r="I936" i="2"/>
  <c r="I942" i="2"/>
  <c r="I938" i="2"/>
  <c r="I939" i="2"/>
  <c r="I940" i="2"/>
  <c r="I937" i="2"/>
  <c r="I922" i="2"/>
  <c r="I935" i="2"/>
  <c r="I934" i="2"/>
  <c r="I969" i="2"/>
  <c r="I933" i="2"/>
  <c r="I931" i="2"/>
  <c r="I927" i="2"/>
  <c r="I932" i="2"/>
  <c r="I924" i="2"/>
  <c r="I928" i="2"/>
  <c r="I966" i="2"/>
  <c r="I926" i="2"/>
  <c r="I905" i="2"/>
  <c r="I923" i="2"/>
  <c r="I906" i="2"/>
  <c r="I967" i="2"/>
  <c r="I975" i="2"/>
  <c r="I920" i="2"/>
  <c r="I915" i="2"/>
  <c r="I919" i="2"/>
  <c r="I914" i="2"/>
  <c r="I917" i="2"/>
  <c r="I916" i="2"/>
  <c r="I913" i="2"/>
  <c r="I910" i="2"/>
  <c r="I912" i="2"/>
  <c r="I909" i="2"/>
  <c r="I904" i="2"/>
  <c r="I925" i="2"/>
  <c r="I907" i="2"/>
  <c r="I998" i="2"/>
  <c r="I979" i="2"/>
  <c r="I982" i="2"/>
  <c r="I985" i="2"/>
  <c r="I983" i="2"/>
  <c r="I986" i="2"/>
  <c r="I989" i="2"/>
  <c r="I987" i="2"/>
  <c r="I992" i="2"/>
  <c r="I988" i="2"/>
  <c r="I990" i="2"/>
  <c r="I993" i="2"/>
  <c r="I1043" i="2"/>
  <c r="I1036" i="2"/>
  <c r="I981" i="2"/>
  <c r="I996" i="2"/>
  <c r="I980" i="2"/>
  <c r="I999" i="2"/>
  <c r="I1035" i="2"/>
  <c r="I1001" i="2"/>
  <c r="I997" i="2"/>
  <c r="I1005" i="2"/>
  <c r="I1000" i="2"/>
  <c r="I1004" i="2"/>
  <c r="I1038" i="2"/>
  <c r="I1006" i="2"/>
  <c r="I1008" i="2"/>
  <c r="I1007" i="2"/>
  <c r="I995" i="2"/>
  <c r="I1012" i="2"/>
  <c r="I1014" i="2"/>
  <c r="I1011" i="2"/>
  <c r="I1009" i="2"/>
  <c r="I1013" i="2"/>
  <c r="I1015" i="2"/>
  <c r="I1010" i="2"/>
  <c r="I1016" i="2"/>
  <c r="I991" i="2"/>
  <c r="I994" i="2"/>
  <c r="I1017" i="2"/>
  <c r="I1018" i="2"/>
  <c r="I1041" i="2"/>
  <c r="I1019" i="2"/>
  <c r="I1020" i="2"/>
  <c r="I1022" i="2"/>
  <c r="I1025" i="2"/>
  <c r="I1021" i="2"/>
  <c r="I1024" i="2"/>
  <c r="I1023" i="2"/>
  <c r="I1027" i="2"/>
  <c r="I1026" i="2"/>
  <c r="I1032" i="2"/>
  <c r="I1028" i="2"/>
  <c r="I1030" i="2"/>
  <c r="I1029" i="2"/>
  <c r="I1031" i="2"/>
  <c r="I1033" i="2"/>
  <c r="I1034" i="2"/>
  <c r="I1003" i="2"/>
  <c r="I1037" i="2"/>
  <c r="I1042" i="2"/>
  <c r="I1040" i="2"/>
  <c r="I1039" i="2"/>
  <c r="I1045" i="2"/>
  <c r="I1044" i="2"/>
  <c r="I1002" i="2"/>
  <c r="I984" i="2"/>
  <c r="I1046" i="2"/>
  <c r="I1051" i="2"/>
  <c r="I1109" i="2"/>
  <c r="I1107" i="2"/>
  <c r="I1067" i="2"/>
  <c r="I1108" i="2"/>
  <c r="I1103" i="2"/>
  <c r="I1102" i="2"/>
  <c r="I1105" i="2"/>
  <c r="I1068" i="2"/>
  <c r="I1100" i="2"/>
  <c r="I1099" i="2"/>
  <c r="I1098" i="2"/>
  <c r="I1096" i="2"/>
  <c r="I1094" i="2"/>
  <c r="I1091" i="2"/>
  <c r="I1095" i="2"/>
  <c r="I1097" i="2"/>
  <c r="I1093" i="2"/>
  <c r="I1088" i="2"/>
  <c r="I1092" i="2"/>
  <c r="I1089" i="2"/>
  <c r="I1090" i="2"/>
  <c r="I1087" i="2"/>
  <c r="I1086" i="2"/>
  <c r="I1085" i="2"/>
  <c r="I1104" i="2"/>
  <c r="I1084" i="2"/>
  <c r="I1083" i="2"/>
  <c r="I1060" i="2"/>
  <c r="I1082" i="2"/>
  <c r="I1081" i="2"/>
  <c r="I1057" i="2"/>
  <c r="I1080" i="2"/>
  <c r="I1075" i="2"/>
  <c r="I1078" i="2"/>
  <c r="I1074" i="2"/>
  <c r="I1076" i="2"/>
  <c r="I1077" i="2"/>
  <c r="I1079" i="2"/>
  <c r="I1061" i="2"/>
  <c r="I1072" i="2"/>
  <c r="I1073" i="2"/>
  <c r="I1071" i="2"/>
  <c r="I1070" i="2"/>
  <c r="I1101" i="2"/>
  <c r="I1069" i="2"/>
  <c r="I1066" i="2"/>
  <c r="I1063" i="2"/>
  <c r="I1065" i="2"/>
  <c r="I1048" i="2"/>
  <c r="I1049" i="2"/>
  <c r="I1062" i="2"/>
  <c r="I1106" i="2"/>
  <c r="I1058" i="2"/>
  <c r="I1059" i="2"/>
  <c r="I1054" i="2"/>
  <c r="I1053" i="2"/>
  <c r="I1056" i="2"/>
  <c r="I1050" i="2"/>
  <c r="I1055" i="2"/>
  <c r="I1052" i="2"/>
  <c r="I1047" i="2"/>
  <c r="I1064" i="2"/>
  <c r="I1128" i="2"/>
  <c r="I1110" i="2"/>
  <c r="I1115" i="2"/>
  <c r="I1113" i="2"/>
  <c r="I1119" i="2"/>
  <c r="I1116" i="2"/>
  <c r="I1120" i="2"/>
  <c r="I1117" i="2"/>
  <c r="I1118" i="2"/>
  <c r="I1122" i="2"/>
  <c r="I1123" i="2"/>
  <c r="I1166" i="2"/>
  <c r="I1112" i="2"/>
  <c r="I1126" i="2"/>
  <c r="I1111" i="2"/>
  <c r="I1130" i="2"/>
  <c r="I1127" i="2"/>
  <c r="I1134" i="2"/>
  <c r="I1133" i="2"/>
  <c r="I1129" i="2"/>
  <c r="I1135" i="2"/>
  <c r="I1161" i="2"/>
  <c r="I1136" i="2"/>
  <c r="I1137" i="2"/>
  <c r="I1125" i="2"/>
  <c r="I1142" i="2"/>
  <c r="I1138" i="2"/>
  <c r="I1140" i="2"/>
  <c r="I1141" i="2"/>
  <c r="I1143" i="2"/>
  <c r="I1139" i="2"/>
  <c r="I1144" i="2"/>
  <c r="I1121" i="2"/>
  <c r="I1124" i="2"/>
  <c r="I1145" i="2"/>
  <c r="I1146" i="2"/>
  <c r="I1164" i="2"/>
  <c r="I1147" i="2"/>
  <c r="I1149" i="2"/>
  <c r="I1148" i="2"/>
  <c r="I1151" i="2"/>
  <c r="I1150" i="2"/>
  <c r="I1153" i="2"/>
  <c r="I1158" i="2"/>
  <c r="I1154" i="2"/>
  <c r="I1152" i="2"/>
  <c r="I1156" i="2"/>
  <c r="I1155" i="2"/>
  <c r="I1157" i="2"/>
  <c r="I1159" i="2"/>
  <c r="I1160" i="2"/>
  <c r="I1132" i="2"/>
  <c r="I1165" i="2"/>
  <c r="I1163" i="2"/>
  <c r="I1168" i="2"/>
  <c r="I1162" i="2"/>
  <c r="I1167" i="2"/>
  <c r="I1131" i="2"/>
  <c r="I1114" i="2"/>
  <c r="I1169" i="2"/>
  <c r="I1222" i="2"/>
  <c r="I1174" i="2"/>
  <c r="I1189" i="2"/>
  <c r="I1220" i="2"/>
  <c r="I1215" i="2"/>
  <c r="I1221" i="2"/>
  <c r="I1216" i="2"/>
  <c r="I1218" i="2"/>
  <c r="I1190" i="2"/>
  <c r="I1213" i="2"/>
  <c r="I1212" i="2"/>
  <c r="I1210" i="2"/>
  <c r="I1209" i="2"/>
  <c r="I1207" i="2"/>
  <c r="I1208" i="2"/>
  <c r="I1211" i="2"/>
  <c r="I1206" i="2"/>
  <c r="I1204" i="2"/>
  <c r="I1205" i="2"/>
  <c r="I1217" i="2"/>
  <c r="I1202" i="2"/>
  <c r="I1203" i="2"/>
  <c r="I1182" i="2"/>
  <c r="I1179" i="2"/>
  <c r="I1201" i="2"/>
  <c r="I1197" i="2"/>
  <c r="I1200" i="2"/>
  <c r="I1198" i="2"/>
  <c r="I1196" i="2"/>
  <c r="I1199" i="2"/>
  <c r="I1183" i="2"/>
  <c r="I1195" i="2"/>
  <c r="I1193" i="2"/>
  <c r="I1194" i="2"/>
  <c r="I1187" i="2"/>
  <c r="I1191" i="2"/>
  <c r="I1192" i="2"/>
  <c r="I1214" i="2"/>
  <c r="I1188" i="2"/>
  <c r="I1185" i="2"/>
  <c r="I1171" i="2"/>
  <c r="I1184" i="2"/>
  <c r="I1172" i="2"/>
  <c r="I1219" i="2"/>
  <c r="I1181" i="2"/>
  <c r="I1180" i="2"/>
  <c r="I1176" i="2"/>
  <c r="I1178" i="2"/>
  <c r="I1177" i="2"/>
  <c r="I1173" i="2"/>
  <c r="I1175" i="2"/>
  <c r="I1170" i="2"/>
  <c r="I1186" i="2"/>
  <c r="I1238" i="2"/>
  <c r="I1223" i="2"/>
  <c r="I1228" i="2"/>
  <c r="I1226" i="2"/>
  <c r="I1230" i="2"/>
  <c r="I1229" i="2"/>
  <c r="I1233" i="2"/>
  <c r="I1231" i="2"/>
  <c r="I1234" i="2"/>
  <c r="I1268" i="2"/>
  <c r="I1225" i="2"/>
  <c r="I1224" i="2"/>
  <c r="I1237" i="2"/>
  <c r="I1264" i="2"/>
  <c r="I1243" i="2"/>
  <c r="I1242" i="2"/>
  <c r="I1239" i="2"/>
  <c r="I1244" i="2"/>
  <c r="I1245" i="2"/>
  <c r="I1246" i="2"/>
  <c r="I1236" i="2"/>
  <c r="I1250" i="2"/>
  <c r="I1247" i="2"/>
  <c r="I1249" i="2"/>
  <c r="I1251" i="2"/>
  <c r="I1248" i="2"/>
  <c r="I1252" i="2"/>
  <c r="I1232" i="2"/>
  <c r="I1235" i="2"/>
  <c r="I1254" i="2"/>
  <c r="I1253" i="2"/>
  <c r="I1266" i="2"/>
  <c r="I1256" i="2"/>
  <c r="I1255" i="2"/>
  <c r="I1257" i="2"/>
  <c r="I1259" i="2"/>
  <c r="I1258" i="2"/>
  <c r="I1260" i="2"/>
  <c r="I1261" i="2"/>
  <c r="I1262" i="2"/>
  <c r="I1263" i="2"/>
  <c r="I1241" i="2"/>
  <c r="I1267" i="2"/>
  <c r="I1265" i="2"/>
  <c r="I1270" i="2"/>
  <c r="I1269" i="2"/>
  <c r="I1240" i="2"/>
  <c r="I1227" i="2"/>
  <c r="I1271" i="2"/>
  <c r="I1313" i="2"/>
  <c r="I1288" i="2"/>
  <c r="I1276" i="2"/>
  <c r="I1311" i="2"/>
  <c r="I1312" i="2"/>
  <c r="I1307" i="2"/>
  <c r="I1309" i="2"/>
  <c r="I1289" i="2"/>
  <c r="I1305" i="2"/>
  <c r="I1304" i="2"/>
  <c r="I1303" i="2"/>
  <c r="I1302" i="2"/>
  <c r="I1301" i="2"/>
  <c r="I1308" i="2"/>
  <c r="I1299" i="2"/>
  <c r="I1300" i="2"/>
  <c r="I1283" i="2"/>
  <c r="I1280" i="2"/>
  <c r="I1298" i="2"/>
  <c r="I1294" i="2"/>
  <c r="I1297" i="2"/>
  <c r="I1295" i="2"/>
  <c r="I1293" i="2"/>
  <c r="I1296" i="2"/>
  <c r="I1284" i="2"/>
  <c r="I1292" i="2"/>
  <c r="I1287" i="2"/>
  <c r="I1290" i="2"/>
  <c r="I1291" i="2"/>
  <c r="I1306" i="2"/>
  <c r="I1285" i="2"/>
  <c r="I1273" i="2"/>
  <c r="I1274" i="2"/>
  <c r="I1310" i="2"/>
  <c r="I1282" i="2"/>
  <c r="I1281" i="2"/>
  <c r="I1278" i="2"/>
  <c r="I1279" i="2"/>
  <c r="I1275" i="2"/>
  <c r="I1277" i="2"/>
  <c r="I1272" i="2"/>
  <c r="I1286" i="2"/>
  <c r="I1325" i="2"/>
  <c r="I1314" i="2"/>
  <c r="I1316" i="2"/>
  <c r="I1319" i="2"/>
  <c r="I1318" i="2"/>
  <c r="I1321" i="2"/>
  <c r="I1315" i="2"/>
  <c r="I1322" i="2"/>
  <c r="I1324" i="2"/>
  <c r="I1326" i="2"/>
  <c r="I1330" i="2"/>
  <c r="I1329" i="2"/>
  <c r="I1331" i="2"/>
  <c r="I1345" i="2"/>
  <c r="I1332" i="2"/>
  <c r="I1334" i="2"/>
  <c r="I1333" i="2"/>
  <c r="I1335" i="2"/>
  <c r="I1336" i="2"/>
  <c r="I1337" i="2"/>
  <c r="I1320" i="2"/>
  <c r="I1323" i="2"/>
  <c r="I1339" i="2"/>
  <c r="I1338" i="2"/>
  <c r="I1347" i="2"/>
  <c r="I1340" i="2"/>
  <c r="I1341" i="2"/>
  <c r="I1342" i="2"/>
  <c r="I1343" i="2"/>
  <c r="I1344" i="2"/>
  <c r="I1328" i="2"/>
  <c r="I1348" i="2"/>
  <c r="I1346" i="2"/>
  <c r="I1350" i="2"/>
  <c r="I1349" i="2"/>
  <c r="I1327" i="2"/>
  <c r="I1351" i="2"/>
  <c r="I1317" i="2"/>
  <c r="I1354" i="2"/>
  <c r="I1385" i="2"/>
  <c r="I1363" i="2"/>
  <c r="I1383" i="2"/>
  <c r="I1384" i="2"/>
  <c r="I1380" i="2"/>
  <c r="I1382" i="2"/>
  <c r="I1364" i="2"/>
  <c r="I1378" i="2"/>
  <c r="I1377" i="2"/>
  <c r="I1376" i="2"/>
  <c r="I1375" i="2"/>
  <c r="I1374" i="2"/>
  <c r="I1381" i="2"/>
  <c r="I1359" i="2"/>
  <c r="I1356" i="2"/>
  <c r="I1373" i="2"/>
  <c r="I1372" i="2"/>
  <c r="I1369" i="2"/>
  <c r="I1370" i="2"/>
  <c r="I1368" i="2"/>
  <c r="I1367" i="2"/>
  <c r="I1371" i="2"/>
  <c r="I1365" i="2"/>
  <c r="I1366" i="2"/>
  <c r="I1379" i="2"/>
  <c r="I1362" i="2"/>
  <c r="I1360" i="2"/>
  <c r="I1352" i="2"/>
  <c r="I1358" i="2"/>
  <c r="I1357" i="2"/>
  <c r="I1355" i="2"/>
  <c r="I1353" i="2"/>
  <c r="I1361" i="2"/>
  <c r="I1395" i="2"/>
  <c r="I1387" i="2"/>
  <c r="I1389" i="2"/>
  <c r="I1391" i="2"/>
  <c r="I1392" i="2"/>
  <c r="I1394" i="2"/>
  <c r="I1396" i="2"/>
  <c r="I1386" i="2"/>
  <c r="I1412" i="2"/>
  <c r="I1400" i="2"/>
  <c r="I1399" i="2"/>
  <c r="I1401" i="2"/>
  <c r="I1404" i="2"/>
  <c r="I1402" i="2"/>
  <c r="I1403" i="2"/>
  <c r="I1405" i="2"/>
  <c r="I1390" i="2"/>
  <c r="I1406" i="2"/>
  <c r="I1407" i="2"/>
  <c r="I1393" i="2"/>
  <c r="I1414" i="2"/>
  <c r="I1408" i="2"/>
  <c r="I1409" i="2"/>
  <c r="I1410" i="2"/>
  <c r="I1411" i="2"/>
  <c r="I1415" i="2"/>
  <c r="I1398" i="2"/>
  <c r="I1413" i="2"/>
  <c r="I1417" i="2"/>
  <c r="I1416" i="2"/>
  <c r="I1397" i="2"/>
  <c r="I1418" i="2"/>
  <c r="I1388" i="2"/>
  <c r="I1421" i="2"/>
  <c r="I1451" i="2"/>
  <c r="I1430" i="2"/>
  <c r="I1449" i="2"/>
  <c r="I1450" i="2"/>
  <c r="I1446" i="2"/>
  <c r="I1431" i="2"/>
  <c r="I1448" i="2"/>
  <c r="I1444" i="2"/>
  <c r="I1443" i="2"/>
  <c r="I1442" i="2"/>
  <c r="I1441" i="2"/>
  <c r="I1447" i="2"/>
  <c r="I1426" i="2"/>
  <c r="I1440" i="2"/>
  <c r="I1439" i="2"/>
  <c r="I1423" i="2"/>
  <c r="I1438" i="2"/>
  <c r="I1436" i="2"/>
  <c r="I1435" i="2"/>
  <c r="I1437" i="2"/>
  <c r="I1434" i="2"/>
  <c r="I1432" i="2"/>
  <c r="I1433" i="2"/>
  <c r="I1445" i="2"/>
  <c r="I1419" i="2"/>
  <c r="I1429" i="2"/>
  <c r="I1427" i="2"/>
  <c r="I1425" i="2"/>
  <c r="I1424" i="2"/>
  <c r="I1422" i="2"/>
  <c r="I1420" i="2"/>
  <c r="I1428" i="2"/>
  <c r="I1461" i="2"/>
  <c r="I1453" i="2"/>
  <c r="I1455" i="2"/>
  <c r="I1457" i="2"/>
  <c r="I1458" i="2"/>
  <c r="I1460" i="2"/>
  <c r="I1462" i="2"/>
  <c r="I1452" i="2"/>
  <c r="I1476" i="2"/>
  <c r="I1466" i="2"/>
  <c r="I1465" i="2"/>
  <c r="I1467" i="2"/>
  <c r="I1468" i="2"/>
  <c r="I1469" i="2"/>
  <c r="I1470" i="2"/>
  <c r="I1456" i="2"/>
  <c r="I1471" i="2"/>
  <c r="I1478" i="2"/>
  <c r="I1459" i="2"/>
  <c r="I1472" i="2"/>
  <c r="I1473" i="2"/>
  <c r="I1474" i="2"/>
  <c r="I1475" i="2"/>
  <c r="I1479" i="2"/>
  <c r="I1464" i="2"/>
  <c r="I1477" i="2"/>
  <c r="I1481" i="2"/>
  <c r="I1480" i="2"/>
  <c r="I1463" i="2"/>
  <c r="I1482" i="2"/>
  <c r="I1454" i="2"/>
  <c r="I1513" i="2"/>
  <c r="I1494" i="2"/>
  <c r="I1485" i="2"/>
  <c r="I1511" i="2"/>
  <c r="I1512" i="2"/>
  <c r="I1508" i="2"/>
  <c r="I1495" i="2"/>
  <c r="I1510" i="2"/>
  <c r="I1506" i="2"/>
  <c r="I1505" i="2"/>
  <c r="I1504" i="2"/>
  <c r="I1503" i="2"/>
  <c r="I1490" i="2"/>
  <c r="I1509" i="2"/>
  <c r="I1502" i="2"/>
  <c r="I1487" i="2"/>
  <c r="I1501" i="2"/>
  <c r="I1500" i="2"/>
  <c r="I1499" i="2"/>
  <c r="I1498" i="2"/>
  <c r="I1496" i="2"/>
  <c r="I1497" i="2"/>
  <c r="I1507" i="2"/>
  <c r="I1483" i="2"/>
  <c r="I1493" i="2"/>
  <c r="I1491" i="2"/>
  <c r="I1489" i="2"/>
  <c r="I1488" i="2"/>
  <c r="I1486" i="2"/>
  <c r="I1484" i="2"/>
  <c r="I1492" i="2"/>
  <c r="I1523" i="2"/>
  <c r="I1515" i="2"/>
  <c r="I1517" i="2"/>
  <c r="I1519" i="2"/>
  <c r="I1520" i="2"/>
  <c r="I1522" i="2"/>
  <c r="I1524" i="2"/>
  <c r="I1514" i="2"/>
  <c r="I1537" i="2"/>
  <c r="I1528" i="2"/>
  <c r="I1527" i="2"/>
  <c r="I1529" i="2"/>
  <c r="I1530" i="2"/>
  <c r="I1531" i="2"/>
  <c r="I1518" i="2"/>
  <c r="I1532" i="2"/>
  <c r="I1521" i="2"/>
  <c r="I1539" i="2"/>
  <c r="I1533" i="2"/>
  <c r="I1534" i="2"/>
  <c r="I1535" i="2"/>
  <c r="I1536" i="2"/>
  <c r="I1540" i="2"/>
  <c r="I1526" i="2"/>
  <c r="I1538" i="2"/>
  <c r="I1542" i="2"/>
  <c r="I1541" i="2"/>
  <c r="I1525" i="2"/>
  <c r="I1543" i="2"/>
  <c r="I1516" i="2"/>
  <c r="I1546" i="2"/>
  <c r="I1573" i="2"/>
  <c r="I1555" i="2"/>
  <c r="I1571" i="2"/>
  <c r="I1572" i="2"/>
  <c r="I1568" i="2"/>
  <c r="I1556" i="2"/>
  <c r="I1570" i="2"/>
  <c r="I1566" i="2"/>
  <c r="I1565" i="2"/>
  <c r="I1564" i="2"/>
  <c r="I1563" i="2"/>
  <c r="I1569" i="2"/>
  <c r="I1551" i="2"/>
  <c r="I1562" i="2"/>
  <c r="I1548" i="2"/>
  <c r="I1561" i="2"/>
  <c r="I1560" i="2"/>
  <c r="I1559" i="2"/>
  <c r="I1557" i="2"/>
  <c r="I1558" i="2"/>
  <c r="I1567" i="2"/>
  <c r="I1544" i="2"/>
  <c r="I1554" i="2"/>
  <c r="I1552" i="2"/>
  <c r="I1550" i="2"/>
  <c r="I1549" i="2"/>
  <c r="I1547" i="2"/>
  <c r="I1545" i="2"/>
  <c r="I1553" i="2"/>
  <c r="I1583" i="2"/>
  <c r="I1575" i="2"/>
  <c r="I1577" i="2"/>
  <c r="I1579" i="2"/>
  <c r="I1580" i="2"/>
  <c r="I1582" i="2"/>
  <c r="I1584" i="2"/>
  <c r="I1574" i="2"/>
  <c r="I1597" i="2"/>
  <c r="I1588" i="2"/>
  <c r="I1587" i="2"/>
  <c r="I1589" i="2"/>
  <c r="I1590" i="2"/>
  <c r="I1591" i="2"/>
  <c r="I1578" i="2"/>
  <c r="I1592" i="2"/>
  <c r="I1581" i="2"/>
  <c r="I1599" i="2"/>
  <c r="I1593" i="2"/>
  <c r="I1594" i="2"/>
  <c r="I1595" i="2"/>
  <c r="I1596" i="2"/>
  <c r="I1600" i="2"/>
  <c r="I1586" i="2"/>
  <c r="I1598" i="2"/>
  <c r="I1602" i="2"/>
  <c r="I1601" i="2"/>
  <c r="I1585" i="2"/>
  <c r="I1603" i="2"/>
  <c r="I1576" i="2"/>
  <c r="I1606" i="2"/>
  <c r="I1633" i="2"/>
  <c r="I1615" i="2"/>
  <c r="I1631" i="2"/>
  <c r="I1632" i="2"/>
  <c r="I1628" i="2"/>
  <c r="I1616" i="2"/>
  <c r="I1630" i="2"/>
  <c r="I1626" i="2"/>
  <c r="I1625" i="2"/>
  <c r="I1624" i="2"/>
  <c r="I1623" i="2"/>
  <c r="I1629" i="2"/>
  <c r="I1611" i="2"/>
  <c r="I1622" i="2"/>
  <c r="I1608" i="2"/>
  <c r="I1621" i="2"/>
  <c r="I1620" i="2"/>
  <c r="I1619" i="2"/>
  <c r="I1617" i="2"/>
  <c r="I1618" i="2"/>
  <c r="I1627" i="2"/>
  <c r="I1604" i="2"/>
  <c r="I1614" i="2"/>
  <c r="I1612" i="2"/>
  <c r="I1610" i="2"/>
  <c r="I1609" i="2"/>
  <c r="I1607" i="2"/>
  <c r="I1605" i="2"/>
  <c r="I1613" i="2"/>
  <c r="I1643" i="2"/>
  <c r="I1635" i="2"/>
  <c r="I1637" i="2"/>
  <c r="I1639" i="2"/>
  <c r="I1640" i="2"/>
  <c r="I1642" i="2"/>
  <c r="I1644" i="2"/>
  <c r="I1634" i="2"/>
  <c r="I1657" i="2"/>
  <c r="I1648" i="2"/>
  <c r="I1647" i="2"/>
  <c r="I1649" i="2"/>
  <c r="I1650" i="2"/>
  <c r="I1651" i="2"/>
  <c r="I1638" i="2"/>
  <c r="I1652" i="2"/>
  <c r="I1641" i="2"/>
  <c r="I1659" i="2"/>
  <c r="I1653" i="2"/>
  <c r="I1654" i="2"/>
  <c r="I1655" i="2"/>
  <c r="I1656" i="2"/>
  <c r="I1660" i="2"/>
  <c r="I1646" i="2"/>
  <c r="I1658" i="2"/>
  <c r="I1662" i="2"/>
  <c r="I1661" i="2"/>
  <c r="I1645" i="2"/>
  <c r="I1663" i="2"/>
  <c r="I1636" i="2"/>
  <c r="I1666" i="2"/>
  <c r="I1692" i="2"/>
  <c r="I1674" i="2"/>
  <c r="I1690" i="2"/>
  <c r="I1691" i="2"/>
  <c r="I1687" i="2"/>
  <c r="I1675" i="2"/>
  <c r="I1689" i="2"/>
  <c r="I1685" i="2"/>
  <c r="I1684" i="2"/>
  <c r="I1683" i="2"/>
  <c r="I1682" i="2"/>
  <c r="I1688" i="2"/>
  <c r="I1671" i="2"/>
  <c r="I1681" i="2"/>
  <c r="I1668" i="2"/>
  <c r="I1680" i="2"/>
  <c r="I1679" i="2"/>
  <c r="I1678" i="2"/>
  <c r="I1676" i="2"/>
  <c r="I1677" i="2"/>
  <c r="I1686" i="2"/>
  <c r="I1664" i="2"/>
  <c r="I1673" i="2"/>
  <c r="I1670" i="2"/>
  <c r="I1669" i="2"/>
  <c r="I1667" i="2"/>
  <c r="I1665" i="2"/>
  <c r="I1672" i="2"/>
  <c r="I1701" i="2"/>
  <c r="I1694" i="2"/>
  <c r="I1696" i="2"/>
  <c r="I1698" i="2"/>
  <c r="I1699" i="2"/>
  <c r="I1702" i="2"/>
  <c r="I1693" i="2"/>
  <c r="I1715" i="2"/>
  <c r="I1706" i="2"/>
  <c r="I1705" i="2"/>
  <c r="I1707" i="2"/>
  <c r="I1708" i="2"/>
  <c r="I1709" i="2"/>
  <c r="I1710" i="2"/>
  <c r="I1700" i="2"/>
  <c r="I1697" i="2"/>
  <c r="I1717" i="2"/>
  <c r="I1711" i="2"/>
  <c r="I1712" i="2"/>
  <c r="I1713" i="2"/>
  <c r="I1714" i="2"/>
  <c r="I1704" i="2"/>
  <c r="I1718" i="2"/>
  <c r="I1716" i="2"/>
  <c r="I1719" i="2"/>
  <c r="I1720" i="2"/>
  <c r="I1703" i="2"/>
  <c r="I1721" i="2"/>
  <c r="I1695" i="2"/>
  <c r="I1724" i="2"/>
  <c r="I1750" i="2"/>
  <c r="I1732" i="2"/>
  <c r="I1749" i="2"/>
  <c r="I1748" i="2"/>
  <c r="I1745" i="2"/>
  <c r="I1747" i="2"/>
  <c r="I1733" i="2"/>
  <c r="I1743" i="2"/>
  <c r="I1742" i="2"/>
  <c r="I1741" i="2"/>
  <c r="I1740" i="2"/>
  <c r="I1746" i="2"/>
  <c r="I1726" i="2"/>
  <c r="I1729" i="2"/>
  <c r="I1739" i="2"/>
  <c r="I1738" i="2"/>
  <c r="I1737" i="2"/>
  <c r="I1736" i="2"/>
  <c r="I1734" i="2"/>
  <c r="I1735" i="2"/>
  <c r="I1744" i="2"/>
  <c r="I1722" i="2"/>
  <c r="I1731" i="2"/>
  <c r="I1728" i="2"/>
  <c r="I1727" i="2"/>
  <c r="I1725" i="2"/>
  <c r="I1723" i="2"/>
  <c r="I1730" i="2"/>
  <c r="I1759" i="2"/>
  <c r="I1752" i="2"/>
  <c r="I1754" i="2"/>
  <c r="I1756" i="2"/>
  <c r="I1757" i="2"/>
  <c r="I1760" i="2"/>
  <c r="I1751" i="2"/>
  <c r="I1773" i="2"/>
  <c r="I1764" i="2"/>
  <c r="I1763" i="2"/>
  <c r="I1765" i="2"/>
  <c r="I1766" i="2"/>
  <c r="I1767" i="2"/>
  <c r="I1768" i="2"/>
  <c r="I1758" i="2"/>
  <c r="I1755" i="2"/>
  <c r="I1775" i="2"/>
  <c r="I1769" i="2"/>
  <c r="I1770" i="2"/>
  <c r="I1771" i="2"/>
  <c r="I1772" i="2"/>
  <c r="I1762" i="2"/>
  <c r="I1776" i="2"/>
  <c r="I1774" i="2"/>
  <c r="I1777" i="2"/>
  <c r="I1778" i="2"/>
  <c r="I1761" i="2"/>
  <c r="I1779" i="2"/>
  <c r="I1753" i="2"/>
  <c r="I1808" i="2"/>
  <c r="I1790" i="2"/>
  <c r="I1782" i="2"/>
  <c r="I1806" i="2"/>
  <c r="I1807" i="2"/>
  <c r="I1803" i="2"/>
  <c r="I1805" i="2"/>
  <c r="I1791" i="2"/>
  <c r="I1801" i="2"/>
  <c r="I1800" i="2"/>
  <c r="I1798" i="2"/>
  <c r="I1799" i="2"/>
  <c r="I1804" i="2"/>
  <c r="I1787" i="2"/>
  <c r="I1797" i="2"/>
  <c r="I1784" i="2"/>
  <c r="I1796" i="2"/>
  <c r="I1795" i="2"/>
  <c r="I1794" i="2"/>
  <c r="I1792" i="2"/>
  <c r="I1793" i="2"/>
  <c r="I1802" i="2"/>
  <c r="I1780" i="2"/>
  <c r="I1789" i="2"/>
  <c r="I1786" i="2"/>
  <c r="I1785" i="2"/>
  <c r="I1783" i="2"/>
  <c r="I1781" i="2"/>
  <c r="I1788" i="2"/>
  <c r="I1817" i="2"/>
  <c r="I1810" i="2"/>
  <c r="I1812" i="2"/>
  <c r="I1814" i="2"/>
  <c r="I1815" i="2"/>
  <c r="I1818" i="2"/>
  <c r="I1809" i="2"/>
  <c r="I1831" i="2"/>
  <c r="I1822" i="2"/>
  <c r="I1821" i="2"/>
  <c r="I1823" i="2"/>
  <c r="I1824" i="2"/>
  <c r="I1825" i="2"/>
  <c r="I1826" i="2"/>
  <c r="I1816" i="2"/>
  <c r="I1813" i="2"/>
  <c r="I1833" i="2"/>
  <c r="I1827" i="2"/>
  <c r="I1828" i="2"/>
  <c r="I1829" i="2"/>
  <c r="I1830" i="2"/>
  <c r="I1834" i="2"/>
  <c r="I1820" i="2"/>
  <c r="I1832" i="2"/>
  <c r="I1836" i="2"/>
  <c r="I1835" i="2"/>
  <c r="I1837" i="2"/>
  <c r="I1819" i="2"/>
  <c r="I1811" i="2"/>
  <c r="I1848" i="2"/>
  <c r="I1866" i="2"/>
  <c r="I1840" i="2"/>
  <c r="I1864" i="2"/>
  <c r="I1865" i="2"/>
  <c r="I1861" i="2"/>
  <c r="I1849" i="2"/>
  <c r="I1863" i="2"/>
  <c r="I1859" i="2"/>
  <c r="I1858" i="2"/>
  <c r="I1857" i="2"/>
  <c r="I1856" i="2"/>
  <c r="I1862" i="2"/>
  <c r="I1842" i="2"/>
  <c r="I1845" i="2"/>
  <c r="I1855" i="2"/>
  <c r="I1854" i="2"/>
  <c r="I1853" i="2"/>
  <c r="I1852" i="2"/>
  <c r="I1850" i="2"/>
  <c r="I1851" i="2"/>
  <c r="I1860" i="2"/>
  <c r="I1838" i="2"/>
  <c r="I1847" i="2"/>
  <c r="I1844" i="2"/>
  <c r="I1843" i="2"/>
  <c r="I1841" i="2"/>
  <c r="I1839" i="2"/>
  <c r="I1846" i="2"/>
  <c r="I1874" i="2"/>
  <c r="I1868" i="2"/>
  <c r="I1869" i="2"/>
  <c r="I1871" i="2"/>
  <c r="I1872" i="2"/>
  <c r="I1875" i="2"/>
  <c r="I1867" i="2"/>
  <c r="I1888" i="2"/>
  <c r="I1879" i="2"/>
  <c r="I1878" i="2"/>
  <c r="I1880" i="2"/>
  <c r="I1881" i="2"/>
  <c r="I1882" i="2"/>
  <c r="I1883" i="2"/>
  <c r="I1873" i="2"/>
  <c r="I1870" i="2"/>
  <c r="I1890" i="2"/>
  <c r="I1884" i="2"/>
  <c r="I1885" i="2"/>
  <c r="I1886" i="2"/>
  <c r="I1887" i="2"/>
  <c r="I1891" i="2"/>
  <c r="I1877" i="2"/>
  <c r="I1889" i="2"/>
  <c r="I1893" i="2"/>
  <c r="I1892" i="2"/>
  <c r="I1894" i="2"/>
  <c r="I1876" i="2"/>
  <c r="I1904" i="2"/>
  <c r="I1922" i="2"/>
  <c r="I1920" i="2"/>
  <c r="I1921" i="2"/>
  <c r="I1917" i="2"/>
  <c r="I1905" i="2"/>
  <c r="I1919" i="2"/>
  <c r="I1915" i="2"/>
  <c r="I1914" i="2"/>
  <c r="I1912" i="2"/>
  <c r="I1913" i="2"/>
  <c r="I1918" i="2"/>
  <c r="I1898" i="2"/>
  <c r="I1901" i="2"/>
  <c r="I1911" i="2"/>
  <c r="I1910" i="2"/>
  <c r="I1909" i="2"/>
  <c r="I1908" i="2"/>
  <c r="I1906" i="2"/>
  <c r="I1907" i="2"/>
  <c r="I1916" i="2"/>
  <c r="I1895" i="2"/>
  <c r="I1903" i="2"/>
  <c r="I1900" i="2"/>
  <c r="I1899" i="2"/>
  <c r="I1897" i="2"/>
  <c r="I1896" i="2"/>
  <c r="I1902" i="2"/>
  <c r="I1930" i="2"/>
  <c r="I1924" i="2"/>
  <c r="I1925" i="2"/>
  <c r="I1927" i="2"/>
  <c r="I1928" i="2"/>
  <c r="I1931" i="2"/>
  <c r="I1923" i="2"/>
  <c r="I1944" i="2"/>
  <c r="I1935" i="2"/>
  <c r="I1934" i="2"/>
  <c r="I1936" i="2"/>
  <c r="I1937" i="2"/>
  <c r="I1938" i="2"/>
  <c r="I1939" i="2"/>
  <c r="I1929" i="2"/>
  <c r="I1926" i="2"/>
  <c r="I1946" i="2"/>
  <c r="I1941" i="2"/>
  <c r="I1940" i="2"/>
  <c r="I1942" i="2"/>
  <c r="I1943" i="2"/>
  <c r="I1947" i="2"/>
  <c r="I1933" i="2"/>
  <c r="I1945" i="2"/>
  <c r="I1949" i="2"/>
  <c r="I1948" i="2"/>
  <c r="I1950" i="2"/>
  <c r="I1932" i="2"/>
  <c r="I1959" i="2"/>
  <c r="I1977" i="2"/>
  <c r="I1975" i="2"/>
  <c r="I1976" i="2"/>
  <c r="I1972" i="2"/>
  <c r="I1960" i="2"/>
  <c r="I1974" i="2"/>
  <c r="I1970" i="2"/>
  <c r="I1969" i="2"/>
  <c r="I1967" i="2"/>
  <c r="I1968" i="2"/>
  <c r="I1973" i="2"/>
  <c r="I1953" i="2"/>
  <c r="I1956" i="2"/>
  <c r="I1966" i="2"/>
  <c r="I1965" i="2"/>
  <c r="I1964" i="2"/>
  <c r="I1963" i="2"/>
  <c r="I1961" i="2"/>
  <c r="I1962" i="2"/>
  <c r="I1971" i="2"/>
  <c r="I1951" i="2"/>
  <c r="I1958" i="2"/>
  <c r="I1955" i="2"/>
  <c r="I1954" i="2"/>
  <c r="I1952" i="2"/>
  <c r="I1957" i="2"/>
  <c r="I1984" i="2"/>
  <c r="I1979" i="2"/>
  <c r="I1982" i="2"/>
  <c r="I1981" i="2"/>
  <c r="I1985" i="2"/>
  <c r="I1978" i="2"/>
  <c r="I1998" i="2"/>
  <c r="I1989" i="2"/>
  <c r="I1988" i="2"/>
  <c r="I1990" i="2"/>
  <c r="I1991" i="2"/>
  <c r="I1992" i="2"/>
  <c r="I1993" i="2"/>
  <c r="I1983" i="2"/>
  <c r="I1980" i="2"/>
  <c r="I2000" i="2"/>
  <c r="I1995" i="2"/>
  <c r="I1994" i="2"/>
  <c r="I1996" i="2"/>
  <c r="I1997" i="2"/>
  <c r="I2001" i="2"/>
  <c r="I1987" i="2"/>
  <c r="I1999" i="2"/>
  <c r="I2003" i="2"/>
  <c r="I2002" i="2"/>
  <c r="I2004" i="2"/>
  <c r="I1986" i="2"/>
  <c r="I2013" i="2"/>
  <c r="I2031" i="2"/>
  <c r="I2029" i="2"/>
  <c r="I2030" i="2"/>
  <c r="I2026" i="2"/>
  <c r="I2014" i="2"/>
  <c r="I2028" i="2"/>
  <c r="I2024" i="2"/>
  <c r="I2023" i="2"/>
  <c r="I2021" i="2"/>
  <c r="I2022" i="2"/>
  <c r="I2027" i="2"/>
  <c r="I2007" i="2"/>
  <c r="I2010" i="2"/>
  <c r="I2020" i="2"/>
  <c r="I2019" i="2"/>
  <c r="I2018" i="2"/>
  <c r="I2017" i="2"/>
  <c r="I2015" i="2"/>
  <c r="I2016" i="2"/>
  <c r="I2025" i="2"/>
  <c r="I2005" i="2"/>
  <c r="I2012" i="2"/>
  <c r="I2009" i="2"/>
  <c r="I2006" i="2"/>
  <c r="I2011" i="2"/>
  <c r="I2008" i="2"/>
  <c r="I2038" i="2"/>
  <c r="I2033" i="2"/>
  <c r="I2036" i="2"/>
  <c r="I2035" i="2"/>
  <c r="I2032" i="2"/>
  <c r="I2051" i="2"/>
  <c r="I2042" i="2"/>
  <c r="I2041" i="2"/>
  <c r="I2043" i="2"/>
  <c r="I2044" i="2"/>
  <c r="I2045" i="2"/>
  <c r="I2046" i="2"/>
  <c r="I2037" i="2"/>
  <c r="I2034" i="2"/>
  <c r="I2053" i="2"/>
  <c r="I2048" i="2"/>
  <c r="I2047" i="2"/>
  <c r="I2049" i="2"/>
  <c r="I2050" i="2"/>
  <c r="I2054" i="2"/>
  <c r="I2040" i="2"/>
  <c r="I2052" i="2"/>
  <c r="I2056" i="2"/>
  <c r="I2055" i="2"/>
  <c r="I2057" i="2"/>
  <c r="I2039" i="2"/>
  <c r="I2065" i="2"/>
  <c r="I2079" i="2"/>
  <c r="I2077" i="2"/>
  <c r="I2078" i="2"/>
  <c r="I2075" i="2"/>
  <c r="I2074" i="2"/>
  <c r="I2073" i="2"/>
  <c r="I2071" i="2"/>
  <c r="I2072" i="2"/>
  <c r="I2076" i="2"/>
  <c r="I2060" i="2"/>
  <c r="I2063" i="2"/>
  <c r="I2070" i="2"/>
  <c r="I2069" i="2"/>
  <c r="I2068" i="2"/>
  <c r="I2066" i="2"/>
  <c r="I2067" i="2"/>
  <c r="I2058" i="2"/>
  <c r="I2061" i="2"/>
  <c r="I2062" i="2"/>
  <c r="I2059" i="2"/>
  <c r="I2064" i="2"/>
  <c r="I2086" i="2"/>
  <c r="I2081" i="2"/>
  <c r="I2084" i="2"/>
  <c r="I2083" i="2"/>
  <c r="I2080" i="2"/>
  <c r="I2089" i="2"/>
  <c r="I2088" i="2"/>
  <c r="I2090" i="2"/>
  <c r="I2091" i="2"/>
  <c r="I2085" i="2"/>
  <c r="I2082" i="2"/>
  <c r="I2096" i="2"/>
  <c r="I2093" i="2"/>
  <c r="I2092" i="2"/>
  <c r="I2094" i="2"/>
  <c r="I2095" i="2"/>
  <c r="I2098" i="2"/>
  <c r="I2097" i="2"/>
  <c r="I2099" i="2"/>
  <c r="I2087" i="2"/>
  <c r="I2106" i="2"/>
  <c r="I2117" i="2"/>
  <c r="I2115" i="2"/>
  <c r="I2116" i="2"/>
  <c r="I2113" i="2"/>
  <c r="I2112" i="2"/>
  <c r="I2110" i="2"/>
  <c r="I2111" i="2"/>
  <c r="I2114" i="2"/>
  <c r="I2102" i="2"/>
  <c r="I2105" i="2"/>
  <c r="I2109" i="2"/>
  <c r="I2108" i="2"/>
  <c r="I2107" i="2"/>
  <c r="I2104" i="2"/>
  <c r="I2100" i="2"/>
  <c r="I2101" i="2"/>
  <c r="I2103" i="2"/>
  <c r="I2120" i="2"/>
  <c r="I2118" i="2"/>
  <c r="I2121" i="2"/>
  <c r="I2123" i="2"/>
  <c r="I2125" i="2"/>
  <c r="I2126" i="2"/>
  <c r="I2127" i="2"/>
  <c r="I2122" i="2"/>
  <c r="I2119" i="2"/>
  <c r="I2132" i="2"/>
  <c r="I2129" i="2"/>
  <c r="I2128" i="2"/>
  <c r="I2130" i="2"/>
  <c r="I2131" i="2"/>
  <c r="I2134" i="2"/>
  <c r="I2133" i="2"/>
  <c r="I2135" i="2"/>
  <c r="I2124" i="2"/>
  <c r="I2140" i="2"/>
  <c r="I2150" i="2"/>
  <c r="I2148" i="2"/>
  <c r="I2149" i="2"/>
  <c r="I2147" i="2"/>
  <c r="I2146" i="2"/>
  <c r="I2144" i="2"/>
  <c r="I2145" i="2"/>
  <c r="I2139" i="2"/>
  <c r="I2143" i="2"/>
  <c r="I2142" i="2"/>
  <c r="I2141" i="2"/>
  <c r="I2138" i="2"/>
  <c r="I2136" i="2"/>
  <c r="I2137" i="2"/>
  <c r="I2151" i="2"/>
  <c r="I2152" i="2"/>
  <c r="I2155" i="2"/>
  <c r="I2156" i="2"/>
  <c r="I2157" i="2"/>
  <c r="I2153" i="2"/>
  <c r="I2159" i="2"/>
  <c r="I2158" i="2"/>
  <c r="I2160" i="2"/>
  <c r="I2161" i="2"/>
  <c r="I2163" i="2"/>
  <c r="I2162" i="2"/>
  <c r="I2164" i="2"/>
  <c r="I2154" i="2"/>
  <c r="I2167" i="2"/>
  <c r="I2175" i="2"/>
  <c r="I2173" i="2"/>
  <c r="I2174" i="2"/>
  <c r="I2172" i="2"/>
  <c r="I2171" i="2"/>
  <c r="I2166" i="2"/>
  <c r="I2170" i="2"/>
  <c r="I2169" i="2"/>
  <c r="I2168" i="2"/>
  <c r="I2165" i="2"/>
  <c r="I2178" i="2"/>
  <c r="I2179" i="2"/>
  <c r="I2176" i="2"/>
  <c r="I2177" i="2"/>
  <c r="I2182" i="2"/>
  <c r="I2183" i="2"/>
  <c r="I2180" i="2"/>
  <c r="I2184" i="2"/>
  <c r="I2185" i="2"/>
  <c r="I2186" i="2"/>
  <c r="I2187" i="2"/>
  <c r="I2188" i="2"/>
  <c r="I2190" i="2"/>
  <c r="I2189" i="2"/>
  <c r="I2191" i="2"/>
  <c r="I2181" i="2"/>
  <c r="I2194" i="2"/>
  <c r="I2198" i="2"/>
  <c r="I2199" i="2"/>
  <c r="I2197" i="2"/>
  <c r="I2193" i="2"/>
  <c r="I2196" i="2"/>
  <c r="I2195" i="2"/>
  <c r="I2192" i="2"/>
  <c r="I7" i="2"/>
  <c r="H2196" i="2" l="1"/>
  <c r="H2189" i="2"/>
  <c r="H2183" i="2"/>
  <c r="H2169" i="2"/>
  <c r="H2167" i="2"/>
  <c r="H2159" i="2"/>
  <c r="H2128" i="2"/>
  <c r="H2123" i="2"/>
  <c r="H2107" i="2"/>
  <c r="H2112" i="2"/>
  <c r="H2097" i="2"/>
  <c r="H2085" i="2"/>
  <c r="H2081" i="2"/>
  <c r="H2066" i="2"/>
  <c r="H2071" i="2"/>
  <c r="H2039" i="2"/>
  <c r="H2049" i="2"/>
  <c r="H2044" i="2"/>
  <c r="H2033" i="2"/>
  <c r="H2025" i="2"/>
  <c r="H2007" i="2"/>
  <c r="H2026" i="2"/>
  <c r="H2003" i="2"/>
  <c r="H2000" i="2"/>
  <c r="H1989" i="2"/>
  <c r="H1957" i="2"/>
  <c r="H1961" i="2"/>
  <c r="H1968" i="2"/>
  <c r="H1975" i="2"/>
  <c r="H1933" i="2"/>
  <c r="H1929" i="2"/>
  <c r="H1923" i="2"/>
  <c r="H1896" i="2"/>
  <c r="H1906" i="2"/>
  <c r="H1913" i="2"/>
  <c r="H1920" i="2"/>
  <c r="H1877" i="2"/>
  <c r="H1873" i="2"/>
  <c r="H1867" i="2"/>
  <c r="H1839" i="2"/>
  <c r="H1850" i="2"/>
  <c r="H1856" i="2"/>
  <c r="H1864" i="2"/>
  <c r="H1836" i="2"/>
  <c r="H1833" i="2"/>
  <c r="H1822" i="2"/>
  <c r="H1817" i="2"/>
  <c r="H1802" i="2"/>
  <c r="H1787" i="2"/>
  <c r="H1803" i="2"/>
  <c r="H1761" i="2"/>
  <c r="H1770" i="2"/>
  <c r="H1765" i="2"/>
  <c r="H1754" i="2"/>
  <c r="H1731" i="2"/>
  <c r="H1739" i="2"/>
  <c r="H1733" i="2"/>
  <c r="H1695" i="2"/>
  <c r="H2136" i="2"/>
  <c r="H2146" i="2"/>
  <c r="H2133" i="2"/>
  <c r="H2122" i="2"/>
  <c r="H2103" i="2"/>
  <c r="H2102" i="2"/>
  <c r="H2117" i="2"/>
  <c r="H2092" i="2"/>
  <c r="H2089" i="2"/>
  <c r="H2062" i="2"/>
  <c r="H2063" i="2"/>
  <c r="H2078" i="2"/>
  <c r="H2052" i="2"/>
  <c r="H2034" i="2"/>
  <c r="H2051" i="2"/>
  <c r="H2006" i="2"/>
  <c r="H2018" i="2"/>
  <c r="H2023" i="2"/>
  <c r="H2013" i="2"/>
  <c r="H1997" i="2"/>
  <c r="H1992" i="2"/>
  <c r="H1981" i="2"/>
  <c r="H1958" i="2"/>
  <c r="H1966" i="2"/>
  <c r="H1974" i="2"/>
  <c r="H1950" i="2"/>
  <c r="H1940" i="2"/>
  <c r="H1936" i="2"/>
  <c r="H1925" i="2"/>
  <c r="H1903" i="2"/>
  <c r="H1911" i="2"/>
  <c r="H1919" i="2"/>
  <c r="H1894" i="2"/>
  <c r="H1885" i="2"/>
  <c r="H1880" i="2"/>
  <c r="H1869" i="2"/>
  <c r="H1847" i="2"/>
  <c r="H1855" i="2"/>
  <c r="H1863" i="2"/>
  <c r="H1811" i="2"/>
  <c r="H1830" i="2"/>
  <c r="H1825" i="2"/>
  <c r="H1815" i="2"/>
  <c r="H1785" i="2"/>
  <c r="H1795" i="2"/>
  <c r="H1800" i="2"/>
  <c r="H1790" i="2"/>
  <c r="H1776" i="2"/>
  <c r="H1758" i="2"/>
  <c r="H1751" i="2"/>
  <c r="H1723" i="2"/>
  <c r="H1734" i="2"/>
  <c r="H1740" i="2"/>
  <c r="H1749" i="2"/>
  <c r="H1719" i="2"/>
  <c r="H1717" i="2"/>
  <c r="H1706" i="2"/>
  <c r="H1701" i="2"/>
  <c r="H1686" i="2"/>
  <c r="H1671" i="2"/>
  <c r="H1687" i="2"/>
  <c r="H1645" i="2"/>
  <c r="H1654" i="2"/>
  <c r="H1649" i="2"/>
  <c r="H1639" i="2"/>
  <c r="H1610" i="2"/>
  <c r="H1620" i="2"/>
  <c r="H1625" i="2"/>
  <c r="H1633" i="2"/>
  <c r="H1586" i="2"/>
  <c r="H1592" i="2"/>
  <c r="H1574" i="2"/>
  <c r="H1553" i="2"/>
  <c r="H1567" i="2"/>
  <c r="H1551" i="2"/>
  <c r="H1568" i="2"/>
  <c r="H1525" i="2"/>
  <c r="H1534" i="2"/>
  <c r="H1529" i="2"/>
  <c r="H1519" i="2"/>
  <c r="H1489" i="2"/>
  <c r="H1499" i="2"/>
  <c r="H1504" i="2"/>
  <c r="H1485" i="2"/>
  <c r="H1477" i="2"/>
  <c r="H1714" i="2"/>
  <c r="H1709" i="2"/>
  <c r="H1699" i="2"/>
  <c r="H1669" i="2"/>
  <c r="H1679" i="2"/>
  <c r="H1684" i="2"/>
  <c r="H1692" i="2"/>
  <c r="H1646" i="2"/>
  <c r="H1652" i="2"/>
  <c r="H1634" i="2"/>
  <c r="H1613" i="2"/>
  <c r="H1627" i="2"/>
  <c r="H1611" i="2"/>
  <c r="H1628" i="2"/>
  <c r="H1585" i="2"/>
  <c r="H1594" i="2"/>
  <c r="H1589" i="2"/>
  <c r="H1579" i="2"/>
  <c r="H1550" i="2"/>
  <c r="H1560" i="2"/>
  <c r="H1565" i="2"/>
  <c r="H1573" i="2"/>
  <c r="H1526" i="2"/>
  <c r="H1532" i="2"/>
  <c r="H1514" i="2"/>
  <c r="H1492" i="2"/>
  <c r="H1507" i="2"/>
  <c r="H1502" i="2"/>
  <c r="H1495" i="2"/>
  <c r="H1482" i="2"/>
  <c r="H1474" i="2"/>
  <c r="H1469" i="2"/>
  <c r="H1460" i="2"/>
  <c r="H1422" i="2"/>
  <c r="H1432" i="2"/>
  <c r="H1440" i="2"/>
  <c r="H1431" i="2"/>
  <c r="H1418" i="2"/>
  <c r="H1410" i="2"/>
  <c r="H1405" i="2"/>
  <c r="H1386" i="2"/>
  <c r="H1361" i="2"/>
  <c r="H1379" i="2"/>
  <c r="H1372" i="2"/>
  <c r="H1377" i="2"/>
  <c r="H1385" i="2"/>
  <c r="H1348" i="2"/>
  <c r="H1338" i="2"/>
  <c r="H1334" i="2"/>
  <c r="H1322" i="2"/>
  <c r="H1286" i="2"/>
  <c r="H1310" i="2"/>
  <c r="H1292" i="2"/>
  <c r="H1280" i="2"/>
  <c r="H1304" i="2"/>
  <c r="H1288" i="2"/>
  <c r="H1267" i="2"/>
  <c r="H1257" i="2"/>
  <c r="H1252" i="2"/>
  <c r="H1245" i="2"/>
  <c r="H1225" i="2"/>
  <c r="H1228" i="2"/>
  <c r="H1178" i="2"/>
  <c r="H1185" i="2"/>
  <c r="H1195" i="2"/>
  <c r="H1179" i="2"/>
  <c r="H1211" i="2"/>
  <c r="H1218" i="2"/>
  <c r="H1169" i="2"/>
  <c r="H1132" i="2"/>
  <c r="H1158" i="2"/>
  <c r="H1146" i="2"/>
  <c r="H1140" i="2"/>
  <c r="H1129" i="2"/>
  <c r="H1478" i="2"/>
  <c r="H1466" i="2"/>
  <c r="H1453" i="2"/>
  <c r="H1429" i="2"/>
  <c r="H1436" i="2"/>
  <c r="H1442" i="2"/>
  <c r="H1430" i="2"/>
  <c r="H1413" i="2"/>
  <c r="H1393" i="2"/>
  <c r="H1401" i="2"/>
  <c r="H1391" i="2"/>
  <c r="H1358" i="2"/>
  <c r="H1367" i="2"/>
  <c r="H1381" i="2"/>
  <c r="H1380" i="2"/>
  <c r="H1327" i="2"/>
  <c r="H1342" i="2"/>
  <c r="H1337" i="2"/>
  <c r="H1329" i="2"/>
  <c r="H1319" i="2"/>
  <c r="H1279" i="2"/>
  <c r="H1306" i="2"/>
  <c r="H1295" i="2"/>
  <c r="H1308" i="2"/>
  <c r="H1307" i="2"/>
  <c r="H1240" i="2"/>
  <c r="H1261" i="2"/>
  <c r="H1253" i="2"/>
  <c r="H1247" i="2"/>
  <c r="H1243" i="2"/>
  <c r="H1233" i="2"/>
  <c r="H1170" i="2"/>
  <c r="H1219" i="2"/>
  <c r="H1191" i="2"/>
  <c r="H1198" i="2"/>
  <c r="H1217" i="2"/>
  <c r="H1210" i="2"/>
  <c r="H1166" i="2"/>
  <c r="H1113" i="2"/>
  <c r="H1050" i="2"/>
  <c r="H1049" i="2"/>
  <c r="H1071" i="2"/>
  <c r="H1078" i="2"/>
  <c r="H1084" i="2"/>
  <c r="H1088" i="2"/>
  <c r="H1099" i="2"/>
  <c r="H1107" i="2"/>
  <c r="H1039" i="2"/>
  <c r="H1029" i="2"/>
  <c r="H1021" i="2"/>
  <c r="H994" i="2"/>
  <c r="H1014" i="2"/>
  <c r="H1000" i="2"/>
  <c r="H981" i="2"/>
  <c r="H989" i="2"/>
  <c r="H925" i="2"/>
  <c r="H914" i="2"/>
  <c r="H905" i="2"/>
  <c r="H933" i="2"/>
  <c r="H938" i="2"/>
  <c r="H945" i="2"/>
  <c r="H955" i="2"/>
  <c r="H959" i="2"/>
  <c r="H908" i="2"/>
  <c r="H911" i="2"/>
  <c r="H894" i="2"/>
  <c r="H889" i="2"/>
  <c r="H881" i="2"/>
  <c r="H877" i="2"/>
  <c r="H868" i="2"/>
  <c r="H860" i="2"/>
  <c r="H855" i="2"/>
  <c r="H891" i="2"/>
  <c r="H838" i="2"/>
  <c r="H828" i="2"/>
  <c r="H749" i="2"/>
  <c r="H756" i="2"/>
  <c r="H765" i="2"/>
  <c r="H771" i="2"/>
  <c r="H779" i="2"/>
  <c r="H754" i="2"/>
  <c r="H790" i="2"/>
  <c r="H800" i="2"/>
  <c r="H807" i="2"/>
  <c r="H821" i="2"/>
  <c r="H650" i="2"/>
  <c r="H728" i="2"/>
  <c r="H721" i="2"/>
  <c r="H712" i="2"/>
  <c r="H703" i="2"/>
  <c r="H670" i="2"/>
  <c r="H691" i="2"/>
  <c r="H683" i="2"/>
  <c r="H677" i="2"/>
  <c r="H668" i="2"/>
  <c r="H663" i="2"/>
  <c r="H653" i="2"/>
  <c r="H566" i="2"/>
  <c r="H641" i="2"/>
  <c r="H577" i="2"/>
  <c r="H592" i="2"/>
  <c r="H576" i="2"/>
  <c r="H595" i="2"/>
  <c r="H605" i="2"/>
  <c r="H610" i="2"/>
  <c r="H619" i="2"/>
  <c r="H621" i="2"/>
  <c r="H637" i="2"/>
  <c r="H647" i="2"/>
  <c r="H481" i="2"/>
  <c r="H538" i="2"/>
  <c r="H528" i="2"/>
  <c r="H516" i="2"/>
  <c r="H511" i="2"/>
  <c r="H540" i="2"/>
  <c r="H499" i="2"/>
  <c r="H490" i="2"/>
  <c r="H491" i="2"/>
  <c r="H478" i="2"/>
  <c r="H467" i="2"/>
  <c r="H464" i="2"/>
  <c r="H102" i="2"/>
  <c r="H2193" i="2"/>
  <c r="H2190" i="2"/>
  <c r="H2182" i="2"/>
  <c r="H2170" i="2"/>
  <c r="H2154" i="2"/>
  <c r="H2153" i="2"/>
  <c r="H2138" i="2"/>
  <c r="H2147" i="2"/>
  <c r="H2134" i="2"/>
  <c r="H2127" i="2"/>
  <c r="H2101" i="2"/>
  <c r="H2114" i="2"/>
  <c r="H2106" i="2"/>
  <c r="H2093" i="2"/>
  <c r="H2080" i="2"/>
  <c r="H2061" i="2"/>
  <c r="H2060" i="2"/>
  <c r="H2077" i="2"/>
  <c r="H2040" i="2"/>
  <c r="H2037" i="2"/>
  <c r="H2032" i="2"/>
  <c r="H2009" i="2"/>
  <c r="H2019" i="2"/>
  <c r="H2024" i="2"/>
  <c r="H1986" i="2"/>
  <c r="H1996" i="2"/>
  <c r="H1991" i="2"/>
  <c r="H1982" i="2"/>
  <c r="H1951" i="2"/>
  <c r="H1956" i="2"/>
  <c r="H1960" i="2"/>
  <c r="H1948" i="2"/>
  <c r="H1941" i="2"/>
  <c r="H1934" i="2"/>
  <c r="H1924" i="2"/>
  <c r="H1895" i="2"/>
  <c r="H1901" i="2"/>
  <c r="H1905" i="2"/>
  <c r="H1892" i="2"/>
  <c r="H1884" i="2"/>
  <c r="H1878" i="2"/>
  <c r="H1868" i="2"/>
  <c r="H1838" i="2"/>
  <c r="H1845" i="2"/>
  <c r="H1849" i="2"/>
  <c r="H1819" i="2"/>
  <c r="H1829" i="2"/>
  <c r="H1824" i="2"/>
  <c r="H1814" i="2"/>
  <c r="H1786" i="2"/>
  <c r="H1796" i="2"/>
  <c r="H1801" i="2"/>
  <c r="H1808" i="2"/>
  <c r="H1762" i="2"/>
  <c r="H1768" i="2"/>
  <c r="H1760" i="2"/>
  <c r="H1725" i="2"/>
  <c r="H1736" i="2"/>
  <c r="H1741" i="2"/>
  <c r="H1732" i="2"/>
  <c r="H1716" i="2"/>
  <c r="H1697" i="2"/>
  <c r="H1715" i="2"/>
  <c r="H1672" i="2"/>
  <c r="H1677" i="2"/>
  <c r="H1688" i="2"/>
  <c r="H1691" i="2"/>
  <c r="H1661" i="2"/>
  <c r="H1653" i="2"/>
  <c r="H1647" i="2"/>
  <c r="H1637" i="2"/>
  <c r="H1612" i="2"/>
  <c r="H1621" i="2"/>
  <c r="H1626" i="2"/>
  <c r="H1606" i="2"/>
  <c r="H1600" i="2"/>
  <c r="H1578" i="2"/>
  <c r="H1584" i="2"/>
  <c r="H1545" i="2"/>
  <c r="H1558" i="2"/>
  <c r="H1569" i="2"/>
  <c r="H1572" i="2"/>
  <c r="H1541" i="2"/>
  <c r="H1533" i="2"/>
  <c r="H1527" i="2"/>
  <c r="H1517" i="2"/>
  <c r="H1491" i="2"/>
  <c r="H1500" i="2"/>
  <c r="H1505" i="2"/>
  <c r="H1494" i="2"/>
  <c r="H1464" i="2"/>
  <c r="H1471" i="2"/>
  <c r="H1476" i="2"/>
  <c r="H1461" i="2"/>
  <c r="H1419" i="2"/>
  <c r="H1438" i="2"/>
  <c r="H1443" i="2"/>
  <c r="H1451" i="2"/>
  <c r="H1398" i="2"/>
  <c r="H1407" i="2"/>
  <c r="H1399" i="2"/>
  <c r="H1389" i="2"/>
  <c r="H1352" i="2"/>
  <c r="H1368" i="2"/>
  <c r="H1374" i="2"/>
  <c r="H1384" i="2"/>
  <c r="H1349" i="2"/>
  <c r="H1341" i="2"/>
  <c r="H1336" i="2"/>
  <c r="H1330" i="2"/>
  <c r="H1316" i="2"/>
  <c r="H1278" i="2"/>
  <c r="H1291" i="2"/>
  <c r="H1297" i="2"/>
  <c r="H1301" i="2"/>
  <c r="H1312" i="2"/>
  <c r="H1269" i="2"/>
  <c r="H1260" i="2"/>
  <c r="H1254" i="2"/>
  <c r="H1250" i="2"/>
  <c r="H1264" i="2"/>
  <c r="H1229" i="2"/>
  <c r="H1175" i="2"/>
  <c r="H1172" i="2"/>
  <c r="H1187" i="2"/>
  <c r="H1200" i="2"/>
  <c r="H1205" i="2"/>
  <c r="H1212" i="2"/>
  <c r="H1189" i="2"/>
  <c r="H1168" i="2"/>
  <c r="H1156" i="2"/>
  <c r="H1149" i="2"/>
  <c r="H1139" i="2"/>
  <c r="H1136" i="2"/>
  <c r="H1111" i="2"/>
  <c r="H1120" i="2"/>
  <c r="H1047" i="2"/>
  <c r="H1058" i="2"/>
  <c r="H1069" i="2"/>
  <c r="H1077" i="2"/>
  <c r="H1082" i="2"/>
  <c r="H1090" i="2"/>
  <c r="H1094" i="2"/>
  <c r="H1103" i="2"/>
  <c r="H1002" i="2"/>
  <c r="H1034" i="2"/>
  <c r="H1027" i="2"/>
  <c r="H1041" i="2"/>
  <c r="H1013" i="2"/>
  <c r="H1006" i="2"/>
  <c r="H999" i="2"/>
  <c r="H988" i="2"/>
  <c r="H979" i="2"/>
  <c r="H913" i="2"/>
  <c r="H967" i="2"/>
  <c r="H932" i="2"/>
  <c r="H937" i="2"/>
  <c r="H944" i="2"/>
  <c r="H949" i="2"/>
  <c r="H962" i="2"/>
  <c r="H964" i="2"/>
  <c r="H977" i="2"/>
  <c r="H902" i="2"/>
  <c r="H892" i="2"/>
  <c r="H880" i="2"/>
  <c r="H875" i="2"/>
  <c r="H844" i="2"/>
  <c r="H861" i="2"/>
  <c r="H856" i="2"/>
  <c r="H849" i="2"/>
  <c r="H841" i="2"/>
  <c r="H831" i="2"/>
  <c r="H744" i="2"/>
  <c r="H755" i="2"/>
  <c r="H763" i="2"/>
  <c r="H768" i="2"/>
  <c r="H777" i="2"/>
  <c r="H784" i="2"/>
  <c r="H795" i="2"/>
  <c r="H794" i="2"/>
  <c r="H803" i="2"/>
  <c r="H816" i="2"/>
  <c r="H824" i="2"/>
  <c r="H734" i="2"/>
  <c r="H724" i="2"/>
  <c r="H714" i="2"/>
  <c r="H704" i="2"/>
  <c r="H701" i="2"/>
  <c r="H693" i="2"/>
  <c r="H671" i="2"/>
  <c r="H681" i="2"/>
  <c r="H652" i="2"/>
  <c r="H661" i="2"/>
  <c r="H656" i="2"/>
  <c r="H556" i="2"/>
  <c r="H632" i="2"/>
  <c r="H629" i="2"/>
  <c r="H582" i="2"/>
  <c r="H588" i="2"/>
  <c r="H593" i="2"/>
  <c r="H603" i="2"/>
  <c r="H608" i="2"/>
  <c r="H617" i="2"/>
  <c r="H630" i="2"/>
  <c r="H638" i="2"/>
  <c r="H645" i="2"/>
  <c r="H449" i="2"/>
  <c r="H545" i="2"/>
  <c r="H536" i="2"/>
  <c r="H524" i="2"/>
  <c r="H510" i="2"/>
  <c r="H507" i="2"/>
  <c r="H501" i="2"/>
  <c r="H498" i="2"/>
  <c r="H488" i="2"/>
  <c r="H480" i="2"/>
  <c r="H471" i="2"/>
  <c r="H460" i="2"/>
  <c r="H454" i="2"/>
  <c r="H348" i="2"/>
  <c r="H353" i="2"/>
  <c r="H364" i="2"/>
  <c r="H373" i="2"/>
  <c r="H430" i="2"/>
  <c r="H385" i="2"/>
  <c r="H396" i="2"/>
  <c r="H438" i="2"/>
  <c r="H403" i="2"/>
  <c r="H421" i="2"/>
  <c r="H424" i="2"/>
  <c r="H439" i="2"/>
  <c r="H441" i="2"/>
  <c r="H240" i="2"/>
  <c r="H335" i="2"/>
  <c r="H236" i="2"/>
  <c r="H310" i="2"/>
  <c r="H307" i="2"/>
  <c r="H303" i="2"/>
  <c r="H331" i="2"/>
  <c r="H288" i="2"/>
  <c r="H277" i="2"/>
  <c r="H322" i="2"/>
  <c r="H265" i="2"/>
  <c r="H255" i="2"/>
  <c r="H250" i="2"/>
  <c r="H241" i="2"/>
  <c r="H152" i="2"/>
  <c r="J65" i="6"/>
  <c r="G118" i="6"/>
  <c r="G114" i="6"/>
  <c r="I111" i="6"/>
  <c r="H112" i="6"/>
  <c r="I110" i="6"/>
  <c r="I81" i="6"/>
  <c r="H82" i="6"/>
  <c r="G84" i="6"/>
  <c r="G85" i="6" s="1"/>
  <c r="I59" i="6"/>
  <c r="G61" i="6"/>
  <c r="G63" i="6"/>
  <c r="G60" i="6"/>
  <c r="H60" i="6" s="1"/>
  <c r="G62" i="6"/>
  <c r="I53" i="6"/>
  <c r="I54" i="6"/>
  <c r="I55" i="6"/>
  <c r="I49" i="6"/>
  <c r="I50" i="6"/>
  <c r="I27" i="6"/>
  <c r="I26" i="6"/>
  <c r="I35" i="6"/>
  <c r="I34" i="6"/>
  <c r="I40" i="6"/>
  <c r="I41" i="6"/>
  <c r="I43" i="6"/>
  <c r="I42" i="6"/>
  <c r="I24" i="6"/>
  <c r="I25" i="6"/>
  <c r="I32" i="6"/>
  <c r="I33" i="6"/>
  <c r="I19" i="6"/>
  <c r="I20" i="6"/>
  <c r="I38" i="6"/>
  <c r="I30" i="6"/>
  <c r="I22" i="6"/>
  <c r="I15" i="6"/>
  <c r="I9" i="6"/>
  <c r="I58" i="6"/>
  <c r="H2199" i="2"/>
  <c r="H2187" i="2"/>
  <c r="H2176" i="2"/>
  <c r="H2171" i="2"/>
  <c r="H2162" i="2"/>
  <c r="H2156" i="2"/>
  <c r="H2142" i="2"/>
  <c r="H2148" i="2"/>
  <c r="H2130" i="2"/>
  <c r="H2125" i="2"/>
  <c r="H2104" i="2"/>
  <c r="H2110" i="2"/>
  <c r="H2099" i="2"/>
  <c r="H2082" i="2"/>
  <c r="H2084" i="2"/>
  <c r="H2067" i="2"/>
  <c r="H2072" i="2"/>
  <c r="H2065" i="2"/>
  <c r="H2050" i="2"/>
  <c r="H2045" i="2"/>
  <c r="H2036" i="2"/>
  <c r="H2005" i="2"/>
  <c r="H2010" i="2"/>
  <c r="H2014" i="2"/>
  <c r="H2002" i="2"/>
  <c r="H1995" i="2"/>
  <c r="H1988" i="2"/>
  <c r="H1984" i="2"/>
  <c r="H1962" i="2"/>
  <c r="H1299" i="2"/>
  <c r="H1309" i="2"/>
  <c r="H1227" i="2"/>
  <c r="H1262" i="2"/>
  <c r="H1266" i="2"/>
  <c r="H1973" i="2"/>
  <c r="H1976" i="2"/>
  <c r="H1945" i="2"/>
  <c r="H1926" i="2"/>
  <c r="H1944" i="2"/>
  <c r="H1902" i="2"/>
  <c r="H1907" i="2"/>
  <c r="H1918" i="2"/>
  <c r="H1921" i="2"/>
  <c r="H1889" i="2"/>
  <c r="H1870" i="2"/>
  <c r="H1888" i="2"/>
  <c r="H1846" i="2"/>
  <c r="H1851" i="2"/>
  <c r="H1862" i="2"/>
  <c r="H1865" i="2"/>
  <c r="H1835" i="2"/>
  <c r="H1827" i="2"/>
  <c r="H1821" i="2"/>
  <c r="H1810" i="2"/>
  <c r="H1780" i="2"/>
  <c r="H1797" i="2"/>
  <c r="H1805" i="2"/>
  <c r="H1779" i="2"/>
  <c r="H1771" i="2"/>
  <c r="H1766" i="2"/>
  <c r="H1756" i="2"/>
  <c r="H1728" i="2"/>
  <c r="H1738" i="2"/>
  <c r="H1743" i="2"/>
  <c r="H1724" i="2"/>
  <c r="H1704" i="2"/>
  <c r="H1710" i="2"/>
  <c r="H1702" i="2"/>
  <c r="H1667" i="2"/>
  <c r="H1678" i="2"/>
  <c r="H1683" i="2"/>
  <c r="H1674" i="2"/>
  <c r="H1658" i="2"/>
  <c r="H1641" i="2"/>
  <c r="H1657" i="2"/>
  <c r="H1643" i="2"/>
  <c r="H1604" i="2"/>
  <c r="H1622" i="2"/>
  <c r="H1616" i="2"/>
  <c r="H1603" i="2"/>
  <c r="H1595" i="2"/>
  <c r="H1590" i="2"/>
  <c r="H1580" i="2"/>
  <c r="H1549" i="2"/>
  <c r="H1559" i="2"/>
  <c r="H1564" i="2"/>
  <c r="H1555" i="2"/>
  <c r="H1538" i="2"/>
  <c r="H1521" i="2"/>
  <c r="H1537" i="2"/>
  <c r="H1523" i="2"/>
  <c r="H1483" i="2"/>
  <c r="H1487" i="2"/>
  <c r="H1510" i="2"/>
  <c r="H1454" i="2"/>
  <c r="H1475" i="2"/>
  <c r="H1470" i="2"/>
  <c r="H1462" i="2"/>
  <c r="H1420" i="2"/>
  <c r="H1433" i="2"/>
  <c r="H1439" i="2"/>
  <c r="H1448" i="2"/>
  <c r="H1388" i="2"/>
  <c r="H1411" i="2"/>
  <c r="H1390" i="2"/>
  <c r="H1412" i="2"/>
  <c r="H1395" i="2"/>
  <c r="H1362" i="2"/>
  <c r="H1369" i="2"/>
  <c r="H1376" i="2"/>
  <c r="H1363" i="2"/>
  <c r="H1346" i="2"/>
  <c r="H1347" i="2"/>
  <c r="H1333" i="2"/>
  <c r="H1324" i="2"/>
  <c r="H1325" i="2"/>
  <c r="H1282" i="2"/>
  <c r="H1287" i="2"/>
  <c r="H1298" i="2"/>
  <c r="H1303" i="2"/>
  <c r="H1276" i="2"/>
  <c r="H1265" i="2"/>
  <c r="H1259" i="2"/>
  <c r="H1232" i="2"/>
  <c r="H1246" i="2"/>
  <c r="H1224" i="2"/>
  <c r="H1226" i="2"/>
  <c r="H1177" i="2"/>
  <c r="H1171" i="2"/>
  <c r="H1193" i="2"/>
  <c r="H1201" i="2"/>
  <c r="H1206" i="2"/>
  <c r="H1190" i="2"/>
  <c r="H1222" i="2"/>
  <c r="H1165" i="2"/>
  <c r="H1154" i="2"/>
  <c r="H1164" i="2"/>
  <c r="H1141" i="2"/>
  <c r="H1135" i="2"/>
  <c r="H1112" i="2"/>
  <c r="H1119" i="2"/>
  <c r="H1055" i="2"/>
  <c r="H1062" i="2"/>
  <c r="H1070" i="2"/>
  <c r="H1074" i="2"/>
  <c r="H1083" i="2"/>
  <c r="H1249" i="2"/>
  <c r="H1242" i="2"/>
  <c r="H1231" i="2"/>
  <c r="H1186" i="2"/>
  <c r="H1181" i="2"/>
  <c r="H1192" i="2"/>
  <c r="H1196" i="2"/>
  <c r="H1202" i="2"/>
  <c r="H1209" i="2"/>
  <c r="H1215" i="2"/>
  <c r="H1167" i="2"/>
  <c r="H1157" i="2"/>
  <c r="H1151" i="2"/>
  <c r="H1121" i="2"/>
  <c r="H1125" i="2"/>
  <c r="H1127" i="2"/>
  <c r="H1118" i="2"/>
  <c r="H1128" i="2"/>
  <c r="H1054" i="2"/>
  <c r="H1063" i="2"/>
  <c r="H1061" i="2"/>
  <c r="H1057" i="2"/>
  <c r="H1086" i="2"/>
  <c r="H1095" i="2"/>
  <c r="H1105" i="2"/>
  <c r="H1046" i="2"/>
  <c r="H1037" i="2"/>
  <c r="H1032" i="2"/>
  <c r="H1020" i="2"/>
  <c r="H1010" i="2"/>
  <c r="H1007" i="2"/>
  <c r="H1001" i="2"/>
  <c r="H993" i="2"/>
  <c r="H985" i="2"/>
  <c r="H912" i="2"/>
  <c r="H920" i="2"/>
  <c r="H928" i="2"/>
  <c r="H935" i="2"/>
  <c r="H941" i="2"/>
  <c r="H946" i="2"/>
  <c r="H952" i="2"/>
  <c r="H963" i="2"/>
  <c r="H971" i="2"/>
  <c r="H833" i="2"/>
  <c r="H898" i="2"/>
  <c r="H884" i="2"/>
  <c r="H874" i="2"/>
  <c r="H871" i="2"/>
  <c r="H859" i="2"/>
  <c r="H857" i="2"/>
  <c r="H890" i="2"/>
  <c r="H843" i="2"/>
  <c r="H834" i="2"/>
  <c r="H739" i="2"/>
  <c r="H750" i="2"/>
  <c r="H741" i="2"/>
  <c r="H769" i="2"/>
  <c r="H774" i="2"/>
  <c r="H781" i="2"/>
  <c r="H817" i="2"/>
  <c r="H792" i="2"/>
  <c r="H802" i="2"/>
  <c r="H743" i="2"/>
  <c r="H823" i="2"/>
  <c r="H737" i="2"/>
  <c r="H732" i="2"/>
  <c r="H716" i="2"/>
  <c r="H706" i="2"/>
  <c r="H707" i="2"/>
  <c r="H697" i="2"/>
  <c r="H689" i="2"/>
  <c r="H680" i="2"/>
  <c r="H675" i="2"/>
  <c r="H662" i="2"/>
  <c r="H659" i="2"/>
  <c r="H550" i="2"/>
  <c r="H564" i="2"/>
  <c r="H569" i="2"/>
  <c r="H552" i="2"/>
  <c r="H586" i="2"/>
  <c r="H597" i="2"/>
  <c r="H568" i="2"/>
  <c r="H612" i="2"/>
  <c r="H616" i="2"/>
  <c r="H625" i="2"/>
  <c r="H1092" i="2"/>
  <c r="H1098" i="2"/>
  <c r="H1067" i="2"/>
  <c r="H1045" i="2"/>
  <c r="H1031" i="2"/>
  <c r="H1024" i="2"/>
  <c r="H1017" i="2"/>
  <c r="H1011" i="2"/>
  <c r="H1004" i="2"/>
  <c r="H996" i="2"/>
  <c r="H987" i="2"/>
  <c r="H907" i="2"/>
  <c r="H917" i="2"/>
  <c r="H923" i="2"/>
  <c r="H931" i="2"/>
  <c r="H939" i="2"/>
  <c r="H921" i="2"/>
  <c r="H951" i="2"/>
  <c r="H956" i="2"/>
  <c r="H968" i="2"/>
  <c r="H929" i="2"/>
  <c r="H901" i="2"/>
  <c r="H888" i="2"/>
  <c r="H886" i="2"/>
  <c r="H872" i="2"/>
  <c r="H867" i="2"/>
  <c r="H863" i="2"/>
  <c r="H850" i="2"/>
  <c r="H827" i="2"/>
  <c r="H839" i="2"/>
  <c r="H848" i="2"/>
  <c r="H746" i="2"/>
  <c r="H757" i="2"/>
  <c r="H809" i="2"/>
  <c r="H770" i="2"/>
  <c r="H776" i="2"/>
  <c r="H758" i="2"/>
  <c r="H791" i="2"/>
  <c r="H804" i="2"/>
  <c r="H808" i="2"/>
  <c r="H814" i="2"/>
  <c r="H658" i="2"/>
  <c r="H727" i="2"/>
  <c r="H720" i="2"/>
  <c r="H710" i="2"/>
  <c r="H705" i="2"/>
  <c r="H700" i="2"/>
  <c r="H690" i="2"/>
  <c r="H684" i="2"/>
  <c r="H673" i="2"/>
  <c r="H733" i="2"/>
  <c r="H664" i="2"/>
  <c r="H674" i="2"/>
  <c r="H562" i="2"/>
  <c r="H565" i="2"/>
  <c r="H575" i="2"/>
  <c r="H578" i="2"/>
  <c r="H590" i="2"/>
  <c r="H598" i="2"/>
  <c r="H606" i="2"/>
  <c r="H614" i="2"/>
  <c r="H618" i="2"/>
  <c r="H626" i="2"/>
  <c r="H633" i="2"/>
  <c r="H583" i="2"/>
  <c r="H548" i="2"/>
  <c r="H535" i="2"/>
  <c r="H522" i="2"/>
  <c r="H520" i="2"/>
  <c r="H513" i="2"/>
  <c r="H512" i="2"/>
  <c r="H466" i="2"/>
  <c r="H493" i="2"/>
  <c r="H532" i="2"/>
  <c r="H450" i="2"/>
  <c r="H470" i="2"/>
  <c r="H465" i="2"/>
  <c r="H448" i="2"/>
  <c r="H351" i="2"/>
  <c r="H431" i="2"/>
  <c r="H362" i="2"/>
  <c r="H343" i="2"/>
  <c r="H380" i="2"/>
  <c r="H391" i="2"/>
  <c r="H361" i="2"/>
  <c r="H555" i="2"/>
  <c r="H643" i="2"/>
  <c r="H559" i="2"/>
  <c r="H543" i="2"/>
  <c r="H541" i="2"/>
  <c r="H521" i="2"/>
  <c r="H518" i="2"/>
  <c r="H515" i="2"/>
  <c r="H472" i="2"/>
  <c r="H495" i="2"/>
  <c r="H487" i="2"/>
  <c r="H479" i="2"/>
  <c r="H530" i="2"/>
  <c r="H463" i="2"/>
  <c r="H459" i="2"/>
  <c r="H372" i="2"/>
  <c r="H354" i="2"/>
  <c r="H363" i="2"/>
  <c r="H370" i="2"/>
  <c r="H378" i="2"/>
  <c r="H382" i="2"/>
  <c r="H392" i="2"/>
  <c r="H400" i="2"/>
  <c r="H411" i="2"/>
  <c r="H405" i="2"/>
  <c r="H419" i="2"/>
  <c r="H429" i="2"/>
  <c r="H443" i="2"/>
  <c r="H342" i="2"/>
  <c r="H337" i="2"/>
  <c r="H328" i="2"/>
  <c r="H317" i="2"/>
  <c r="H308" i="2"/>
  <c r="H299" i="2"/>
  <c r="H300" i="2"/>
  <c r="H252" i="2"/>
  <c r="H283" i="2"/>
  <c r="H273" i="2"/>
  <c r="H233" i="2"/>
  <c r="H258" i="2"/>
  <c r="H249" i="2"/>
  <c r="H242" i="2"/>
  <c r="H235" i="2"/>
  <c r="H126" i="2"/>
  <c r="H130" i="2"/>
  <c r="H143" i="2"/>
  <c r="H153" i="2"/>
  <c r="H211" i="2"/>
  <c r="H165" i="2"/>
  <c r="H176" i="2"/>
  <c r="H220" i="2"/>
  <c r="H183" i="2"/>
  <c r="H202" i="2"/>
  <c r="H198" i="2"/>
  <c r="H157" i="2"/>
  <c r="H215" i="2"/>
  <c r="H118" i="2"/>
  <c r="H109" i="2"/>
  <c r="H105" i="2"/>
  <c r="H93" i="2"/>
  <c r="H86" i="2"/>
  <c r="H75" i="2"/>
  <c r="H73" i="2"/>
  <c r="H63" i="2"/>
  <c r="H55" i="2"/>
  <c r="H48" i="2"/>
  <c r="H42" i="2"/>
  <c r="H34" i="2"/>
  <c r="H28" i="2"/>
  <c r="H25" i="2"/>
  <c r="H10" i="2"/>
  <c r="H408" i="2"/>
  <c r="H409" i="2"/>
  <c r="H416" i="2"/>
  <c r="H425" i="2"/>
  <c r="H437" i="2"/>
  <c r="H445" i="2"/>
  <c r="H340" i="2"/>
  <c r="H325" i="2"/>
  <c r="H327" i="2"/>
  <c r="H315" i="2"/>
  <c r="H306" i="2"/>
  <c r="H324" i="2"/>
  <c r="H292" i="2"/>
  <c r="H284" i="2"/>
  <c r="H274" i="2"/>
  <c r="H270" i="2"/>
  <c r="H262" i="2"/>
  <c r="H254" i="2"/>
  <c r="H243" i="2"/>
  <c r="H238" i="2"/>
  <c r="H119" i="2"/>
  <c r="H133" i="2"/>
  <c r="H132" i="2"/>
  <c r="H145" i="2"/>
  <c r="H151" i="2"/>
  <c r="H163" i="2"/>
  <c r="H167" i="2"/>
  <c r="H147" i="2"/>
  <c r="H191" i="2"/>
  <c r="H185" i="2"/>
  <c r="H203" i="2"/>
  <c r="H201" i="2"/>
  <c r="H217" i="2"/>
  <c r="H156" i="2"/>
  <c r="H116" i="2"/>
  <c r="H111" i="2"/>
  <c r="H44" i="2"/>
  <c r="H91" i="2"/>
  <c r="H81" i="2"/>
  <c r="H78" i="2"/>
  <c r="H106" i="2"/>
  <c r="H62" i="2"/>
  <c r="H53" i="2"/>
  <c r="H99" i="2"/>
  <c r="H6" i="2"/>
  <c r="H29" i="2"/>
  <c r="H20" i="2"/>
  <c r="H14" i="2"/>
  <c r="H2197" i="2"/>
  <c r="H2188" i="2"/>
  <c r="H2177" i="2"/>
  <c r="H2166" i="2"/>
  <c r="H2164" i="2"/>
  <c r="H2157" i="2"/>
  <c r="H2141" i="2"/>
  <c r="H2149" i="2"/>
  <c r="H2131" i="2"/>
  <c r="H2126" i="2"/>
  <c r="H2100" i="2"/>
  <c r="H2111" i="2"/>
  <c r="H2087" i="2"/>
  <c r="H2096" i="2"/>
  <c r="H2083" i="2"/>
  <c r="H2058" i="2"/>
  <c r="H2076" i="2"/>
  <c r="H2079" i="2"/>
  <c r="H2054" i="2"/>
  <c r="H2046" i="2"/>
  <c r="H2035" i="2"/>
  <c r="H2012" i="2"/>
  <c r="H2020" i="2"/>
  <c r="H2028" i="2"/>
  <c r="H2004" i="2"/>
  <c r="H1994" i="2"/>
  <c r="H1990" i="2"/>
  <c r="H1979" i="2"/>
  <c r="H1971" i="2"/>
  <c r="H1953" i="2"/>
  <c r="H1972" i="2"/>
  <c r="H1949" i="2"/>
  <c r="H1946" i="2"/>
  <c r="H1935" i="2"/>
  <c r="H1930" i="2"/>
  <c r="H1916" i="2"/>
  <c r="H1898" i="2"/>
  <c r="H1917" i="2"/>
  <c r="H1893" i="2"/>
  <c r="H1890" i="2"/>
  <c r="H1879" i="2"/>
  <c r="H1874" i="2"/>
  <c r="H1860" i="2"/>
  <c r="H1842" i="2"/>
  <c r="H1861" i="2"/>
  <c r="H1837" i="2"/>
  <c r="H1828" i="2"/>
  <c r="H1823" i="2"/>
  <c r="H1812" i="2"/>
  <c r="H1789" i="2"/>
  <c r="H1784" i="2"/>
  <c r="H1791" i="2"/>
  <c r="H1753" i="2"/>
  <c r="H1772" i="2"/>
  <c r="H1767" i="2"/>
  <c r="H1757" i="2"/>
  <c r="H1727" i="2"/>
  <c r="H1737" i="2"/>
  <c r="H1742" i="2"/>
  <c r="H1750" i="2"/>
  <c r="H1718" i="2"/>
  <c r="H1700" i="2"/>
  <c r="H1693" i="2"/>
  <c r="H1665" i="2"/>
  <c r="H1676" i="2"/>
  <c r="H1682" i="2"/>
  <c r="H1690" i="2"/>
  <c r="H1662" i="2"/>
  <c r="H1659" i="2"/>
  <c r="H1648" i="2"/>
  <c r="H1635" i="2"/>
  <c r="H1614" i="2"/>
  <c r="H1608" i="2"/>
  <c r="H1630" i="2"/>
  <c r="H1576" i="2"/>
  <c r="H1596" i="2"/>
  <c r="H1591" i="2"/>
  <c r="H1582" i="2"/>
  <c r="H1547" i="2"/>
  <c r="H1557" i="2"/>
  <c r="H1563" i="2"/>
  <c r="H1571" i="2"/>
  <c r="H1542" i="2"/>
  <c r="H1539" i="2"/>
  <c r="H1528" i="2"/>
  <c r="H1515" i="2"/>
  <c r="H1493" i="2"/>
  <c r="H1501" i="2"/>
  <c r="H1506" i="2"/>
  <c r="H1513" i="2"/>
  <c r="H1479" i="2"/>
  <c r="H1456" i="2"/>
  <c r="H1452" i="2"/>
  <c r="H1428" i="2"/>
  <c r="H1445" i="2"/>
  <c r="H1423" i="2"/>
  <c r="H1444" i="2"/>
  <c r="H1421" i="2"/>
  <c r="H1415" i="2"/>
  <c r="H1406" i="2"/>
  <c r="H1400" i="2"/>
  <c r="H1387" i="2"/>
  <c r="H1360" i="2"/>
  <c r="H1370" i="2"/>
  <c r="H1375" i="2"/>
  <c r="H1383" i="2"/>
  <c r="H1350" i="2"/>
  <c r="H1340" i="2"/>
  <c r="H1335" i="2"/>
  <c r="H1326" i="2"/>
  <c r="H1314" i="2"/>
  <c r="H1281" i="2"/>
  <c r="H1290" i="2"/>
  <c r="H1294" i="2"/>
  <c r="H1302" i="2"/>
  <c r="H1311" i="2"/>
  <c r="H1270" i="2"/>
  <c r="H1258" i="2"/>
  <c r="H1235" i="2"/>
  <c r="H1236" i="2"/>
  <c r="H1237" i="2"/>
  <c r="H1230" i="2"/>
  <c r="H1173" i="2"/>
  <c r="H1184" i="2"/>
  <c r="H1194" i="2"/>
  <c r="H1197" i="2"/>
  <c r="H1204" i="2"/>
  <c r="H1213" i="2"/>
  <c r="H1174" i="2"/>
  <c r="H1163" i="2"/>
  <c r="H1152" i="2"/>
  <c r="H1147" i="2"/>
  <c r="H1143" i="2"/>
  <c r="H1161" i="2"/>
  <c r="H1126" i="2"/>
  <c r="H1116" i="2"/>
  <c r="H1052" i="2"/>
  <c r="H1106" i="2"/>
  <c r="H1101" i="2"/>
  <c r="H1076" i="2"/>
  <c r="H1060" i="2"/>
  <c r="H1089" i="2"/>
  <c r="H1096" i="2"/>
  <c r="H1108" i="2"/>
  <c r="H1044" i="2"/>
  <c r="H1033" i="2"/>
  <c r="H1023" i="2"/>
  <c r="H1018" i="2"/>
  <c r="H1009" i="2"/>
  <c r="H1038" i="2"/>
  <c r="H980" i="2"/>
  <c r="H992" i="2"/>
  <c r="H998" i="2"/>
  <c r="H916" i="2"/>
  <c r="H906" i="2"/>
  <c r="H927" i="2"/>
  <c r="H940" i="2"/>
  <c r="H918" i="2"/>
  <c r="H948" i="2"/>
  <c r="H958" i="2"/>
  <c r="H930" i="2"/>
  <c r="H976" i="2"/>
  <c r="H900" i="2"/>
  <c r="H853" i="2"/>
  <c r="H882" i="2"/>
  <c r="H873" i="2"/>
  <c r="H840" i="2"/>
  <c r="H862" i="2"/>
  <c r="H854" i="2"/>
  <c r="H826" i="2"/>
  <c r="H836" i="2"/>
  <c r="H825" i="2"/>
  <c r="H748" i="2"/>
  <c r="H751" i="2"/>
  <c r="H760" i="2"/>
  <c r="H812" i="2"/>
  <c r="H780" i="2"/>
  <c r="H785" i="2"/>
  <c r="H787" i="2"/>
  <c r="H799" i="2"/>
  <c r="H805" i="2"/>
  <c r="H815" i="2"/>
  <c r="H747" i="2"/>
  <c r="H735" i="2"/>
  <c r="H679" i="2"/>
  <c r="H713" i="2"/>
  <c r="H709" i="2"/>
  <c r="H698" i="2"/>
  <c r="H694" i="2"/>
  <c r="H685" i="2"/>
  <c r="H687" i="2"/>
  <c r="H723" i="2"/>
  <c r="H665" i="2"/>
  <c r="H649" i="2"/>
  <c r="H560" i="2"/>
  <c r="H2192" i="2"/>
  <c r="H2181" i="2"/>
  <c r="H2184" i="2"/>
  <c r="H2165" i="2"/>
  <c r="H2173" i="2"/>
  <c r="H2160" i="2"/>
  <c r="H2151" i="2"/>
  <c r="H2145" i="2"/>
  <c r="H2124" i="2"/>
  <c r="H2132" i="2"/>
  <c r="H2118" i="2"/>
  <c r="H2109" i="2"/>
  <c r="H2116" i="2"/>
  <c r="H2095" i="2"/>
  <c r="H2090" i="2"/>
  <c r="H2064" i="2"/>
  <c r="H2069" i="2"/>
  <c r="H2074" i="2"/>
  <c r="H2055" i="2"/>
  <c r="H2048" i="2"/>
  <c r="H2041" i="2"/>
  <c r="H2008" i="2"/>
  <c r="H2015" i="2"/>
  <c r="H2022" i="2"/>
  <c r="H2029" i="2"/>
  <c r="H1987" i="2"/>
  <c r="H1983" i="2"/>
  <c r="H1978" i="2"/>
  <c r="H1954" i="2"/>
  <c r="H1964" i="2"/>
  <c r="H1969" i="2"/>
  <c r="H1959" i="2"/>
  <c r="H1943" i="2"/>
  <c r="H1938" i="2"/>
  <c r="H1928" i="2"/>
  <c r="H1899" i="2"/>
  <c r="H1909" i="2"/>
  <c r="H1914" i="2"/>
  <c r="H1904" i="2"/>
  <c r="H1887" i="2"/>
  <c r="H1882" i="2"/>
  <c r="H1872" i="2"/>
  <c r="H1843" i="2"/>
  <c r="H1853" i="2"/>
  <c r="H1858" i="2"/>
  <c r="H1866" i="2"/>
  <c r="H1820" i="2"/>
  <c r="H1816" i="2"/>
  <c r="H1809" i="2"/>
  <c r="H1781" i="2"/>
  <c r="H1792" i="2"/>
  <c r="H1799" i="2"/>
  <c r="H1806" i="2"/>
  <c r="H1777" i="2"/>
  <c r="H1775" i="2"/>
  <c r="H1764" i="2"/>
  <c r="H1759" i="2"/>
  <c r="H1744" i="2"/>
  <c r="H1726" i="2"/>
  <c r="H1745" i="2"/>
  <c r="H1703" i="2"/>
  <c r="H1712" i="2"/>
  <c r="H1707" i="2"/>
  <c r="H1696" i="2"/>
  <c r="H1673" i="2"/>
  <c r="H1668" i="2"/>
  <c r="H1689" i="2"/>
  <c r="H1636" i="2"/>
  <c r="H1656" i="2"/>
  <c r="H1651" i="2"/>
  <c r="H1642" i="2"/>
  <c r="H1607" i="2"/>
  <c r="H1617" i="2"/>
  <c r="H1623" i="2"/>
  <c r="H1631" i="2"/>
  <c r="H1602" i="2"/>
  <c r="H1599" i="2"/>
  <c r="H1588" i="2"/>
  <c r="H1575" i="2"/>
  <c r="H1554" i="2"/>
  <c r="H1548" i="2"/>
  <c r="H1570" i="2"/>
  <c r="H1516" i="2"/>
  <c r="H1536" i="2"/>
  <c r="H1531" i="2"/>
  <c r="H1522" i="2"/>
  <c r="H1486" i="2"/>
  <c r="H1496" i="2"/>
  <c r="H1490" i="2"/>
  <c r="H1512" i="2"/>
  <c r="H1480" i="2"/>
  <c r="H1472" i="2"/>
  <c r="H1467" i="2"/>
  <c r="H1457" i="2"/>
  <c r="H1425" i="2"/>
  <c r="H1437" i="2"/>
  <c r="H1447" i="2"/>
  <c r="H1450" i="2"/>
  <c r="H1416" i="2"/>
  <c r="H1408" i="2"/>
  <c r="H1402" i="2"/>
  <c r="H1394" i="2"/>
  <c r="H1355" i="2"/>
  <c r="H1365" i="2"/>
  <c r="H1356" i="2"/>
  <c r="H1364" i="2"/>
  <c r="H1317" i="2"/>
  <c r="H1344" i="2"/>
  <c r="H1323" i="2"/>
  <c r="H1345" i="2"/>
  <c r="H1321" i="2"/>
  <c r="H1277" i="2"/>
  <c r="H1273" i="2"/>
  <c r="H1296" i="2"/>
  <c r="H1300" i="2"/>
  <c r="H1289" i="2"/>
  <c r="H1271" i="2"/>
  <c r="H1263" i="2"/>
  <c r="H1256" i="2"/>
  <c r="H1251" i="2"/>
  <c r="H1239" i="2"/>
  <c r="H1234" i="2"/>
  <c r="H1238" i="2"/>
  <c r="H1180" i="2"/>
  <c r="H1214" i="2"/>
  <c r="H1199" i="2"/>
  <c r="H1203" i="2"/>
  <c r="H1207" i="2"/>
  <c r="H1221" i="2"/>
  <c r="H1131" i="2"/>
  <c r="H1159" i="2"/>
  <c r="H1150" i="2"/>
  <c r="H1124" i="2"/>
  <c r="H1142" i="2"/>
  <c r="H1134" i="2"/>
  <c r="H1122" i="2"/>
  <c r="H1110" i="2"/>
  <c r="H1053" i="2"/>
  <c r="H1065" i="2"/>
  <c r="H1072" i="2"/>
  <c r="H1080" i="2"/>
  <c r="H1085" i="2"/>
  <c r="H1097" i="2"/>
  <c r="H1068" i="2"/>
  <c r="H1051" i="2"/>
  <c r="H1042" i="2"/>
  <c r="H1028" i="2"/>
  <c r="H1022" i="2"/>
  <c r="H1016" i="2"/>
  <c r="H995" i="2"/>
  <c r="H997" i="2"/>
  <c r="H1043" i="2"/>
  <c r="H983" i="2"/>
  <c r="H909" i="2"/>
  <c r="H915" i="2"/>
  <c r="H966" i="2"/>
  <c r="H934" i="2"/>
  <c r="H936" i="2"/>
  <c r="H973" i="2"/>
  <c r="H954" i="2"/>
  <c r="H961" i="2"/>
  <c r="H972" i="2"/>
  <c r="H903" i="2"/>
  <c r="H896" i="2"/>
  <c r="H885" i="2"/>
  <c r="H878" i="2"/>
  <c r="H897" i="2"/>
  <c r="H864" i="2"/>
  <c r="H858" i="2"/>
  <c r="H851" i="2"/>
  <c r="H842" i="2"/>
  <c r="H832" i="2"/>
  <c r="H762" i="2"/>
  <c r="H753" i="2"/>
  <c r="H810" i="2"/>
  <c r="H775" i="2"/>
  <c r="H773" i="2"/>
  <c r="H782" i="2"/>
  <c r="H786" i="2"/>
  <c r="H797" i="2"/>
  <c r="H801" i="2"/>
  <c r="H811" i="2"/>
  <c r="H822" i="2"/>
  <c r="H678" i="2"/>
  <c r="H729" i="2"/>
  <c r="H715" i="2"/>
  <c r="H711" i="2"/>
  <c r="H699" i="2"/>
  <c r="H696" i="2"/>
  <c r="H692" i="2"/>
  <c r="H725" i="2"/>
  <c r="H651" i="2"/>
  <c r="H667" i="2"/>
  <c r="H657" i="2"/>
  <c r="H579" i="2"/>
  <c r="H558" i="2"/>
  <c r="H572" i="2"/>
  <c r="H580" i="2"/>
  <c r="H631" i="2"/>
  <c r="H591" i="2"/>
  <c r="H600" i="2"/>
  <c r="H639" i="2"/>
  <c r="H611" i="2"/>
  <c r="H623" i="2"/>
  <c r="H635" i="2"/>
  <c r="H644" i="2"/>
  <c r="H551" i="2"/>
  <c r="H546" i="2"/>
  <c r="H537" i="2"/>
  <c r="H531" i="2"/>
  <c r="H523" i="2"/>
  <c r="H509" i="2"/>
  <c r="H505" i="2"/>
  <c r="H494" i="2"/>
  <c r="H489" i="2"/>
  <c r="H483" i="2"/>
  <c r="H451" i="2"/>
  <c r="H542" i="2"/>
  <c r="H456" i="2"/>
  <c r="H345" i="2"/>
  <c r="H358" i="2"/>
  <c r="H355" i="2"/>
  <c r="H428" i="2"/>
  <c r="H374" i="2"/>
  <c r="H384" i="2"/>
  <c r="H390" i="2"/>
  <c r="H367" i="2"/>
  <c r="H412" i="2"/>
  <c r="H414" i="2"/>
  <c r="H423" i="2"/>
  <c r="H434" i="2"/>
  <c r="H432" i="2"/>
  <c r="H447" i="2"/>
  <c r="H338" i="2"/>
  <c r="H329" i="2"/>
  <c r="H312" i="2"/>
  <c r="H305" i="2"/>
  <c r="H298" i="2"/>
  <c r="H290" i="2"/>
  <c r="H287" i="2"/>
  <c r="H285" i="2"/>
  <c r="H272" i="2"/>
  <c r="H267" i="2"/>
  <c r="H260" i="2"/>
  <c r="H247" i="2"/>
  <c r="H246" i="2"/>
  <c r="H264" i="2"/>
  <c r="H124" i="2"/>
  <c r="H212" i="2"/>
  <c r="H141" i="2"/>
  <c r="H121" i="2"/>
  <c r="H166" i="2"/>
  <c r="H149" i="2"/>
  <c r="H169" i="2"/>
  <c r="H179" i="2"/>
  <c r="H190" i="2"/>
  <c r="H194" i="2"/>
  <c r="H204" i="2"/>
  <c r="H216" i="2"/>
  <c r="H224" i="2"/>
  <c r="H229" i="2"/>
  <c r="H114" i="2"/>
  <c r="H104" i="2"/>
  <c r="H97" i="2"/>
  <c r="H89" i="2"/>
  <c r="H70" i="2"/>
  <c r="H77" i="2"/>
  <c r="H33" i="2"/>
  <c r="H57" i="2"/>
  <c r="H50" i="2"/>
  <c r="H38" i="2"/>
  <c r="H31" i="2"/>
  <c r="H94" i="2"/>
  <c r="H24" i="2"/>
  <c r="H9" i="2"/>
  <c r="H135" i="2"/>
  <c r="H136" i="2"/>
  <c r="H146" i="2"/>
  <c r="H120" i="2"/>
  <c r="H161" i="2"/>
  <c r="H171" i="2"/>
  <c r="H140" i="2"/>
  <c r="H182" i="2"/>
  <c r="H188" i="2"/>
  <c r="H196" i="2"/>
  <c r="H199" i="2"/>
  <c r="H221" i="2"/>
  <c r="H226" i="2"/>
  <c r="H12" i="2"/>
  <c r="H112" i="2"/>
  <c r="H107" i="2"/>
  <c r="H92" i="2"/>
  <c r="H82" i="2"/>
  <c r="H72" i="2"/>
  <c r="H68" i="2"/>
  <c r="H26" i="2"/>
  <c r="H56" i="2"/>
  <c r="H47" i="2"/>
  <c r="H5" i="2"/>
  <c r="H30" i="2"/>
  <c r="H19" i="2"/>
  <c r="H16" i="2"/>
  <c r="H2" i="2"/>
  <c r="H1220" i="2"/>
  <c r="H1162" i="2"/>
  <c r="H1155" i="2"/>
  <c r="H1148" i="2"/>
  <c r="H1144" i="2"/>
  <c r="H1137" i="2"/>
  <c r="H1130" i="2"/>
  <c r="H1117" i="2"/>
  <c r="H1064" i="2"/>
  <c r="H1059" i="2"/>
  <c r="H1066" i="2"/>
  <c r="H1079" i="2"/>
  <c r="H1081" i="2"/>
  <c r="H1087" i="2"/>
  <c r="H1091" i="2"/>
  <c r="H1102" i="2"/>
  <c r="H984" i="2"/>
  <c r="H1003" i="2"/>
  <c r="H1026" i="2"/>
  <c r="H1019" i="2"/>
  <c r="H1015" i="2"/>
  <c r="H1008" i="2"/>
  <c r="H1035" i="2"/>
  <c r="H990" i="2"/>
  <c r="H982" i="2"/>
  <c r="H910" i="2"/>
  <c r="H975" i="2"/>
  <c r="H924" i="2"/>
  <c r="H922" i="2"/>
  <c r="H943" i="2"/>
  <c r="H953" i="2"/>
  <c r="H957" i="2"/>
  <c r="H965" i="2"/>
  <c r="H970" i="2"/>
  <c r="H852" i="2"/>
  <c r="H829" i="2"/>
  <c r="H883" i="2"/>
  <c r="H879" i="2"/>
  <c r="H869" i="2"/>
  <c r="H865" i="2"/>
  <c r="H893" i="2"/>
  <c r="H846" i="2"/>
  <c r="H837" i="2"/>
  <c r="H830" i="2"/>
  <c r="H745" i="2"/>
  <c r="H813" i="2"/>
  <c r="H740" i="2"/>
  <c r="H764" i="2"/>
  <c r="H759" i="2"/>
  <c r="H783" i="2"/>
  <c r="H789" i="2"/>
  <c r="H796" i="2"/>
  <c r="H806" i="2"/>
  <c r="H818" i="2"/>
  <c r="H766" i="2"/>
  <c r="H736" i="2"/>
  <c r="H654" i="2"/>
  <c r="H719" i="2"/>
  <c r="H708" i="2"/>
  <c r="H731" i="2"/>
  <c r="H695" i="2"/>
  <c r="H686" i="2"/>
  <c r="H676" i="2"/>
  <c r="H672" i="2"/>
  <c r="H726" i="2"/>
  <c r="H655" i="2"/>
  <c r="H557" i="2"/>
  <c r="H567" i="2"/>
  <c r="H571" i="2"/>
  <c r="H628" i="2"/>
  <c r="H587" i="2"/>
  <c r="H599" i="2"/>
  <c r="H601" i="2"/>
  <c r="H604" i="2"/>
  <c r="H622" i="2"/>
  <c r="H620" i="2"/>
  <c r="H640" i="2"/>
  <c r="H642" i="2"/>
  <c r="H457" i="2"/>
  <c r="H544" i="2"/>
  <c r="H453" i="2"/>
  <c r="H526" i="2"/>
  <c r="H517" i="2"/>
  <c r="H563" i="2"/>
  <c r="H573" i="2"/>
  <c r="H581" i="2"/>
  <c r="H589" i="2"/>
  <c r="H596" i="2"/>
  <c r="H574" i="2"/>
  <c r="H609" i="2"/>
  <c r="H615" i="2"/>
  <c r="H627" i="2"/>
  <c r="H636" i="2"/>
  <c r="H646" i="2"/>
  <c r="H549" i="2"/>
  <c r="H534" i="2"/>
  <c r="H482" i="2"/>
  <c r="H525" i="2"/>
  <c r="H514" i="2"/>
  <c r="H503" i="2"/>
  <c r="H500" i="2"/>
  <c r="H496" i="2"/>
  <c r="H485" i="2"/>
  <c r="H529" i="2"/>
  <c r="H469" i="2"/>
  <c r="H533" i="2"/>
  <c r="H455" i="2"/>
  <c r="H347" i="2"/>
  <c r="H360" i="2"/>
  <c r="H365" i="2"/>
  <c r="H427" i="2"/>
  <c r="H379" i="2"/>
  <c r="H388" i="2"/>
  <c r="H394" i="2"/>
  <c r="H401" i="2"/>
  <c r="H406" i="2"/>
  <c r="H413" i="2"/>
  <c r="H420" i="2"/>
  <c r="H435" i="2"/>
  <c r="H444" i="2"/>
  <c r="H231" i="2"/>
  <c r="H336" i="2"/>
  <c r="H321" i="2"/>
  <c r="H316" i="2"/>
  <c r="H297" i="2"/>
  <c r="H296" i="2"/>
  <c r="H291" i="2"/>
  <c r="H281" i="2"/>
  <c r="H261" i="2"/>
  <c r="H278" i="2"/>
  <c r="H234" i="2"/>
  <c r="H256" i="2"/>
  <c r="H251" i="2"/>
  <c r="H237" i="2"/>
  <c r="H128" i="2"/>
  <c r="H131" i="2"/>
  <c r="H134" i="2"/>
  <c r="H148" i="2"/>
  <c r="H155" i="2"/>
  <c r="H160" i="2"/>
  <c r="H173" i="2"/>
  <c r="H175" i="2"/>
  <c r="H178" i="2"/>
  <c r="H186" i="2"/>
  <c r="H193" i="2"/>
  <c r="H206" i="2"/>
  <c r="H219" i="2"/>
  <c r="H223" i="2"/>
  <c r="H3" i="2"/>
  <c r="H110" i="2"/>
  <c r="H8" i="2"/>
  <c r="H85" i="2"/>
  <c r="H79" i="2"/>
  <c r="H74" i="2"/>
  <c r="H67" i="2"/>
  <c r="H59" i="2"/>
  <c r="H58" i="2"/>
  <c r="H46" i="2"/>
  <c r="H95" i="2"/>
  <c r="H27" i="2"/>
  <c r="H22" i="2"/>
  <c r="H21" i="2"/>
  <c r="H39" i="2"/>
  <c r="H436" i="2"/>
  <c r="H320" i="2"/>
  <c r="H125" i="2"/>
  <c r="H477" i="2"/>
  <c r="H349" i="2"/>
  <c r="H359" i="2"/>
  <c r="H366" i="2"/>
  <c r="H375" i="2"/>
  <c r="H381" i="2"/>
  <c r="H393" i="2"/>
  <c r="H395" i="2"/>
  <c r="H398" i="2"/>
  <c r="H410" i="2"/>
  <c r="H417" i="2"/>
  <c r="H426" i="2"/>
  <c r="H376" i="2"/>
  <c r="H339" i="2"/>
  <c r="H326" i="2"/>
  <c r="H269" i="2"/>
  <c r="H314" i="2"/>
  <c r="H302" i="2"/>
  <c r="H304" i="2"/>
  <c r="H259" i="2"/>
  <c r="H282" i="2"/>
  <c r="H276" i="2"/>
  <c r="H263" i="2"/>
  <c r="H333" i="2"/>
  <c r="H244" i="2"/>
  <c r="H232" i="2"/>
  <c r="H139" i="2"/>
  <c r="H142" i="2"/>
  <c r="H209" i="2"/>
  <c r="H154" i="2"/>
  <c r="H164" i="2"/>
  <c r="H170" i="2"/>
  <c r="H177" i="2"/>
  <c r="H187" i="2"/>
  <c r="H189" i="2"/>
  <c r="H200" i="2"/>
  <c r="H207" i="2"/>
  <c r="H218" i="2"/>
  <c r="H227" i="2"/>
  <c r="H115" i="2"/>
  <c r="H101" i="2"/>
  <c r="H84" i="2"/>
  <c r="H88" i="2"/>
  <c r="H69" i="2"/>
  <c r="H66" i="2"/>
  <c r="H60" i="2"/>
  <c r="H51" i="2"/>
  <c r="H45" i="2"/>
  <c r="H37" i="2"/>
  <c r="H35" i="2"/>
  <c r="H23" i="2"/>
  <c r="H11" i="2"/>
  <c r="H452" i="2"/>
  <c r="H352" i="2"/>
  <c r="H357" i="2"/>
  <c r="H368" i="2"/>
  <c r="H371" i="2"/>
  <c r="H383" i="2"/>
  <c r="H387" i="2"/>
  <c r="H397" i="2"/>
  <c r="H402" i="2"/>
  <c r="H407" i="2"/>
  <c r="H422" i="2"/>
  <c r="H377" i="2"/>
  <c r="H433" i="2"/>
  <c r="H446" i="2"/>
  <c r="H268" i="2"/>
  <c r="H330" i="2"/>
  <c r="H318" i="2"/>
  <c r="H309" i="2"/>
  <c r="H301" i="2"/>
  <c r="H294" i="2"/>
  <c r="H289" i="2"/>
  <c r="H279" i="2"/>
  <c r="H275" i="2"/>
  <c r="H266" i="2"/>
  <c r="H257" i="2"/>
  <c r="H245" i="2"/>
  <c r="H248" i="2"/>
  <c r="H230" i="2"/>
  <c r="H117" i="2"/>
  <c r="H138" i="2"/>
  <c r="H222" i="2"/>
  <c r="H150" i="2"/>
  <c r="H158" i="2"/>
  <c r="H162" i="2"/>
  <c r="H172" i="2"/>
  <c r="H180" i="2"/>
  <c r="H213" i="2"/>
  <c r="H184" i="2"/>
  <c r="H197" i="2"/>
  <c r="H210" i="2"/>
  <c r="H214" i="2"/>
  <c r="H228" i="2"/>
  <c r="H43" i="2"/>
  <c r="H100" i="2"/>
  <c r="H98" i="2"/>
  <c r="H90" i="2"/>
  <c r="H80" i="2"/>
  <c r="H76" i="2"/>
  <c r="H65" i="2"/>
  <c r="H54" i="2"/>
  <c r="H36" i="2"/>
  <c r="H41" i="2"/>
  <c r="H96" i="2"/>
  <c r="H108" i="2"/>
  <c r="H15" i="2"/>
  <c r="H13" i="2"/>
  <c r="H506" i="2"/>
  <c r="H502" i="2"/>
  <c r="H492" i="2"/>
  <c r="H486" i="2"/>
  <c r="H476" i="2"/>
  <c r="H473" i="2"/>
  <c r="H461" i="2"/>
  <c r="H458" i="2"/>
  <c r="H341" i="2"/>
  <c r="H356" i="2"/>
  <c r="H440" i="2"/>
  <c r="H344" i="2"/>
  <c r="H386" i="2"/>
  <c r="H369" i="2"/>
  <c r="H389" i="2"/>
  <c r="H399" i="2"/>
  <c r="H404" i="2"/>
  <c r="H415" i="2"/>
  <c r="H418" i="2"/>
  <c r="H346" i="2"/>
  <c r="H442" i="2"/>
  <c r="H350" i="2"/>
  <c r="H334" i="2"/>
  <c r="H332" i="2"/>
  <c r="H311" i="2"/>
  <c r="H313" i="2"/>
  <c r="H295" i="2"/>
  <c r="H293" i="2"/>
  <c r="H286" i="2"/>
  <c r="H280" i="2"/>
  <c r="H271" i="2"/>
  <c r="H319" i="2"/>
  <c r="H253" i="2"/>
  <c r="H323" i="2"/>
  <c r="H239" i="2"/>
  <c r="H122" i="2"/>
  <c r="H129" i="2"/>
  <c r="H137" i="2"/>
  <c r="H144" i="2"/>
  <c r="H208" i="2"/>
  <c r="H159" i="2"/>
  <c r="H168" i="2"/>
  <c r="H174" i="2"/>
  <c r="H181" i="2"/>
  <c r="H192" i="2"/>
  <c r="H195" i="2"/>
  <c r="H205" i="2"/>
  <c r="H123" i="2"/>
  <c r="H225" i="2"/>
  <c r="H127" i="2"/>
  <c r="H113" i="2"/>
  <c r="H103" i="2"/>
  <c r="H87" i="2"/>
  <c r="H83" i="2"/>
  <c r="H71" i="2"/>
  <c r="H64" i="2"/>
  <c r="H61" i="2"/>
  <c r="H52" i="2"/>
  <c r="H49" i="2"/>
  <c r="H40" i="2"/>
  <c r="H32" i="2"/>
  <c r="H17" i="2"/>
  <c r="H18" i="2"/>
  <c r="H4" i="2"/>
  <c r="J66" i="6" l="1"/>
  <c r="G119" i="6"/>
  <c r="H118" i="6"/>
  <c r="H113" i="6"/>
  <c r="I112" i="6"/>
  <c r="G86" i="6"/>
  <c r="I82" i="6"/>
  <c r="H83" i="6"/>
  <c r="G87" i="6"/>
  <c r="I60" i="6"/>
  <c r="H61" i="6"/>
  <c r="G64" i="6"/>
  <c r="J67" i="6" l="1"/>
  <c r="J68" i="6" s="1"/>
  <c r="I118" i="6"/>
  <c r="H119" i="6"/>
  <c r="G120" i="6"/>
  <c r="H114" i="6"/>
  <c r="I114" i="6" s="1"/>
  <c r="I113" i="6"/>
  <c r="I83" i="6"/>
  <c r="H84" i="6"/>
  <c r="G88" i="6"/>
  <c r="G65" i="6"/>
  <c r="G66" i="6"/>
  <c r="I61" i="6"/>
  <c r="H62" i="6"/>
  <c r="J69" i="6" l="1"/>
  <c r="J70" i="6" s="1"/>
  <c r="J71" i="6" s="1"/>
  <c r="J72" i="6" s="1"/>
  <c r="J73" i="6" s="1"/>
  <c r="J74" i="6" s="1"/>
  <c r="J75" i="6" s="1"/>
  <c r="J76" i="6" s="1"/>
  <c r="J77" i="6" s="1"/>
  <c r="H120" i="6"/>
  <c r="I119" i="6"/>
  <c r="G121" i="6"/>
  <c r="I84" i="6"/>
  <c r="H85" i="6"/>
  <c r="G89" i="6"/>
  <c r="G90" i="6"/>
  <c r="G67" i="6"/>
  <c r="I62" i="6"/>
  <c r="H63" i="6"/>
  <c r="I120" i="6" l="1"/>
  <c r="H121" i="6"/>
  <c r="G122" i="6"/>
  <c r="G92" i="6"/>
  <c r="H86" i="6"/>
  <c r="I85" i="6"/>
  <c r="G93" i="6"/>
  <c r="G91" i="6"/>
  <c r="H64" i="6"/>
  <c r="I63" i="6"/>
  <c r="G68" i="6"/>
  <c r="G123" i="6" l="1"/>
  <c r="I121" i="6"/>
  <c r="H122" i="6"/>
  <c r="I86" i="6"/>
  <c r="H87" i="6"/>
  <c r="G94" i="6"/>
  <c r="I64" i="6"/>
  <c r="H65" i="6"/>
  <c r="G69" i="6"/>
  <c r="G124" i="6" l="1"/>
  <c r="H123" i="6"/>
  <c r="I122" i="6"/>
  <c r="G95" i="6"/>
  <c r="G96" i="6" s="1"/>
  <c r="G97" i="6" s="1"/>
  <c r="G98" i="6"/>
  <c r="I87" i="6"/>
  <c r="H88" i="6"/>
  <c r="G70" i="6"/>
  <c r="G71" i="6"/>
  <c r="G72" i="6" s="1"/>
  <c r="G73" i="6" s="1"/>
  <c r="G74" i="6" s="1"/>
  <c r="G75" i="6" s="1"/>
  <c r="G76" i="6" s="1"/>
  <c r="G77" i="6" s="1"/>
  <c r="I65" i="6"/>
  <c r="H66" i="6"/>
  <c r="I123" i="6" l="1"/>
  <c r="H124" i="6"/>
  <c r="G125" i="6"/>
  <c r="H89" i="6"/>
  <c r="I88" i="6"/>
  <c r="G99" i="6"/>
  <c r="G100" i="6" s="1"/>
  <c r="G101" i="6" s="1"/>
  <c r="G102" i="6" s="1"/>
  <c r="G103" i="6" s="1"/>
  <c r="G104" i="6" s="1"/>
  <c r="G105" i="6" s="1"/>
  <c r="G106" i="6" s="1"/>
  <c r="G107" i="6" s="1"/>
  <c r="G108" i="6" s="1"/>
  <c r="H67" i="6"/>
  <c r="I66" i="6"/>
  <c r="G126" i="6" l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H125" i="6"/>
  <c r="I124" i="6"/>
  <c r="I89" i="6"/>
  <c r="H90" i="6"/>
  <c r="I67" i="6"/>
  <c r="H68" i="6"/>
  <c r="I125" i="6" l="1"/>
  <c r="H126" i="6"/>
  <c r="H91" i="6"/>
  <c r="I90" i="6"/>
  <c r="I68" i="6"/>
  <c r="H69" i="6"/>
  <c r="I126" i="6" l="1"/>
  <c r="H127" i="6"/>
  <c r="I91" i="6"/>
  <c r="H92" i="6"/>
  <c r="I69" i="6"/>
  <c r="H70" i="6"/>
  <c r="H128" i="6" l="1"/>
  <c r="I127" i="6"/>
  <c r="I92" i="6"/>
  <c r="H93" i="6"/>
  <c r="H71" i="6"/>
  <c r="I70" i="6"/>
  <c r="I128" i="6" l="1"/>
  <c r="H129" i="6"/>
  <c r="H94" i="6"/>
  <c r="I93" i="6"/>
  <c r="H72" i="6"/>
  <c r="I71" i="6"/>
  <c r="I129" i="6" l="1"/>
  <c r="H130" i="6"/>
  <c r="I94" i="6"/>
  <c r="H95" i="6"/>
  <c r="I72" i="6"/>
  <c r="H73" i="6"/>
  <c r="H131" i="6" l="1"/>
  <c r="I130" i="6"/>
  <c r="I95" i="6"/>
  <c r="H96" i="6"/>
  <c r="I73" i="6"/>
  <c r="H74" i="6"/>
  <c r="I131" i="6" l="1"/>
  <c r="H132" i="6"/>
  <c r="H97" i="6"/>
  <c r="I96" i="6"/>
  <c r="H75" i="6"/>
  <c r="I74" i="6"/>
  <c r="H133" i="6" l="1"/>
  <c r="I132" i="6"/>
  <c r="I97" i="6"/>
  <c r="H98" i="6"/>
  <c r="I75" i="6"/>
  <c r="H76" i="6"/>
  <c r="I133" i="6" l="1"/>
  <c r="H134" i="6"/>
  <c r="H99" i="6"/>
  <c r="I98" i="6"/>
  <c r="I76" i="6"/>
  <c r="H77" i="6"/>
  <c r="I77" i="6" s="1"/>
  <c r="I134" i="6" l="1"/>
  <c r="H135" i="6"/>
  <c r="I99" i="6"/>
  <c r="H100" i="6"/>
  <c r="H136" i="6" l="1"/>
  <c r="I135" i="6"/>
  <c r="I100" i="6"/>
  <c r="H101" i="6"/>
  <c r="I136" i="6" l="1"/>
  <c r="H137" i="6"/>
  <c r="H102" i="6"/>
  <c r="I101" i="6"/>
  <c r="I137" i="6" l="1"/>
  <c r="H138" i="6"/>
  <c r="I102" i="6"/>
  <c r="H103" i="6"/>
  <c r="H139" i="6" l="1"/>
  <c r="I138" i="6"/>
  <c r="I103" i="6"/>
  <c r="H104" i="6"/>
  <c r="I139" i="6" l="1"/>
  <c r="H140" i="6"/>
  <c r="I140" i="6" s="1"/>
  <c r="H105" i="6"/>
  <c r="I104" i="6"/>
  <c r="I105" i="6" l="1"/>
  <c r="H106" i="6"/>
  <c r="I106" i="6" l="1"/>
  <c r="H107" i="6"/>
  <c r="I107" i="6" l="1"/>
  <c r="H108" i="6"/>
  <c r="I108" i="6" s="1"/>
</calcChain>
</file>

<file path=xl/connections.xml><?xml version="1.0" encoding="utf-8"?>
<connections xmlns="http://schemas.openxmlformats.org/spreadsheetml/2006/main">
  <connection id="1" name="coronavirus.politologue.comdata1" type="6" refreshedVersion="6" background="1" saveData="1">
    <textPr codePage="65001" sourceFile="C:\Users\adia\OneDrive - Lyreco Management\CORONAVIRUS\coronavirus.politologue.comdata.csv" decimal="," thousands=" 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coronavirus.politologue.com-pays-2020-03-13" type="6" refreshedVersion="6" background="1" saveData="1">
    <textPr codePage="65001" sourceFile="C:\Users\adia\Downloads\coronavirus.politologue.com-pays-2020-03-13.csv" decimal="," thousands=" 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data" type="6" refreshedVersion="6" background="1" saveData="1">
    <textPr codePage="65001" sourceFile="C:\Users\adia\OneDrive - Lyreco Management\data.csv" decimal="," thousands=" " comma="1">
      <textFields>
        <textField/>
      </textFields>
    </textPr>
  </connection>
</connections>
</file>

<file path=xl/sharedStrings.xml><?xml version="1.0" encoding="utf-8"?>
<sst xmlns="http://schemas.openxmlformats.org/spreadsheetml/2006/main" count="12557" uniqueCount="1477">
  <si>
    <t>Date</t>
  </si>
  <si>
    <t>Pays</t>
  </si>
  <si>
    <t>Infections</t>
  </si>
  <si>
    <t>Deces</t>
  </si>
  <si>
    <t>Guerisons</t>
  </si>
  <si>
    <t>TauxDeces</t>
  </si>
  <si>
    <t>TauxGuerison</t>
  </si>
  <si>
    <t>TauxInfection</t>
  </si>
  <si>
    <t>Andorre</t>
  </si>
  <si>
    <t>0.00</t>
  </si>
  <si>
    <t>100.00</t>
  </si>
  <si>
    <t>Émirats Arabes Unis</t>
  </si>
  <si>
    <t>22.97</t>
  </si>
  <si>
    <t>77.03</t>
  </si>
  <si>
    <t>Afghanistan</t>
  </si>
  <si>
    <t>Albanie</t>
  </si>
  <si>
    <t>8.33</t>
  </si>
  <si>
    <t>91.67</t>
  </si>
  <si>
    <t>Arménie</t>
  </si>
  <si>
    <t>Argentine</t>
  </si>
  <si>
    <t>5.26</t>
  </si>
  <si>
    <t>94.74</t>
  </si>
  <si>
    <t>Autriche</t>
  </si>
  <si>
    <t>1.63</t>
  </si>
  <si>
    <t>98.37</t>
  </si>
  <si>
    <t>Australie</t>
  </si>
  <si>
    <t>2.34</t>
  </si>
  <si>
    <t>16.41</t>
  </si>
  <si>
    <t>81.25</t>
  </si>
  <si>
    <t>Azerbaïdjan</t>
  </si>
  <si>
    <t>27.27</t>
  </si>
  <si>
    <t>72.73</t>
  </si>
  <si>
    <t>Bosnie-Herzégovine</t>
  </si>
  <si>
    <t>Bangladesh</t>
  </si>
  <si>
    <t>Belgique</t>
  </si>
  <si>
    <t>0.96</t>
  </si>
  <si>
    <t>0.32</t>
  </si>
  <si>
    <t>98.73</t>
  </si>
  <si>
    <t>Burkina Faso</t>
  </si>
  <si>
    <t>Bulgarie</t>
  </si>
  <si>
    <t>14.29</t>
  </si>
  <si>
    <t>85.71</t>
  </si>
  <si>
    <t>Bahreïn</t>
  </si>
  <si>
    <t>17.95</t>
  </si>
  <si>
    <t>82.05</t>
  </si>
  <si>
    <t>Brunéi Darussalam</t>
  </si>
  <si>
    <t>Bolivie</t>
  </si>
  <si>
    <t>Brésil</t>
  </si>
  <si>
    <t>Bhoutan</t>
  </si>
  <si>
    <t>Bélarus</t>
  </si>
  <si>
    <t>33.33</t>
  </si>
  <si>
    <t>66.67</t>
  </si>
  <si>
    <t>Canada</t>
  </si>
  <si>
    <t>0.93</t>
  </si>
  <si>
    <t>7.41</t>
  </si>
  <si>
    <t>Rép. Dém. du Congo</t>
  </si>
  <si>
    <t>Suisse</t>
  </si>
  <si>
    <t>0.61</t>
  </si>
  <si>
    <t>98.77</t>
  </si>
  <si>
    <t>Côte d'Ivoire</t>
  </si>
  <si>
    <t>Chili</t>
  </si>
  <si>
    <t>Cameroun</t>
  </si>
  <si>
    <t>Chine</t>
  </si>
  <si>
    <t>3.91</t>
  </si>
  <si>
    <t>76.18</t>
  </si>
  <si>
    <t>19.92</t>
  </si>
  <si>
    <t>Colombie</t>
  </si>
  <si>
    <t>Costa Rica</t>
  </si>
  <si>
    <t>Chypre</t>
  </si>
  <si>
    <t>République Tchèque</t>
  </si>
  <si>
    <t>Danemark</t>
  </si>
  <si>
    <t>0.23</t>
  </si>
  <si>
    <t>99.77</t>
  </si>
  <si>
    <t>Allemagne</t>
  </si>
  <si>
    <t>0.16</t>
  </si>
  <si>
    <t>1.31</t>
  </si>
  <si>
    <t>98.53</t>
  </si>
  <si>
    <t>République Dominicaine</t>
  </si>
  <si>
    <t>Algérie</t>
  </si>
  <si>
    <t>Équateur</t>
  </si>
  <si>
    <t>Estonie</t>
  </si>
  <si>
    <t>Égypte</t>
  </si>
  <si>
    <t>1.67</t>
  </si>
  <si>
    <t>45.00</t>
  </si>
  <si>
    <t>53.33</t>
  </si>
  <si>
    <t>Espagne</t>
  </si>
  <si>
    <t>2.37</t>
  </si>
  <si>
    <t>8.04</t>
  </si>
  <si>
    <t>89.59</t>
  </si>
  <si>
    <t>Finlande</t>
  </si>
  <si>
    <t>1.69</t>
  </si>
  <si>
    <t>98.31</t>
  </si>
  <si>
    <t>Royaume-Uni</t>
  </si>
  <si>
    <t>1.74</t>
  </si>
  <si>
    <t>4.14</t>
  </si>
  <si>
    <t>94.12</t>
  </si>
  <si>
    <t>France</t>
  </si>
  <si>
    <t>2.10</t>
  </si>
  <si>
    <t>0.53</t>
  </si>
  <si>
    <t>97.37</t>
  </si>
  <si>
    <t>Géorgie</t>
  </si>
  <si>
    <t>Guyane Française</t>
  </si>
  <si>
    <t>Grèce</t>
  </si>
  <si>
    <t>1.01</t>
  </si>
  <si>
    <t>98.99</t>
  </si>
  <si>
    <t>Honduras</t>
  </si>
  <si>
    <t>Croatie</t>
  </si>
  <si>
    <t>Hongrie</t>
  </si>
  <si>
    <t>Indonésie</t>
  </si>
  <si>
    <t>2.94</t>
  </si>
  <si>
    <t>5.88</t>
  </si>
  <si>
    <t>91.18</t>
  </si>
  <si>
    <t>Israël</t>
  </si>
  <si>
    <t>3.67</t>
  </si>
  <si>
    <t>96.33</t>
  </si>
  <si>
    <t>Irlande</t>
  </si>
  <si>
    <t>2.33</t>
  </si>
  <si>
    <t>97.67</t>
  </si>
  <si>
    <t>Inde</t>
  </si>
  <si>
    <t>1.61</t>
  </si>
  <si>
    <t>6.45</t>
  </si>
  <si>
    <t>91.94</t>
  </si>
  <si>
    <t>Iraq</t>
  </si>
  <si>
    <t>9.86</t>
  </si>
  <si>
    <t>21.13</t>
  </si>
  <si>
    <t>69.01</t>
  </si>
  <si>
    <t>Islande</t>
  </si>
  <si>
    <t>1.18</t>
  </si>
  <si>
    <t>98.82</t>
  </si>
  <si>
    <t>Iran</t>
  </si>
  <si>
    <t>3.93</t>
  </si>
  <si>
    <t>32.88</t>
  </si>
  <si>
    <t>63.19</t>
  </si>
  <si>
    <t>Jamaïque</t>
  </si>
  <si>
    <t>Jordanie</t>
  </si>
  <si>
    <t>Italie</t>
  </si>
  <si>
    <t>6.64</t>
  </si>
  <si>
    <t>8.39</t>
  </si>
  <si>
    <t>84.98</t>
  </si>
  <si>
    <t>Cambodge</t>
  </si>
  <si>
    <t>Japon</t>
  </si>
  <si>
    <t>2.35</t>
  </si>
  <si>
    <t>18.47</t>
  </si>
  <si>
    <t>79.19</t>
  </si>
  <si>
    <t>Koweït</t>
  </si>
  <si>
    <t>2.78</t>
  </si>
  <si>
    <t>97.22</t>
  </si>
  <si>
    <t>Corée du Sud</t>
  </si>
  <si>
    <t>0.77</t>
  </si>
  <si>
    <t>3.71</t>
  </si>
  <si>
    <t>95.51</t>
  </si>
  <si>
    <t>Liban</t>
  </si>
  <si>
    <t>4.92</t>
  </si>
  <si>
    <t>1.64</t>
  </si>
  <si>
    <t>93.44</t>
  </si>
  <si>
    <t>Liechtenstein</t>
  </si>
  <si>
    <t>Sri Lanka</t>
  </si>
  <si>
    <t>50.00</t>
  </si>
  <si>
    <t>Lituanie</t>
  </si>
  <si>
    <t>Luxembourg</t>
  </si>
  <si>
    <t>Lettonie</t>
  </si>
  <si>
    <t>10.00</t>
  </si>
  <si>
    <t>90.00</t>
  </si>
  <si>
    <t>Maroc</t>
  </si>
  <si>
    <t>20.00</t>
  </si>
  <si>
    <t>80.00</t>
  </si>
  <si>
    <t>Monaco</t>
  </si>
  <si>
    <t>Moldavie</t>
  </si>
  <si>
    <t>Macédoine</t>
  </si>
  <si>
    <t>Mongolie</t>
  </si>
  <si>
    <t>Martinique</t>
  </si>
  <si>
    <t>Malte</t>
  </si>
  <si>
    <t>Maldives</t>
  </si>
  <si>
    <t>Mexique</t>
  </si>
  <si>
    <t>Malaisie</t>
  </si>
  <si>
    <t>17.45</t>
  </si>
  <si>
    <t>82.55</t>
  </si>
  <si>
    <t>Nigéria</t>
  </si>
  <si>
    <t>Pays-Bas</t>
  </si>
  <si>
    <t>0.99</t>
  </si>
  <si>
    <t>99.01</t>
  </si>
  <si>
    <t>Norvège</t>
  </si>
  <si>
    <t>0.17</t>
  </si>
  <si>
    <t>99.83</t>
  </si>
  <si>
    <t>Népal</t>
  </si>
  <si>
    <t>Nouvelle-Zélande</t>
  </si>
  <si>
    <t>Oman</t>
  </si>
  <si>
    <t>Panama</t>
  </si>
  <si>
    <t>12.50</t>
  </si>
  <si>
    <t>87.50</t>
  </si>
  <si>
    <t>Pérou</t>
  </si>
  <si>
    <t>Philippines</t>
  </si>
  <si>
    <t>2.04</t>
  </si>
  <si>
    <t>4.08</t>
  </si>
  <si>
    <t>93.88</t>
  </si>
  <si>
    <t>Pakistan</t>
  </si>
  <si>
    <t>10.53</t>
  </si>
  <si>
    <t>89.47</t>
  </si>
  <si>
    <t>Pologne</t>
  </si>
  <si>
    <t>Palestine</t>
  </si>
  <si>
    <t>Portugal</t>
  </si>
  <si>
    <t>Paraguay</t>
  </si>
  <si>
    <t>Qatar</t>
  </si>
  <si>
    <t>Réunion</t>
  </si>
  <si>
    <t>Roumanie</t>
  </si>
  <si>
    <t>13.33</t>
  </si>
  <si>
    <t>86.67</t>
  </si>
  <si>
    <t>Serbie</t>
  </si>
  <si>
    <t>Fédération de Russie</t>
  </si>
  <si>
    <t>15.00</t>
  </si>
  <si>
    <t>85.00</t>
  </si>
  <si>
    <t>Arabie Saoudite</t>
  </si>
  <si>
    <t>4.76</t>
  </si>
  <si>
    <t>95.24</t>
  </si>
  <si>
    <t>Suède</t>
  </si>
  <si>
    <t>0.20</t>
  </si>
  <si>
    <t>99.60</t>
  </si>
  <si>
    <t>Singapour</t>
  </si>
  <si>
    <t>53.93</t>
  </si>
  <si>
    <t>46.07</t>
  </si>
  <si>
    <t>Slovénie</t>
  </si>
  <si>
    <t>Slovaquie</t>
  </si>
  <si>
    <t>Saint-Marin</t>
  </si>
  <si>
    <t>3.23</t>
  </si>
  <si>
    <t>96.77</t>
  </si>
  <si>
    <t>Sénégal</t>
  </si>
  <si>
    <t>25.00</t>
  </si>
  <si>
    <t>75.00</t>
  </si>
  <si>
    <t>Togo</t>
  </si>
  <si>
    <t>Thaïlande</t>
  </si>
  <si>
    <t>57.63</t>
  </si>
  <si>
    <t>40.68</t>
  </si>
  <si>
    <t>Tunisie</t>
  </si>
  <si>
    <t>Turquie</t>
  </si>
  <si>
    <t>Taïwan</t>
  </si>
  <si>
    <t>2.08</t>
  </si>
  <si>
    <t>35.42</t>
  </si>
  <si>
    <t>62.50</t>
  </si>
  <si>
    <t>Ukraine</t>
  </si>
  <si>
    <t>États-Unis</t>
  </si>
  <si>
    <t>2.81</t>
  </si>
  <si>
    <t>0.62</t>
  </si>
  <si>
    <t>96.57</t>
  </si>
  <si>
    <t>Vatican</t>
  </si>
  <si>
    <t>Viet Nam</t>
  </si>
  <si>
    <t>42.11</t>
  </si>
  <si>
    <t>57.89</t>
  </si>
  <si>
    <t>Afrique du Sud</t>
  </si>
  <si>
    <t>Autres</t>
  </si>
  <si>
    <t>46.70</t>
  </si>
  <si>
    <t>52.30</t>
  </si>
  <si>
    <t>0.86</t>
  </si>
  <si>
    <t>5.75</t>
  </si>
  <si>
    <t>93.39</t>
  </si>
  <si>
    <t>51.61</t>
  </si>
  <si>
    <t>48.39</t>
  </si>
  <si>
    <t>2.92</t>
  </si>
  <si>
    <t>0.83</t>
  </si>
  <si>
    <t>96.25</t>
  </si>
  <si>
    <t>2.13</t>
  </si>
  <si>
    <t>36.17</t>
  </si>
  <si>
    <t>61.70</t>
  </si>
  <si>
    <t>1.89</t>
  </si>
  <si>
    <t>62.26</t>
  </si>
  <si>
    <t>35.85</t>
  </si>
  <si>
    <t>3.92</t>
  </si>
  <si>
    <t>96.08</t>
  </si>
  <si>
    <t>48.75</t>
  </si>
  <si>
    <t>51.25</t>
  </si>
  <si>
    <t>0.28</t>
  </si>
  <si>
    <t>99.72</t>
  </si>
  <si>
    <t>5.00</t>
  </si>
  <si>
    <t>95.00</t>
  </si>
  <si>
    <t>30.00</t>
  </si>
  <si>
    <t>70.00</t>
  </si>
  <si>
    <t>12.00</t>
  </si>
  <si>
    <t>88.00</t>
  </si>
  <si>
    <t>6.25</t>
  </si>
  <si>
    <t>93.75</t>
  </si>
  <si>
    <t>3.03</t>
  </si>
  <si>
    <t>6.06</t>
  </si>
  <si>
    <t>90.91</t>
  </si>
  <si>
    <t>0.25</t>
  </si>
  <si>
    <t>99.75</t>
  </si>
  <si>
    <t>1.05</t>
  </si>
  <si>
    <t>98.95</t>
  </si>
  <si>
    <t>18.60</t>
  </si>
  <si>
    <t>81.40</t>
  </si>
  <si>
    <t>57.14</t>
  </si>
  <si>
    <t>42.86</t>
  </si>
  <si>
    <t>Saint Martin</t>
  </si>
  <si>
    <t>9.09</t>
  </si>
  <si>
    <t>2.44</t>
  </si>
  <si>
    <t>95.12</t>
  </si>
  <si>
    <t>1.45</t>
  </si>
  <si>
    <t>98.55</t>
  </si>
  <si>
    <t>0.72</t>
  </si>
  <si>
    <t>3.29</t>
  </si>
  <si>
    <t>95.99</t>
  </si>
  <si>
    <t>1.72</t>
  </si>
  <si>
    <t>17.38</t>
  </si>
  <si>
    <t>80.90</t>
  </si>
  <si>
    <t>6.22</t>
  </si>
  <si>
    <t>7.13</t>
  </si>
  <si>
    <t>86.65</t>
  </si>
  <si>
    <t>3.62</t>
  </si>
  <si>
    <t>33.96</t>
  </si>
  <si>
    <t>62.42</t>
  </si>
  <si>
    <t>4.23</t>
  </si>
  <si>
    <t>85.92</t>
  </si>
  <si>
    <t>7.14</t>
  </si>
  <si>
    <t>92.86</t>
  </si>
  <si>
    <t>6.90</t>
  </si>
  <si>
    <t>93.10</t>
  </si>
  <si>
    <t>92.59</t>
  </si>
  <si>
    <t>Hong-Kong</t>
  </si>
  <si>
    <t>2.50</t>
  </si>
  <si>
    <t>54.17</t>
  </si>
  <si>
    <t>43.33</t>
  </si>
  <si>
    <t>Gibraltar</t>
  </si>
  <si>
    <t>1.85</t>
  </si>
  <si>
    <t>0.67</t>
  </si>
  <si>
    <t>97.48</t>
  </si>
  <si>
    <t>1.57</t>
  </si>
  <si>
    <t>4.70</t>
  </si>
  <si>
    <t>93.73</t>
  </si>
  <si>
    <t>Îles Féroé</t>
  </si>
  <si>
    <t>97.50</t>
  </si>
  <si>
    <t>2.06</t>
  </si>
  <si>
    <t>96.05</t>
  </si>
  <si>
    <t>96.61</t>
  </si>
  <si>
    <t>0.14</t>
  </si>
  <si>
    <t>1.24</t>
  </si>
  <si>
    <t>98.63</t>
  </si>
  <si>
    <t>0.38</t>
  </si>
  <si>
    <t>99.62</t>
  </si>
  <si>
    <t>3.88</t>
  </si>
  <si>
    <t>74.43</t>
  </si>
  <si>
    <t>21.69</t>
  </si>
  <si>
    <t>98.78</t>
  </si>
  <si>
    <t>1.27</t>
  </si>
  <si>
    <t>10.13</t>
  </si>
  <si>
    <t>88.61</t>
  </si>
  <si>
    <t>Saint Barthélemy</t>
  </si>
  <si>
    <t>0.37</t>
  </si>
  <si>
    <t>99.63</t>
  </si>
  <si>
    <t>2.80</t>
  </si>
  <si>
    <t>19.63</t>
  </si>
  <si>
    <t>77.57</t>
  </si>
  <si>
    <t>2.20</t>
  </si>
  <si>
    <t>97.80</t>
  </si>
  <si>
    <t>16.22</t>
  </si>
  <si>
    <t>83.78</t>
  </si>
  <si>
    <t>15.56</t>
  </si>
  <si>
    <t>84.44</t>
  </si>
  <si>
    <t>1.53</t>
  </si>
  <si>
    <t>98.47</t>
  </si>
  <si>
    <t>4.40</t>
  </si>
  <si>
    <t>23.08</t>
  </si>
  <si>
    <t>72.53</t>
  </si>
  <si>
    <t>0.42</t>
  </si>
  <si>
    <t>99.58</t>
  </si>
  <si>
    <t>14.74</t>
  </si>
  <si>
    <t>85.26</t>
  </si>
  <si>
    <t>16.67</t>
  </si>
  <si>
    <t>83.33</t>
  </si>
  <si>
    <t>0.80</t>
  </si>
  <si>
    <t>98.66</t>
  </si>
  <si>
    <t>1.32</t>
  </si>
  <si>
    <t>88.16</t>
  </si>
  <si>
    <t>3.86</t>
  </si>
  <si>
    <t>72.75</t>
  </si>
  <si>
    <t>23.39</t>
  </si>
  <si>
    <t>1.11</t>
  </si>
  <si>
    <t>98.89</t>
  </si>
  <si>
    <t>98.30</t>
  </si>
  <si>
    <t>2.61</t>
  </si>
  <si>
    <t>2.98</t>
  </si>
  <si>
    <t>94.41</t>
  </si>
  <si>
    <t>1.82</t>
  </si>
  <si>
    <t>21.82</t>
  </si>
  <si>
    <t>76.36</t>
  </si>
  <si>
    <t>3.33</t>
  </si>
  <si>
    <t>96.67</t>
  </si>
  <si>
    <t>1.25</t>
  </si>
  <si>
    <t>5.61</t>
  </si>
  <si>
    <t>93.15</t>
  </si>
  <si>
    <t>97.44</t>
  </si>
  <si>
    <t>51.30</t>
  </si>
  <si>
    <t>46.09</t>
  </si>
  <si>
    <t>5.13</t>
  </si>
  <si>
    <t>94.87</t>
  </si>
  <si>
    <t>6.98</t>
  </si>
  <si>
    <t>93.02</t>
  </si>
  <si>
    <t>3.31</t>
  </si>
  <si>
    <t>33.43</t>
  </si>
  <si>
    <t>63.26</t>
  </si>
  <si>
    <t>5.05</t>
  </si>
  <si>
    <t>7.89</t>
  </si>
  <si>
    <t>87.06</t>
  </si>
  <si>
    <t>14.87</t>
  </si>
  <si>
    <t>81.80</t>
  </si>
  <si>
    <t>1.56</t>
  </si>
  <si>
    <t>98.44</t>
  </si>
  <si>
    <t>0.71</t>
  </si>
  <si>
    <t>1.58</t>
  </si>
  <si>
    <t>97.71</t>
  </si>
  <si>
    <t>3.13</t>
  </si>
  <si>
    <t>96.88</t>
  </si>
  <si>
    <t>Macao</t>
  </si>
  <si>
    <t>20.51</t>
  </si>
  <si>
    <t>79.49</t>
  </si>
  <si>
    <t>0.49</t>
  </si>
  <si>
    <t>99.51</t>
  </si>
  <si>
    <t>99.07</t>
  </si>
  <si>
    <t>17.65</t>
  </si>
  <si>
    <t>82.35</t>
  </si>
  <si>
    <t>0.40</t>
  </si>
  <si>
    <t>52.00</t>
  </si>
  <si>
    <t>48.00</t>
  </si>
  <si>
    <t>2.00</t>
  </si>
  <si>
    <t>62.00</t>
  </si>
  <si>
    <t>36.00</t>
  </si>
  <si>
    <t>2.22</t>
  </si>
  <si>
    <t>64.44</t>
  </si>
  <si>
    <t>3.64</t>
  </si>
  <si>
    <t>95.04</t>
  </si>
  <si>
    <t>46.67</t>
  </si>
  <si>
    <t>1.49</t>
  </si>
  <si>
    <t>94.60</t>
  </si>
  <si>
    <t>28.89</t>
  </si>
  <si>
    <t>68.89</t>
  </si>
  <si>
    <t>1.13</t>
  </si>
  <si>
    <t>98.87</t>
  </si>
  <si>
    <t>24.24</t>
  </si>
  <si>
    <t>75.76</t>
  </si>
  <si>
    <t>0.68</t>
  </si>
  <si>
    <t>97.70</t>
  </si>
  <si>
    <t>1.20</t>
  </si>
  <si>
    <t>15.14</t>
  </si>
  <si>
    <t>83.67</t>
  </si>
  <si>
    <t>4.96</t>
  </si>
  <si>
    <t>8.43</t>
  </si>
  <si>
    <t>86.60</t>
  </si>
  <si>
    <t>2.95</t>
  </si>
  <si>
    <t>32.50</t>
  </si>
  <si>
    <t>64.54</t>
  </si>
  <si>
    <t>7.69</t>
  </si>
  <si>
    <t>92.31</t>
  </si>
  <si>
    <t>2.63</t>
  </si>
  <si>
    <t>50.88</t>
  </si>
  <si>
    <t>46.49</t>
  </si>
  <si>
    <t>1.07</t>
  </si>
  <si>
    <t>97.25</t>
  </si>
  <si>
    <t>1.10</t>
  </si>
  <si>
    <t>6.59</t>
  </si>
  <si>
    <t>4.35</t>
  </si>
  <si>
    <t>95.65</t>
  </si>
  <si>
    <t>2.53</t>
  </si>
  <si>
    <t>4.46</t>
  </si>
  <si>
    <t>95.92</t>
  </si>
  <si>
    <t>1.73</t>
  </si>
  <si>
    <t>98.27</t>
  </si>
  <si>
    <t>2.86</t>
  </si>
  <si>
    <t>97.14</t>
  </si>
  <si>
    <t>3.84</t>
  </si>
  <si>
    <t>71.03</t>
  </si>
  <si>
    <t>25.13</t>
  </si>
  <si>
    <t>0.59</t>
  </si>
  <si>
    <t>0.89</t>
  </si>
  <si>
    <t>98.52</t>
  </si>
  <si>
    <t>4.71</t>
  </si>
  <si>
    <t>95.29</t>
  </si>
  <si>
    <t>0.50</t>
  </si>
  <si>
    <t>99.50</t>
  </si>
  <si>
    <t>27.63</t>
  </si>
  <si>
    <t>67.11</t>
  </si>
  <si>
    <t>3.17</t>
  </si>
  <si>
    <t>63.49</t>
  </si>
  <si>
    <t>99.41</t>
  </si>
  <si>
    <t>1.12</t>
  </si>
  <si>
    <t>98.51</t>
  </si>
  <si>
    <t>14.81</t>
  </si>
  <si>
    <t>85.19</t>
  </si>
  <si>
    <t>3.81</t>
  </si>
  <si>
    <t>68.79</t>
  </si>
  <si>
    <t>27.41</t>
  </si>
  <si>
    <t>2.25</t>
  </si>
  <si>
    <t>97.75</t>
  </si>
  <si>
    <t>6.67</t>
  </si>
  <si>
    <t>93.33</t>
  </si>
  <si>
    <t>6.00</t>
  </si>
  <si>
    <t>92.00</t>
  </si>
  <si>
    <t>1.16</t>
  </si>
  <si>
    <t>1.26</t>
  </si>
  <si>
    <t>97.58</t>
  </si>
  <si>
    <t>0.97</t>
  </si>
  <si>
    <t>8.74</t>
  </si>
  <si>
    <t>90.29</t>
  </si>
  <si>
    <t>47.22</t>
  </si>
  <si>
    <t>50.93</t>
  </si>
  <si>
    <t>9.52</t>
  </si>
  <si>
    <t>90.48</t>
  </si>
  <si>
    <t>8.82</t>
  </si>
  <si>
    <t>2.49</t>
  </si>
  <si>
    <t>28.66</t>
  </si>
  <si>
    <t>68.85</t>
  </si>
  <si>
    <t>3.96</t>
  </si>
  <si>
    <t>10.01</t>
  </si>
  <si>
    <t>86.03</t>
  </si>
  <si>
    <t>1.30</t>
  </si>
  <si>
    <t>16.49</t>
  </si>
  <si>
    <t>82.21</t>
  </si>
  <si>
    <t>1.92</t>
  </si>
  <si>
    <t>97.46</t>
  </si>
  <si>
    <t>4.55</t>
  </si>
  <si>
    <t>95.45</t>
  </si>
  <si>
    <t>24.73</t>
  </si>
  <si>
    <t>75.27</t>
  </si>
  <si>
    <t>99.47</t>
  </si>
  <si>
    <t>15.38</t>
  </si>
  <si>
    <t>84.62</t>
  </si>
  <si>
    <t>56.52</t>
  </si>
  <si>
    <t>43.48</t>
  </si>
  <si>
    <t>26.67</t>
  </si>
  <si>
    <t>71.11</t>
  </si>
  <si>
    <t>94.00</t>
  </si>
  <si>
    <t>88.89</t>
  </si>
  <si>
    <t>11.11</t>
  </si>
  <si>
    <t>5.04</t>
  </si>
  <si>
    <t>2.88</t>
  </si>
  <si>
    <t>92.09</t>
  </si>
  <si>
    <t>64.58</t>
  </si>
  <si>
    <t>60.00</t>
  </si>
  <si>
    <t>40.00</t>
  </si>
  <si>
    <t>0.78</t>
  </si>
  <si>
    <t>99.22</t>
  </si>
  <si>
    <t>26.51</t>
  </si>
  <si>
    <t>73.49</t>
  </si>
  <si>
    <t>0.64</t>
  </si>
  <si>
    <t>2.05</t>
  </si>
  <si>
    <t>97.32</t>
  </si>
  <si>
    <t>1.43</t>
  </si>
  <si>
    <t>10.95</t>
  </si>
  <si>
    <t>87.62</t>
  </si>
  <si>
    <t>4.25</t>
  </si>
  <si>
    <t>11.28</t>
  </si>
  <si>
    <t>84.47</t>
  </si>
  <si>
    <t>19.23</t>
  </si>
  <si>
    <t>78.15</t>
  </si>
  <si>
    <t>7.50</t>
  </si>
  <si>
    <t>92.50</t>
  </si>
  <si>
    <t>9.68</t>
  </si>
  <si>
    <t>90.32</t>
  </si>
  <si>
    <t>1.87</t>
  </si>
  <si>
    <t>42.99</t>
  </si>
  <si>
    <t>55.14</t>
  </si>
  <si>
    <t>1.38</t>
  </si>
  <si>
    <t>1.84</t>
  </si>
  <si>
    <t>96.78</t>
  </si>
  <si>
    <t>1.23</t>
  </si>
  <si>
    <t>4.91</t>
  </si>
  <si>
    <t>93.87</t>
  </si>
  <si>
    <t>98.25</t>
  </si>
  <si>
    <t>2.54</t>
  </si>
  <si>
    <t>3.78</t>
  </si>
  <si>
    <t>66.88</t>
  </si>
  <si>
    <t>29.34</t>
  </si>
  <si>
    <t>12.24</t>
  </si>
  <si>
    <t>87.76</t>
  </si>
  <si>
    <t>0.47</t>
  </si>
  <si>
    <t>1.40</t>
  </si>
  <si>
    <t>98.13</t>
  </si>
  <si>
    <t>0.92</t>
  </si>
  <si>
    <t>99.08</t>
  </si>
  <si>
    <t>35.00</t>
  </si>
  <si>
    <t>61.67</t>
  </si>
  <si>
    <t>17.24</t>
  </si>
  <si>
    <t>82.76</t>
  </si>
  <si>
    <t>38.18</t>
  </si>
  <si>
    <t>58.18</t>
  </si>
  <si>
    <t>98.00</t>
  </si>
  <si>
    <t>3.75</t>
  </si>
  <si>
    <t>64.96</t>
  </si>
  <si>
    <t>31.30</t>
  </si>
  <si>
    <t>0.88</t>
  </si>
  <si>
    <t>96.49</t>
  </si>
  <si>
    <t>3.32</t>
  </si>
  <si>
    <t>96.68</t>
  </si>
  <si>
    <t>1.59</t>
  </si>
  <si>
    <t>3.18</t>
  </si>
  <si>
    <t>95.23</t>
  </si>
  <si>
    <t>98.07</t>
  </si>
  <si>
    <t>0.87</t>
  </si>
  <si>
    <t>6.96</t>
  </si>
  <si>
    <t>92.17</t>
  </si>
  <si>
    <t>1.90</t>
  </si>
  <si>
    <t>40.95</t>
  </si>
  <si>
    <t>5.71</t>
  </si>
  <si>
    <t>94.29</t>
  </si>
  <si>
    <t>3.05</t>
  </si>
  <si>
    <t>21.04</t>
  </si>
  <si>
    <t>75.92</t>
  </si>
  <si>
    <t>10.73</t>
  </si>
  <si>
    <t>85.43</t>
  </si>
  <si>
    <t>11.94</t>
  </si>
  <si>
    <t>86.39</t>
  </si>
  <si>
    <t>0.57</t>
  </si>
  <si>
    <t>98.75</t>
  </si>
  <si>
    <t>44.00</t>
  </si>
  <si>
    <t>56.00</t>
  </si>
  <si>
    <t>65.96</t>
  </si>
  <si>
    <t>31.91</t>
  </si>
  <si>
    <t>2.27</t>
  </si>
  <si>
    <t>70.45</t>
  </si>
  <si>
    <t>5.43</t>
  </si>
  <si>
    <t>90.95</t>
  </si>
  <si>
    <t>0.85</t>
  </si>
  <si>
    <t>1.42</t>
  </si>
  <si>
    <t>97.73</t>
  </si>
  <si>
    <t>7.19</t>
  </si>
  <si>
    <t>5.23</t>
  </si>
  <si>
    <t>87.58</t>
  </si>
  <si>
    <t>2.38</t>
  </si>
  <si>
    <t>28.57</t>
  </si>
  <si>
    <t>69.05</t>
  </si>
  <si>
    <t>72.09</t>
  </si>
  <si>
    <t>25.58</t>
  </si>
  <si>
    <t>70.91</t>
  </si>
  <si>
    <t>29.09</t>
  </si>
  <si>
    <t>0.73</t>
  </si>
  <si>
    <t>98.65</t>
  </si>
  <si>
    <t>1.81</t>
  </si>
  <si>
    <t>12.99</t>
  </si>
  <si>
    <t>85.20</t>
  </si>
  <si>
    <t>3.46</t>
  </si>
  <si>
    <t>8.93</t>
  </si>
  <si>
    <t>87.60</t>
  </si>
  <si>
    <t>3.15</t>
  </si>
  <si>
    <t>18.89</t>
  </si>
  <si>
    <t>77.96</t>
  </si>
  <si>
    <t>10.71</t>
  </si>
  <si>
    <t>89.29</t>
  </si>
  <si>
    <t>35.24</t>
  </si>
  <si>
    <t>62.86</t>
  </si>
  <si>
    <t>9.41</t>
  </si>
  <si>
    <t>90.59</t>
  </si>
  <si>
    <t>0.90</t>
  </si>
  <si>
    <t>98.20</t>
  </si>
  <si>
    <t>4.21</t>
  </si>
  <si>
    <t>94.39</t>
  </si>
  <si>
    <t>6.11</t>
  </si>
  <si>
    <t>93.89</t>
  </si>
  <si>
    <t>62.23</t>
  </si>
  <si>
    <t>34.05</t>
  </si>
  <si>
    <t>18.18</t>
  </si>
  <si>
    <t>81.82</t>
  </si>
  <si>
    <t>3.85</t>
  </si>
  <si>
    <t>21.15</t>
  </si>
  <si>
    <t>18.52</t>
  </si>
  <si>
    <t>81.48</t>
  </si>
  <si>
    <t>2.56</t>
  </si>
  <si>
    <t>28.21</t>
  </si>
  <si>
    <t>69.23</t>
  </si>
  <si>
    <t>59.14</t>
  </si>
  <si>
    <t>37.18</t>
  </si>
  <si>
    <t>3.57</t>
  </si>
  <si>
    <t>96.43</t>
  </si>
  <si>
    <t>8.16</t>
  </si>
  <si>
    <t>91.84</t>
  </si>
  <si>
    <t>1.96</t>
  </si>
  <si>
    <t>92.16</t>
  </si>
  <si>
    <t>1.21</t>
  </si>
  <si>
    <t>98.18</t>
  </si>
  <si>
    <t>15.69</t>
  </si>
  <si>
    <t>84.31</t>
  </si>
  <si>
    <t>37.00</t>
  </si>
  <si>
    <t>61.00</t>
  </si>
  <si>
    <t>3.30</t>
  </si>
  <si>
    <t>12.46</t>
  </si>
  <si>
    <t>84.25</t>
  </si>
  <si>
    <t>3.16</t>
  </si>
  <si>
    <t>6.39</t>
  </si>
  <si>
    <t>90.45</t>
  </si>
  <si>
    <t>14.68</t>
  </si>
  <si>
    <t>83.28</t>
  </si>
  <si>
    <t>0.54</t>
  </si>
  <si>
    <t>0.58</t>
  </si>
  <si>
    <t>98.88</t>
  </si>
  <si>
    <t>61.11</t>
  </si>
  <si>
    <t>38.89</t>
  </si>
  <si>
    <t>5.74</t>
  </si>
  <si>
    <t>6.56</t>
  </si>
  <si>
    <t>87.70</t>
  </si>
  <si>
    <t>5.94</t>
  </si>
  <si>
    <t>6.93</t>
  </si>
  <si>
    <t>87.13</t>
  </si>
  <si>
    <t>29.27</t>
  </si>
  <si>
    <t>68.29</t>
  </si>
  <si>
    <t>72.22</t>
  </si>
  <si>
    <t>27.78</t>
  </si>
  <si>
    <t>62.07</t>
  </si>
  <si>
    <t>37.93</t>
  </si>
  <si>
    <t>0.65</t>
  </si>
  <si>
    <t>0.69</t>
  </si>
  <si>
    <t>2.19</t>
  </si>
  <si>
    <t>11.68</t>
  </si>
  <si>
    <t>86.13</t>
  </si>
  <si>
    <t>2.55</t>
  </si>
  <si>
    <t>7.32</t>
  </si>
  <si>
    <t>90.13</t>
  </si>
  <si>
    <t>19.39</t>
  </si>
  <si>
    <t>76.22</t>
  </si>
  <si>
    <t>98.33</t>
  </si>
  <si>
    <t>6.28</t>
  </si>
  <si>
    <t>92.15</t>
  </si>
  <si>
    <t>10.06</t>
  </si>
  <si>
    <t>89.94</t>
  </si>
  <si>
    <t>55.99</t>
  </si>
  <si>
    <t>40.37</t>
  </si>
  <si>
    <t>22.22</t>
  </si>
  <si>
    <t>77.78</t>
  </si>
  <si>
    <t>36.67</t>
  </si>
  <si>
    <t>23.81</t>
  </si>
  <si>
    <t>76.19</t>
  </si>
  <si>
    <t>3.70</t>
  </si>
  <si>
    <t>40.74</t>
  </si>
  <si>
    <t>55.56</t>
  </si>
  <si>
    <t>3.60</t>
  </si>
  <si>
    <t>52.76</t>
  </si>
  <si>
    <t>43.64</t>
  </si>
  <si>
    <t>12.31</t>
  </si>
  <si>
    <t>87.69</t>
  </si>
  <si>
    <t>1.54</t>
  </si>
  <si>
    <t>9.23</t>
  </si>
  <si>
    <t>89.23</t>
  </si>
  <si>
    <t>97.62</t>
  </si>
  <si>
    <t>37.50</t>
  </si>
  <si>
    <t>60.42</t>
  </si>
  <si>
    <t>2.01</t>
  </si>
  <si>
    <t>4.90</t>
  </si>
  <si>
    <t>93.09</t>
  </si>
  <si>
    <t>5.52</t>
  </si>
  <si>
    <t>17.89</t>
  </si>
  <si>
    <t>76.58</t>
  </si>
  <si>
    <t>85.16</t>
  </si>
  <si>
    <t>0.46</t>
  </si>
  <si>
    <t>98.74</t>
  </si>
  <si>
    <t>67.92</t>
  </si>
  <si>
    <t>32.08</t>
  </si>
  <si>
    <t>30.95</t>
  </si>
  <si>
    <t>22.50</t>
  </si>
  <si>
    <t>9.21</t>
  </si>
  <si>
    <t>74.36</t>
  </si>
  <si>
    <t>88.57</t>
  </si>
  <si>
    <t>70.59</t>
  </si>
  <si>
    <t>29.41</t>
  </si>
  <si>
    <t>72.00</t>
  </si>
  <si>
    <t>28.00</t>
  </si>
  <si>
    <t>0.51</t>
  </si>
  <si>
    <t>2.07</t>
  </si>
  <si>
    <t>13.28</t>
  </si>
  <si>
    <t>84.65</t>
  </si>
  <si>
    <t>2.57</t>
  </si>
  <si>
    <t>93.35</t>
  </si>
  <si>
    <t>7.25</t>
  </si>
  <si>
    <t>20.74</t>
  </si>
  <si>
    <t>72.01</t>
  </si>
  <si>
    <t>2.11</t>
  </si>
  <si>
    <t>34.74</t>
  </si>
  <si>
    <t>63.16</t>
  </si>
  <si>
    <t>86.00</t>
  </si>
  <si>
    <t>34.78</t>
  </si>
  <si>
    <t>65.22</t>
  </si>
  <si>
    <t>4.44</t>
  </si>
  <si>
    <t>95.56</t>
  </si>
  <si>
    <t>20.25</t>
  </si>
  <si>
    <t>79.75</t>
  </si>
  <si>
    <t>3.58</t>
  </si>
  <si>
    <t>49.56</t>
  </si>
  <si>
    <t>46.86</t>
  </si>
  <si>
    <t>26.32</t>
  </si>
  <si>
    <t>73.68</t>
  </si>
  <si>
    <t>47.83</t>
  </si>
  <si>
    <t>52.17</t>
  </si>
  <si>
    <t>3.54</t>
  </si>
  <si>
    <t>46.04</t>
  </si>
  <si>
    <t>50.42</t>
  </si>
  <si>
    <t>3.51</t>
  </si>
  <si>
    <t>19.30</t>
  </si>
  <si>
    <t>77.19</t>
  </si>
  <si>
    <t>38.10</t>
  </si>
  <si>
    <t>61.90</t>
  </si>
  <si>
    <t>2.36</t>
  </si>
  <si>
    <t>5.18</t>
  </si>
  <si>
    <t>92.45</t>
  </si>
  <si>
    <t>8.76</t>
  </si>
  <si>
    <t>18.81</t>
  </si>
  <si>
    <t>72.42</t>
  </si>
  <si>
    <t>1.75</t>
  </si>
  <si>
    <t>9.65</t>
  </si>
  <si>
    <t>88.60</t>
  </si>
  <si>
    <t>0.56</t>
  </si>
  <si>
    <t>0.94</t>
  </si>
  <si>
    <t>98.50</t>
  </si>
  <si>
    <t>78.26</t>
  </si>
  <si>
    <t>21.74</t>
  </si>
  <si>
    <t>31.71</t>
  </si>
  <si>
    <t>79.41</t>
  </si>
  <si>
    <t>11.29</t>
  </si>
  <si>
    <t>88.71</t>
  </si>
  <si>
    <t>98.01</t>
  </si>
  <si>
    <t>15.63</t>
  </si>
  <si>
    <t>55.00</t>
  </si>
  <si>
    <t>0.74</t>
  </si>
  <si>
    <t>98.02</t>
  </si>
  <si>
    <t>10.28</t>
  </si>
  <si>
    <t>87.85</t>
  </si>
  <si>
    <t>10.61</t>
  </si>
  <si>
    <t>69.39</t>
  </si>
  <si>
    <t>2.60</t>
  </si>
  <si>
    <t>6.87</t>
  </si>
  <si>
    <t>90.53</t>
  </si>
  <si>
    <t>2.17</t>
  </si>
  <si>
    <t>26.09</t>
  </si>
  <si>
    <t>71.74</t>
  </si>
  <si>
    <t>28.95</t>
  </si>
  <si>
    <t>65.79</t>
  </si>
  <si>
    <t>3.50</t>
  </si>
  <si>
    <t>41.91</t>
  </si>
  <si>
    <t>54.60</t>
  </si>
  <si>
    <t>46.15</t>
  </si>
  <si>
    <t>53.85</t>
  </si>
  <si>
    <t>30.77</t>
  </si>
  <si>
    <t>3.48</t>
  </si>
  <si>
    <t>38.50</t>
  </si>
  <si>
    <t>58.02</t>
  </si>
  <si>
    <t>44.44</t>
  </si>
  <si>
    <t>61.54</t>
  </si>
  <si>
    <t>38.46</t>
  </si>
  <si>
    <t>26.37</t>
  </si>
  <si>
    <t>71.43</t>
  </si>
  <si>
    <t>2.65</t>
  </si>
  <si>
    <t>0.66</t>
  </si>
  <si>
    <t>96.69</t>
  </si>
  <si>
    <t>13.67</t>
  </si>
  <si>
    <t>35.25</t>
  </si>
  <si>
    <t>51.08</t>
  </si>
  <si>
    <t>1.06</t>
  </si>
  <si>
    <t>11.64</t>
  </si>
  <si>
    <t>87.30</t>
  </si>
  <si>
    <t>0.95</t>
  </si>
  <si>
    <t>97.30</t>
  </si>
  <si>
    <t>10.17</t>
  </si>
  <si>
    <t>89.83</t>
  </si>
  <si>
    <t>11.32</t>
  </si>
  <si>
    <t>88.68</t>
  </si>
  <si>
    <t>0.43</t>
  </si>
  <si>
    <t>99.57</t>
  </si>
  <si>
    <t>16.13</t>
  </si>
  <si>
    <t>80.65</t>
  </si>
  <si>
    <t>59.46</t>
  </si>
  <si>
    <t>40.54</t>
  </si>
  <si>
    <t>58.24</t>
  </si>
  <si>
    <t>41.76</t>
  </si>
  <si>
    <t>1.02</t>
  </si>
  <si>
    <t>96.72</t>
  </si>
  <si>
    <t>12.94</t>
  </si>
  <si>
    <t>86.47</t>
  </si>
  <si>
    <t>16.84</t>
  </si>
  <si>
    <t>83.16</t>
  </si>
  <si>
    <t>3.11</t>
  </si>
  <si>
    <t>0.31</t>
  </si>
  <si>
    <t>96.58</t>
  </si>
  <si>
    <t>22.62</t>
  </si>
  <si>
    <t>78.57</t>
  </si>
  <si>
    <t>3.43</t>
  </si>
  <si>
    <t>35.60</t>
  </si>
  <si>
    <t>60.97</t>
  </si>
  <si>
    <t>3.36</t>
  </si>
  <si>
    <t>32.39</t>
  </si>
  <si>
    <t>64.25</t>
  </si>
  <si>
    <t>58.33</t>
  </si>
  <si>
    <t>24.05</t>
  </si>
  <si>
    <t>73.42</t>
  </si>
  <si>
    <t>19.67</t>
  </si>
  <si>
    <t>80.33</t>
  </si>
  <si>
    <t>3.06</t>
  </si>
  <si>
    <t>0.44</t>
  </si>
  <si>
    <t>96.51</t>
  </si>
  <si>
    <t>0.63</t>
  </si>
  <si>
    <t>13.84</t>
  </si>
  <si>
    <t>85.53</t>
  </si>
  <si>
    <t>2.16</t>
  </si>
  <si>
    <t>57.30</t>
  </si>
  <si>
    <t>42.70</t>
  </si>
  <si>
    <t>9.43</t>
  </si>
  <si>
    <t>90.57</t>
  </si>
  <si>
    <t>68.18</t>
  </si>
  <si>
    <t>31.82</t>
  </si>
  <si>
    <t>1.00</t>
  </si>
  <si>
    <t>2.99</t>
  </si>
  <si>
    <t>96.01</t>
  </si>
  <si>
    <t>14.97</t>
  </si>
  <si>
    <t>84.35</t>
  </si>
  <si>
    <t>1.94</t>
  </si>
  <si>
    <t>1.29</t>
  </si>
  <si>
    <t>2.70</t>
  </si>
  <si>
    <t>14.86</t>
  </si>
  <si>
    <t>82.43</t>
  </si>
  <si>
    <t>30.12</t>
  </si>
  <si>
    <t>66.71</t>
  </si>
  <si>
    <t>29.49</t>
  </si>
  <si>
    <t>67.33</t>
  </si>
  <si>
    <t>2.90</t>
  </si>
  <si>
    <t>8.70</t>
  </si>
  <si>
    <t>88.41</t>
  </si>
  <si>
    <t>17.86</t>
  </si>
  <si>
    <t>82.14</t>
  </si>
  <si>
    <t>95.16</t>
  </si>
  <si>
    <t>0.82</t>
  </si>
  <si>
    <t>18.03</t>
  </si>
  <si>
    <t>81.15</t>
  </si>
  <si>
    <t>95.84</t>
  </si>
  <si>
    <t>43.53</t>
  </si>
  <si>
    <t>56.47</t>
  </si>
  <si>
    <t>48.57</t>
  </si>
  <si>
    <t>51.43</t>
  </si>
  <si>
    <t>88.46</t>
  </si>
  <si>
    <t>99.53</t>
  </si>
  <si>
    <t>0.98</t>
  </si>
  <si>
    <t>7.84</t>
  </si>
  <si>
    <t>20.95</t>
  </si>
  <si>
    <t>78.10</t>
  </si>
  <si>
    <t>7.35</t>
  </si>
  <si>
    <t>89.71</t>
  </si>
  <si>
    <t>2.96</t>
  </si>
  <si>
    <t>24.77</t>
  </si>
  <si>
    <t>72.27</t>
  </si>
  <si>
    <t>24.00</t>
  </si>
  <si>
    <t>73.02</t>
  </si>
  <si>
    <t>88.24</t>
  </si>
  <si>
    <t>19.15</t>
  </si>
  <si>
    <t>79.79</t>
  </si>
  <si>
    <t>83.65</t>
  </si>
  <si>
    <t>40.48</t>
  </si>
  <si>
    <t>59.52</t>
  </si>
  <si>
    <t>4.17</t>
  </si>
  <si>
    <t>43.75</t>
  </si>
  <si>
    <t>56.25</t>
  </si>
  <si>
    <t>99.84</t>
  </si>
  <si>
    <t>86.96</t>
  </si>
  <si>
    <t>38.71</t>
  </si>
  <si>
    <t>61.29</t>
  </si>
  <si>
    <t>1.19</t>
  </si>
  <si>
    <t>21.43</t>
  </si>
  <si>
    <t>77.38</t>
  </si>
  <si>
    <t>7.94</t>
  </si>
  <si>
    <t>2.84</t>
  </si>
  <si>
    <t>21.40</t>
  </si>
  <si>
    <t>75.77</t>
  </si>
  <si>
    <t>1.35</t>
  </si>
  <si>
    <t>17.57</t>
  </si>
  <si>
    <t>81.08</t>
  </si>
  <si>
    <t>59.09</t>
  </si>
  <si>
    <t>40.91</t>
  </si>
  <si>
    <t>35.80</t>
  </si>
  <si>
    <t>64.20</t>
  </si>
  <si>
    <t>86.36</t>
  </si>
  <si>
    <t>31.17</t>
  </si>
  <si>
    <t>68.83</t>
  </si>
  <si>
    <t>1.52</t>
  </si>
  <si>
    <t>80.30</t>
  </si>
  <si>
    <t>17.21</t>
  </si>
  <si>
    <t>80.21</t>
  </si>
  <si>
    <t>2.51</t>
  </si>
  <si>
    <t>15.26</t>
  </si>
  <si>
    <t>82.24</t>
  </si>
  <si>
    <t>20.34</t>
  </si>
  <si>
    <t>77.97</t>
  </si>
  <si>
    <t>31.03</t>
  </si>
  <si>
    <t>68.97</t>
  </si>
  <si>
    <t>76.00</t>
  </si>
  <si>
    <t>41.18</t>
  </si>
  <si>
    <t>58.82</t>
  </si>
  <si>
    <t>36.36</t>
  </si>
  <si>
    <t>63.64</t>
  </si>
  <si>
    <t>32.14</t>
  </si>
  <si>
    <t>67.86</t>
  </si>
  <si>
    <t>27.91</t>
  </si>
  <si>
    <t>69.77</t>
  </si>
  <si>
    <t>1.79</t>
  </si>
  <si>
    <t>2.43</t>
  </si>
  <si>
    <t>13.60</t>
  </si>
  <si>
    <t>83.97</t>
  </si>
  <si>
    <t>2.29</t>
  </si>
  <si>
    <t>12.03</t>
  </si>
  <si>
    <t>85.68</t>
  </si>
  <si>
    <t>3.45</t>
  </si>
  <si>
    <t>65.52</t>
  </si>
  <si>
    <t>15.79</t>
  </si>
  <si>
    <t>84.21</t>
  </si>
  <si>
    <t>25.37</t>
  </si>
  <si>
    <t>74.63</t>
  </si>
  <si>
    <t>5.56</t>
  </si>
  <si>
    <t>94.44</t>
  </si>
  <si>
    <t>25.86</t>
  </si>
  <si>
    <t>74.14</t>
  </si>
  <si>
    <t>64.29</t>
  </si>
  <si>
    <t>96.23</t>
  </si>
  <si>
    <t>10.38</t>
  </si>
  <si>
    <t>87.33</t>
  </si>
  <si>
    <t>11.36</t>
  </si>
  <si>
    <t>86.14</t>
  </si>
  <si>
    <t>96.00</t>
  </si>
  <si>
    <t>30.30</t>
  </si>
  <si>
    <t>69.70</t>
  </si>
  <si>
    <t>76.92</t>
  </si>
  <si>
    <t>80.85</t>
  </si>
  <si>
    <t>34.62</t>
  </si>
  <si>
    <t>65.38</t>
  </si>
  <si>
    <t>97.96</t>
  </si>
  <si>
    <t>10.46</t>
  </si>
  <si>
    <t>87.04</t>
  </si>
  <si>
    <t>2.39</t>
  </si>
  <si>
    <t>9.26</t>
  </si>
  <si>
    <t>88.35</t>
  </si>
  <si>
    <t>31.25</t>
  </si>
  <si>
    <t>68.75</t>
  </si>
  <si>
    <t>96.15</t>
  </si>
  <si>
    <t>96.55</t>
  </si>
  <si>
    <t>8.09</t>
  </si>
  <si>
    <t>89.64</t>
  </si>
  <si>
    <t>7.06</t>
  </si>
  <si>
    <t>90.76</t>
  </si>
  <si>
    <t>4.00</t>
  </si>
  <si>
    <t>95.83</t>
  </si>
  <si>
    <t>93.94</t>
  </si>
  <si>
    <t>5.86</t>
  </si>
  <si>
    <t>92.03</t>
  </si>
  <si>
    <t>4.83</t>
  </si>
  <si>
    <t>97.78</t>
  </si>
  <si>
    <t>4.07</t>
  </si>
  <si>
    <t>3.56</t>
  </si>
  <si>
    <t>94.37</t>
  </si>
  <si>
    <t>3.12</t>
  </si>
  <si>
    <t>94.72</t>
  </si>
  <si>
    <t>2.79</t>
  </si>
  <si>
    <t>2.18</t>
  </si>
  <si>
    <t>2.32</t>
  </si>
  <si>
    <t>95.50</t>
  </si>
  <si>
    <t>95.64</t>
  </si>
  <si>
    <t>35.71</t>
  </si>
  <si>
    <t>1.66</t>
  </si>
  <si>
    <t>1.98</t>
  </si>
  <si>
    <t>95.78</t>
  </si>
  <si>
    <t>2.03</t>
  </si>
  <si>
    <t>95.11</t>
  </si>
  <si>
    <t>2.72</t>
  </si>
  <si>
    <t>94.91</t>
  </si>
  <si>
    <t>3.00</t>
  </si>
  <si>
    <t>94.21</t>
  </si>
  <si>
    <t>93.23</t>
  </si>
  <si>
    <t>2.82</t>
  </si>
  <si>
    <t>4.69</t>
  </si>
  <si>
    <t>92.49</t>
  </si>
  <si>
    <t>5.12</t>
  </si>
  <si>
    <t>91.77</t>
  </si>
  <si>
    <t>% Deces</t>
  </si>
  <si>
    <t>% Guerison</t>
  </si>
  <si>
    <t>% Infectés</t>
  </si>
  <si>
    <t>Décés</t>
  </si>
  <si>
    <t>Continent</t>
  </si>
  <si>
    <t>Afrique</t>
  </si>
  <si>
    <t>Amérique du Nord</t>
  </si>
  <si>
    <t>Amérique du Sud</t>
  </si>
  <si>
    <t>Asie</t>
  </si>
  <si>
    <t>Europe</t>
  </si>
  <si>
    <t>X</t>
  </si>
  <si>
    <t>Type_Value</t>
  </si>
  <si>
    <t>Total général</t>
  </si>
  <si>
    <t>janv</t>
  </si>
  <si>
    <t>22-janv</t>
  </si>
  <si>
    <t>23-janv</t>
  </si>
  <si>
    <t>24-janv</t>
  </si>
  <si>
    <t>25-janv</t>
  </si>
  <si>
    <t>26-janv</t>
  </si>
  <si>
    <t>27-janv</t>
  </si>
  <si>
    <t>28-janv</t>
  </si>
  <si>
    <t>29-janv</t>
  </si>
  <si>
    <t>30-janv</t>
  </si>
  <si>
    <t>31-janv</t>
  </si>
  <si>
    <t>févr</t>
  </si>
  <si>
    <t>01-févr</t>
  </si>
  <si>
    <t>02-févr</t>
  </si>
  <si>
    <t>03-févr</t>
  </si>
  <si>
    <t>04-févr</t>
  </si>
  <si>
    <t>05-févr</t>
  </si>
  <si>
    <t>06-févr</t>
  </si>
  <si>
    <t>07-févr</t>
  </si>
  <si>
    <t>08-févr</t>
  </si>
  <si>
    <t>09-févr</t>
  </si>
  <si>
    <t>10-févr</t>
  </si>
  <si>
    <t>11-févr</t>
  </si>
  <si>
    <t>12-févr</t>
  </si>
  <si>
    <t>13-févr</t>
  </si>
  <si>
    <t>14-févr</t>
  </si>
  <si>
    <t>15-févr</t>
  </si>
  <si>
    <t>16-févr</t>
  </si>
  <si>
    <t>17-févr</t>
  </si>
  <si>
    <t>18-févr</t>
  </si>
  <si>
    <t>19-févr</t>
  </si>
  <si>
    <t>20-févr</t>
  </si>
  <si>
    <t>21-févr</t>
  </si>
  <si>
    <t>22-févr</t>
  </si>
  <si>
    <t>23-févr</t>
  </si>
  <si>
    <t>24-févr</t>
  </si>
  <si>
    <t>25-févr</t>
  </si>
  <si>
    <t>26-févr</t>
  </si>
  <si>
    <t>27-févr</t>
  </si>
  <si>
    <t>28-févr</t>
  </si>
  <si>
    <t>29-févr</t>
  </si>
  <si>
    <t>mars</t>
  </si>
  <si>
    <t>01-mars</t>
  </si>
  <si>
    <t>02-mars</t>
  </si>
  <si>
    <t>03-mars</t>
  </si>
  <si>
    <t>04-mars</t>
  </si>
  <si>
    <t>05-mars</t>
  </si>
  <si>
    <t>06-mars</t>
  </si>
  <si>
    <t>07-mars</t>
  </si>
  <si>
    <t>08-mars</t>
  </si>
  <si>
    <t>09-mars</t>
  </si>
  <si>
    <t>10-mars</t>
  </si>
  <si>
    <t>11-mars</t>
  </si>
  <si>
    <t>12-mars</t>
  </si>
  <si>
    <t>13-mars</t>
  </si>
  <si>
    <t>14-mars</t>
  </si>
  <si>
    <t>15-mars</t>
  </si>
  <si>
    <t>16-mars</t>
  </si>
  <si>
    <t>17-mars</t>
  </si>
  <si>
    <t>18-mars</t>
  </si>
  <si>
    <t>19-mars</t>
  </si>
  <si>
    <t>20-mars</t>
  </si>
  <si>
    <t>21-mars</t>
  </si>
  <si>
    <t>22-mars</t>
  </si>
  <si>
    <t>23-mars</t>
  </si>
  <si>
    <t>24-mars</t>
  </si>
  <si>
    <t>25-mars</t>
  </si>
  <si>
    <t>26-mars</t>
  </si>
  <si>
    <t>27-mars</t>
  </si>
  <si>
    <t>28-mars</t>
  </si>
  <si>
    <t>29-mars</t>
  </si>
  <si>
    <t>30-mars</t>
  </si>
  <si>
    <t>31-mars</t>
  </si>
  <si>
    <t>avr</t>
  </si>
  <si>
    <t>01-avr</t>
  </si>
  <si>
    <t>02-avr</t>
  </si>
  <si>
    <t>03-avr</t>
  </si>
  <si>
    <t>04-avr</t>
  </si>
  <si>
    <t>05-avr</t>
  </si>
  <si>
    <t>06-avr</t>
  </si>
  <si>
    <t>07-avr</t>
  </si>
  <si>
    <t>08-avr</t>
  </si>
  <si>
    <t>09-avr</t>
  </si>
  <si>
    <t>10-avr</t>
  </si>
  <si>
    <t>11-avr</t>
  </si>
  <si>
    <t>12-avr</t>
  </si>
  <si>
    <t>13-avr</t>
  </si>
  <si>
    <t>14-avr</t>
  </si>
  <si>
    <t>15-avr</t>
  </si>
  <si>
    <t>16-avr</t>
  </si>
  <si>
    <t>17-avr</t>
  </si>
  <si>
    <t>18-avr</t>
  </si>
  <si>
    <t>19-avr</t>
  </si>
  <si>
    <t>20-avr</t>
  </si>
  <si>
    <t>21-avr</t>
  </si>
  <si>
    <t>22-avr</t>
  </si>
  <si>
    <t>23-avr</t>
  </si>
  <si>
    <t>24-avr</t>
  </si>
  <si>
    <t>25-avr</t>
  </si>
  <si>
    <t>26-avr</t>
  </si>
  <si>
    <t>27-avr</t>
  </si>
  <si>
    <t>28-avr</t>
  </si>
  <si>
    <t>29-avr</t>
  </si>
  <si>
    <t>30-avr</t>
  </si>
  <si>
    <t>mai</t>
  </si>
  <si>
    <t>01-mai</t>
  </si>
  <si>
    <t>02-mai</t>
  </si>
  <si>
    <t>03-mai</t>
  </si>
  <si>
    <t>04-mai</t>
  </si>
  <si>
    <t>05-mai</t>
  </si>
  <si>
    <t>06-mai</t>
  </si>
  <si>
    <t>07-mai</t>
  </si>
  <si>
    <t>08-mai</t>
  </si>
  <si>
    <t>09-mai</t>
  </si>
  <si>
    <t>10-mai</t>
  </si>
  <si>
    <t>11-mai</t>
  </si>
  <si>
    <t>12-mai</t>
  </si>
  <si>
    <t>13-mai</t>
  </si>
  <si>
    <t>14-mai</t>
  </si>
  <si>
    <t>15-mai</t>
  </si>
  <si>
    <t>16-mai</t>
  </si>
  <si>
    <t>17-mai</t>
  </si>
  <si>
    <t>18-mai</t>
  </si>
  <si>
    <t>19-mai</t>
  </si>
  <si>
    <t>20-mai</t>
  </si>
  <si>
    <t>21-mai</t>
  </si>
  <si>
    <t>22-mai</t>
  </si>
  <si>
    <t>23-mai</t>
  </si>
  <si>
    <t>24-mai</t>
  </si>
  <si>
    <t>25-mai</t>
  </si>
  <si>
    <t>26-mai</t>
  </si>
  <si>
    <t>27-mai</t>
  </si>
  <si>
    <t>28-mai</t>
  </si>
  <si>
    <t>29-mai</t>
  </si>
  <si>
    <t>30-mai</t>
  </si>
  <si>
    <t>31-mai</t>
  </si>
  <si>
    <t>juin</t>
  </si>
  <si>
    <t>01-juin</t>
  </si>
  <si>
    <t>02-juin</t>
  </si>
  <si>
    <t>03-juin</t>
  </si>
  <si>
    <t>04-juin</t>
  </si>
  <si>
    <t>05-juin</t>
  </si>
  <si>
    <t>06-juin</t>
  </si>
  <si>
    <t>07-juin</t>
  </si>
  <si>
    <t>08-juin</t>
  </si>
  <si>
    <t>09-juin</t>
  </si>
  <si>
    <t>10-juin</t>
  </si>
  <si>
    <t>11-juin</t>
  </si>
  <si>
    <t>12-juin</t>
  </si>
  <si>
    <t>13-juin</t>
  </si>
  <si>
    <t>14-juin</t>
  </si>
  <si>
    <t>15-juin</t>
  </si>
  <si>
    <t>16-juin</t>
  </si>
  <si>
    <t>17-juin</t>
  </si>
  <si>
    <t>18-juin</t>
  </si>
  <si>
    <t>19-juin</t>
  </si>
  <si>
    <t>20-juin</t>
  </si>
  <si>
    <t>21-juin</t>
  </si>
  <si>
    <t>22-juin</t>
  </si>
  <si>
    <t>23-juin</t>
  </si>
  <si>
    <t>24-juin</t>
  </si>
  <si>
    <t>25-juin</t>
  </si>
  <si>
    <t>26-juin</t>
  </si>
  <si>
    <t>27-juin</t>
  </si>
  <si>
    <t>28-juin</t>
  </si>
  <si>
    <t>29-juin</t>
  </si>
  <si>
    <t>30-juin</t>
  </si>
  <si>
    <t>juil</t>
  </si>
  <si>
    <t>01-juil</t>
  </si>
  <si>
    <t>02-juil</t>
  </si>
  <si>
    <t>03-juil</t>
  </si>
  <si>
    <t>04-juil</t>
  </si>
  <si>
    <t>05-juil</t>
  </si>
  <si>
    <t>06-juil</t>
  </si>
  <si>
    <t>07-juil</t>
  </si>
  <si>
    <t>08-juil</t>
  </si>
  <si>
    <t>09-juil</t>
  </si>
  <si>
    <t>10-juil</t>
  </si>
  <si>
    <t>11-juil</t>
  </si>
  <si>
    <t>12-juil</t>
  </si>
  <si>
    <t>13-juil</t>
  </si>
  <si>
    <t>14-juil</t>
  </si>
  <si>
    <t>15-juil</t>
  </si>
  <si>
    <t>16-juil</t>
  </si>
  <si>
    <t>17-juil</t>
  </si>
  <si>
    <t>18-juil</t>
  </si>
  <si>
    <t>19-juil</t>
  </si>
  <si>
    <t>20-juil</t>
  </si>
  <si>
    <t>21-juil</t>
  </si>
  <si>
    <t>22-juil</t>
  </si>
  <si>
    <t>23-juil</t>
  </si>
  <si>
    <t>24-juil</t>
  </si>
  <si>
    <t>25-juil</t>
  </si>
  <si>
    <t>26-juil</t>
  </si>
  <si>
    <t>27-juil</t>
  </si>
  <si>
    <t>28-juil</t>
  </si>
  <si>
    <t>29-juil</t>
  </si>
  <si>
    <t>30-juil</t>
  </si>
  <si>
    <t>31-juil</t>
  </si>
  <si>
    <t>août</t>
  </si>
  <si>
    <t>01-août</t>
  </si>
  <si>
    <t>02-août</t>
  </si>
  <si>
    <t>03-août</t>
  </si>
  <si>
    <t>04-août</t>
  </si>
  <si>
    <t>05-août</t>
  </si>
  <si>
    <t>06-août</t>
  </si>
  <si>
    <t>07-août</t>
  </si>
  <si>
    <t>08-août</t>
  </si>
  <si>
    <t>09-août</t>
  </si>
  <si>
    <t>10-août</t>
  </si>
  <si>
    <t>11-août</t>
  </si>
  <si>
    <t>12-août</t>
  </si>
  <si>
    <t>13-août</t>
  </si>
  <si>
    <t>14-août</t>
  </si>
  <si>
    <t>15-août</t>
  </si>
  <si>
    <t>16-août</t>
  </si>
  <si>
    <t>17-août</t>
  </si>
  <si>
    <t>18-août</t>
  </si>
  <si>
    <t>19-août</t>
  </si>
  <si>
    <t>20-août</t>
  </si>
  <si>
    <t>21-août</t>
  </si>
  <si>
    <t>22-août</t>
  </si>
  <si>
    <t>23-août</t>
  </si>
  <si>
    <t>24-août</t>
  </si>
  <si>
    <t>25-août</t>
  </si>
  <si>
    <t>26-août</t>
  </si>
  <si>
    <t>27-août</t>
  </si>
  <si>
    <t>28-août</t>
  </si>
  <si>
    <t>29-août</t>
  </si>
  <si>
    <t>30-août</t>
  </si>
  <si>
    <t>31-août</t>
  </si>
  <si>
    <t>sept</t>
  </si>
  <si>
    <t>01-sept</t>
  </si>
  <si>
    <t>02-sept</t>
  </si>
  <si>
    <t>03-sept</t>
  </si>
  <si>
    <t>04-sept</t>
  </si>
  <si>
    <t>05-sept</t>
  </si>
  <si>
    <t>06-sept</t>
  </si>
  <si>
    <t>07-sept</t>
  </si>
  <si>
    <t>08-sept</t>
  </si>
  <si>
    <t>09-sept</t>
  </si>
  <si>
    <t>10-sept</t>
  </si>
  <si>
    <t>11-sept</t>
  </si>
  <si>
    <t>12-sept</t>
  </si>
  <si>
    <t>13-sept</t>
  </si>
  <si>
    <t>14-sept</t>
  </si>
  <si>
    <t>15-sept</t>
  </si>
  <si>
    <t>16-sept</t>
  </si>
  <si>
    <t>17-sept</t>
  </si>
  <si>
    <t>18-sept</t>
  </si>
  <si>
    <t>19-sept</t>
  </si>
  <si>
    <t>20-sept</t>
  </si>
  <si>
    <t>21-sept</t>
  </si>
  <si>
    <t>22-sept</t>
  </si>
  <si>
    <t>23-sept</t>
  </si>
  <si>
    <t>24-sept</t>
  </si>
  <si>
    <t>25-sept</t>
  </si>
  <si>
    <t>26-sept</t>
  </si>
  <si>
    <t>27-sept</t>
  </si>
  <si>
    <t>28-sept</t>
  </si>
  <si>
    <t>29-sept</t>
  </si>
  <si>
    <t>30-sept</t>
  </si>
  <si>
    <t>oct</t>
  </si>
  <si>
    <t>01-oct</t>
  </si>
  <si>
    <t>02-oct</t>
  </si>
  <si>
    <t>03-oct</t>
  </si>
  <si>
    <t>04-oct</t>
  </si>
  <si>
    <t>05-oct</t>
  </si>
  <si>
    <t>06-oct</t>
  </si>
  <si>
    <t>07-oct</t>
  </si>
  <si>
    <t>08-oct</t>
  </si>
  <si>
    <t>09-oct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</si>
  <si>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</si>
  <si>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</si>
  <si>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</si>
  <si>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</si>
  <si>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</si>
  <si>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</si>
  <si>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</si>
  <si>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</si>
  <si>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</si>
  <si>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</si>
  <si>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</si>
  <si>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</si>
  <si>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</si>
  <si>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</si>
  <si>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</si>
  <si>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</si>
  <si>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</si>
  <si>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</si>
  <si>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</si>
  <si>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</si>
  <si>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</si>
  <si>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</si>
  <si>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nov</t>
  </si>
  <si>
    <t>01-nov</t>
  </si>
  <si>
    <t>02-nov</t>
  </si>
  <si>
    <t>03-nov</t>
  </si>
  <si>
    <t>04-nov</t>
  </si>
  <si>
    <t>05-nov</t>
  </si>
  <si>
    <t>06-nov</t>
  </si>
  <si>
    <t>07-nov</t>
  </si>
  <si>
    <t>08-nov</t>
  </si>
  <si>
    <t>09-nov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</si>
  <si>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</si>
  <si>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</si>
  <si>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</si>
  <si>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</si>
  <si>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</si>
  <si>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</si>
  <si>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</si>
  <si>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</si>
  <si>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</si>
  <si>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</si>
  <si>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</si>
  <si>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</si>
  <si>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</si>
  <si>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</si>
  <si>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</si>
  <si>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</si>
  <si>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</si>
  <si>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</si>
  <si>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</si>
  <si>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</si>
  <si>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</si>
  <si>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déc</t>
  </si>
  <si>
    <t>01-déc</t>
  </si>
  <si>
    <t>02-déc</t>
  </si>
  <si>
    <t>03-déc</t>
  </si>
  <si>
    <t>04-déc</t>
  </si>
  <si>
    <t>05-déc</t>
  </si>
  <si>
    <t>06-déc</t>
  </si>
  <si>
    <t>07-déc</t>
  </si>
  <si>
    <t>08-déc</t>
  </si>
  <si>
    <t>09-déc</t>
  </si>
  <si>
    <t>10-déc</t>
  </si>
  <si>
    <t>11-déc</t>
  </si>
  <si>
    <t>12-déc</t>
  </si>
  <si>
    <t>13-déc</t>
  </si>
  <si>
    <t>14-déc</t>
  </si>
  <si>
    <t>15-déc</t>
  </si>
  <si>
    <t>16-déc</t>
  </si>
  <si>
    <t>17-déc</t>
  </si>
  <si>
    <t>18-déc</t>
  </si>
  <si>
    <t>19-déc</t>
  </si>
  <si>
    <t>20-déc</t>
  </si>
  <si>
    <t>21-déc</t>
  </si>
  <si>
    <t>22-déc</t>
  </si>
  <si>
    <t>23-déc</t>
  </si>
  <si>
    <t>24-déc</t>
  </si>
  <si>
    <t>25-déc</t>
  </si>
  <si>
    <t>26-déc</t>
  </si>
  <si>
    <t>27-déc</t>
  </si>
  <si>
    <t>28-déc</t>
  </si>
  <si>
    <t>29-déc</t>
  </si>
  <si>
    <t>30-déc</t>
  </si>
  <si>
    <t>31-déc</t>
  </si>
  <si>
    <t xml:space="preserve">Infections </t>
  </si>
  <si>
    <t xml:space="preserve">Décés </t>
  </si>
  <si>
    <t xml:space="preserve">Guerisons </t>
  </si>
  <si>
    <t>(Tous)</t>
  </si>
  <si>
    <t>Evol Infection</t>
  </si>
  <si>
    <t>Mois</t>
  </si>
  <si>
    <t>Cumul infectés</t>
  </si>
  <si>
    <t>Infections par jour</t>
  </si>
  <si>
    <t>% Décés</t>
  </si>
  <si>
    <t>2.41</t>
  </si>
  <si>
    <t>0.33</t>
  </si>
  <si>
    <t>98.34</t>
  </si>
  <si>
    <t>6.84</t>
  </si>
  <si>
    <t>77.72</t>
  </si>
  <si>
    <t>18.36</t>
  </si>
  <si>
    <t>Cuba</t>
  </si>
  <si>
    <t>40.30</t>
  </si>
  <si>
    <t>58.21</t>
  </si>
  <si>
    <t>2.42</t>
  </si>
  <si>
    <t>89.55</t>
  </si>
  <si>
    <t>Guyana</t>
  </si>
  <si>
    <t>96.95</t>
  </si>
  <si>
    <t>11.27</t>
  </si>
  <si>
    <t>67.61</t>
  </si>
  <si>
    <t>1.37</t>
  </si>
  <si>
    <t>5.48</t>
  </si>
  <si>
    <t>99.03</t>
  </si>
  <si>
    <t>4.26</t>
  </si>
  <si>
    <t>29.37</t>
  </si>
  <si>
    <t>66.37</t>
  </si>
  <si>
    <t>79.03</t>
  </si>
  <si>
    <t>0.84</t>
  </si>
  <si>
    <t>94.93</t>
  </si>
  <si>
    <t>99.86</t>
  </si>
  <si>
    <t>99.67</t>
  </si>
  <si>
    <t>40.82</t>
  </si>
  <si>
    <t>96.87</t>
  </si>
  <si>
    <t>41.03</t>
  </si>
  <si>
    <t>58.97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</si>
</sst>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[$-40C]d\-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2" fillId="0" borderId="0" xfId="0" applyFont="1"/>
    <xf numFmtId="170" fontId="2" fillId="0" borderId="0" xfId="0" applyNumberFormat="1" applyFont="1"/>
    <xf numFmtId="170" fontId="0" fillId="0" borderId="0" xfId="0" applyNumberFormat="1"/>
    <xf numFmtId="0" fontId="0" fillId="0" borderId="0" xfId="0" pivotButton="1"/>
    <xf numFmtId="0" fontId="0" fillId="0" borderId="0" xfId="0" applyNumberFormat="1"/>
    <xf numFmtId="1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 Abdoulaye" refreshedDate="43902.666012384259" createdVersion="6" refreshedVersion="6" minRefreshableVersion="3" recordCount="2494">
  <cacheSource type="worksheet">
    <worksheetSource ref="A1:J1048576" sheet="COVID19"/>
  </cacheSource>
  <cacheFields count="11">
    <cacheField name="Date" numFmtId="170">
      <sharedItems containsNonDate="0" containsDate="1" containsString="0" containsBlank="1" minDate="2020-01-22T00:00:00" maxDate="2021-01-01T00:00:00" count="346"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1-23T00:00:00"/>
        <d v="2020-01-25T00:00:00"/>
        <d v="2020-01-26T00:00:00"/>
        <d v="2020-01-27T00:00:00"/>
        <d v="2020-01-22T00:00:00"/>
        <d v="2020-01-24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m/>
      </sharedItems>
      <fieldGroup par="10" base="0">
        <rangePr groupBy="days" startDate="2020-01-22T00:00:00" endDate="2021-01-01T00:00:00"/>
        <groupItems count="368">
          <s v="(vide)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01/01/2021"/>
        </groupItems>
      </fieldGroup>
    </cacheField>
    <cacheField name="Pays" numFmtId="0">
      <sharedItems containsBlank="1" count="122">
        <s v="Afghanistan"/>
        <s v="Afrique du Sud"/>
        <s v="Albanie"/>
        <s v="Algérie"/>
        <s v="Allemagne"/>
        <s v="Andorre"/>
        <s v="Arabie Saoudite"/>
        <s v="Argentine"/>
        <s v="Arménie"/>
        <s v="Australie"/>
        <s v="Autres"/>
        <s v="Autriche"/>
        <s v="Azerbaïdjan"/>
        <s v="Bahreïn"/>
        <s v="Bangladesh"/>
        <s v="Bélarus"/>
        <s v="Belgique"/>
        <s v="Bhoutan"/>
        <s v="Bolivie"/>
        <s v="Bosnie-Herzégovine"/>
        <s v="Brésil"/>
        <s v="Brunéi Darussalam"/>
        <s v="Bulgarie"/>
        <s v="Burkina Faso"/>
        <s v="Cambodge"/>
        <s v="Cameroun"/>
        <s v="Canada"/>
        <s v="Chili"/>
        <s v="Chine"/>
        <s v="Chypre"/>
        <s v="Colombie"/>
        <s v="Corée du Sud"/>
        <s v="Costa Rica"/>
        <s v="Côte d'Ivoire"/>
        <s v="Croatie"/>
        <s v="Danemark"/>
        <s v="Égypte"/>
        <s v="Émirats Arabes Unis"/>
        <s v="Équateur"/>
        <s v="Espagne"/>
        <s v="Estonie"/>
        <s v="États-Unis"/>
        <s v="Fédération de Russie"/>
        <s v="Finlande"/>
        <s v="France"/>
        <s v="Géorgie"/>
        <s v="Gibraltar"/>
        <s v="Grèce"/>
        <s v="Guyane Française"/>
        <s v="Honduras"/>
        <s v="Hong-Kong"/>
        <s v="Hongrie"/>
        <s v="Îles Féroé"/>
        <s v="Inde"/>
        <s v="Indonésie"/>
        <s v="Iran"/>
        <s v="Iraq"/>
        <s v="Irlande"/>
        <s v="Islande"/>
        <s v="Israël"/>
        <s v="Italie"/>
        <s v="Jamaïque"/>
        <s v="Japon"/>
        <s v="Jordanie"/>
        <s v="Koweït"/>
        <s v="Lettonie"/>
        <s v="Liban"/>
        <s v="Liechtenstein"/>
        <s v="Lituanie"/>
        <s v="Luxembourg"/>
        <s v="Macao"/>
        <s v="Macédoine"/>
        <s v="Malaisie"/>
        <s v="Maldives"/>
        <s v="Malte"/>
        <s v="Maroc"/>
        <s v="Martinique"/>
        <s v="Mexique"/>
        <s v="Moldavie"/>
        <s v="Monaco"/>
        <s v="Mongolie"/>
        <s v="Népal"/>
        <s v="Nigéria"/>
        <s v="Norvège"/>
        <s v="Nouvelle-Zélande"/>
        <s v="Oman"/>
        <s v="Pakistan"/>
        <s v="Palestine"/>
        <s v="Panama"/>
        <s v="Paraguay"/>
        <s v="Pays-Bas"/>
        <s v="Pérou"/>
        <s v="Philippines"/>
        <s v="Pologne"/>
        <s v="Portugal"/>
        <s v="Qatar"/>
        <s v="Rép. Dém. du Congo"/>
        <s v="République Dominicaine"/>
        <s v="République Tchèque"/>
        <s v="Réunion"/>
        <s v="Roumanie"/>
        <s v="Royaume-Uni"/>
        <s v="Saint Barthélemy"/>
        <s v="Saint Martin"/>
        <s v="Saint-Marin"/>
        <s v="Sénégal"/>
        <s v="Serbie"/>
        <s v="Singapour"/>
        <s v="Slovaquie"/>
        <s v="Slovénie"/>
        <s v="Sri Lanka"/>
        <s v="Suède"/>
        <s v="Suisse"/>
        <s v="Taïwan"/>
        <s v="Thaïlande"/>
        <s v="Togo"/>
        <s v="Tunisie"/>
        <s v="Turquie"/>
        <s v="Ukraine"/>
        <s v="Vatican"/>
        <s v="Viet Nam"/>
        <m/>
      </sharedItems>
    </cacheField>
    <cacheField name="Infections" numFmtId="0">
      <sharedItems containsString="0" containsBlank="1" containsNumber="1" containsInteger="1" minValue="0" maxValue="80921"/>
    </cacheField>
    <cacheField name="Décés" numFmtId="0">
      <sharedItems containsString="0" containsBlank="1" containsNumber="1" containsInteger="1" minValue="0" maxValue="3161"/>
    </cacheField>
    <cacheField name="Guerisons" numFmtId="0">
      <sharedItems containsString="0" containsBlank="1" containsNumber="1" containsInteger="1" minValue="0" maxValue="61644"/>
    </cacheField>
    <cacheField name="% Deces" numFmtId="0">
      <sharedItems containsString="0" containsBlank="1" containsNumber="1" minValue="0" maxValue="1"/>
    </cacheField>
    <cacheField name="% Guerison" numFmtId="0">
      <sharedItems containsString="0" containsBlank="1" containsNumber="1" minValue="0" maxValue="1"/>
    </cacheField>
    <cacheField name="% Infectés" numFmtId="0">
      <sharedItems containsString="0" containsBlank="1" containsNumber="1" minValue="0" maxValue="1"/>
    </cacheField>
    <cacheField name="Continent" numFmtId="0">
      <sharedItems containsBlank="1" count="8">
        <s v="Asie"/>
        <s v="Afrique"/>
        <s v="Europe"/>
        <s v="Amérique du Sud"/>
        <s v="Australie"/>
        <s v="X"/>
        <s v="Amérique du Nord"/>
        <m/>
      </sharedItems>
    </cacheField>
    <cacheField name="Type_Value" numFmtId="0">
      <sharedItems containsBlank="1"/>
    </cacheField>
    <cacheField name="Mois" numFmtId="0" databaseField="0">
      <fieldGroup base="0">
        <rangePr groupBy="months" startDate="2020-01-22T00:00:00" endDate="2021-01-01T00:00:00"/>
        <groupItems count="14">
          <s v="&lt;22/01/2020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1/0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94">
  <r>
    <x v="0"/>
    <x v="0"/>
    <n v="1"/>
    <n v="0"/>
    <n v="0"/>
    <n v="0"/>
    <n v="0"/>
    <n v="1"/>
    <x v="0"/>
    <s v="Réel"/>
  </r>
  <r>
    <x v="1"/>
    <x v="0"/>
    <n v="1"/>
    <n v="0"/>
    <n v="0"/>
    <n v="0"/>
    <n v="0"/>
    <n v="1"/>
    <x v="0"/>
    <s v="Réel"/>
  </r>
  <r>
    <x v="2"/>
    <x v="0"/>
    <n v="1"/>
    <n v="0"/>
    <n v="0"/>
    <n v="0"/>
    <n v="0"/>
    <n v="1"/>
    <x v="0"/>
    <s v="Réel"/>
  </r>
  <r>
    <x v="3"/>
    <x v="0"/>
    <n v="1"/>
    <n v="0"/>
    <n v="0"/>
    <n v="0"/>
    <n v="0"/>
    <n v="1"/>
    <x v="0"/>
    <s v="Réel"/>
  </r>
  <r>
    <x v="4"/>
    <x v="0"/>
    <n v="1"/>
    <n v="0"/>
    <n v="0"/>
    <n v="0"/>
    <n v="0"/>
    <n v="1"/>
    <x v="0"/>
    <s v="Réel"/>
  </r>
  <r>
    <x v="5"/>
    <x v="0"/>
    <n v="1"/>
    <n v="0"/>
    <n v="0"/>
    <n v="0"/>
    <n v="0"/>
    <n v="1"/>
    <x v="0"/>
    <s v="Réel"/>
  </r>
  <r>
    <x v="6"/>
    <x v="0"/>
    <n v="1"/>
    <n v="0"/>
    <n v="0"/>
    <n v="0"/>
    <n v="0"/>
    <n v="1"/>
    <x v="0"/>
    <s v="Réel"/>
  </r>
  <r>
    <x v="7"/>
    <x v="0"/>
    <n v="1"/>
    <n v="0"/>
    <n v="0"/>
    <n v="0"/>
    <n v="0"/>
    <n v="1"/>
    <x v="0"/>
    <s v="Réel"/>
  </r>
  <r>
    <x v="8"/>
    <x v="0"/>
    <n v="1"/>
    <n v="0"/>
    <n v="0"/>
    <n v="0"/>
    <n v="0"/>
    <n v="1"/>
    <x v="0"/>
    <s v="Réel"/>
  </r>
  <r>
    <x v="9"/>
    <x v="0"/>
    <n v="1"/>
    <n v="0"/>
    <n v="0"/>
    <n v="0"/>
    <n v="0"/>
    <n v="1"/>
    <x v="0"/>
    <s v="Réel"/>
  </r>
  <r>
    <x v="10"/>
    <x v="0"/>
    <n v="1"/>
    <n v="0"/>
    <n v="0"/>
    <n v="0"/>
    <n v="0"/>
    <n v="1"/>
    <x v="0"/>
    <s v="Réel"/>
  </r>
  <r>
    <x v="11"/>
    <x v="0"/>
    <n v="1"/>
    <n v="0"/>
    <n v="0"/>
    <n v="0"/>
    <n v="0"/>
    <n v="1"/>
    <x v="0"/>
    <s v="Réel"/>
  </r>
  <r>
    <x v="12"/>
    <x v="0"/>
    <n v="1"/>
    <n v="0"/>
    <n v="0"/>
    <n v="0"/>
    <n v="0"/>
    <n v="1"/>
    <x v="0"/>
    <s v="Réel"/>
  </r>
  <r>
    <x v="13"/>
    <x v="0"/>
    <n v="4"/>
    <n v="0"/>
    <n v="0"/>
    <n v="0"/>
    <n v="0"/>
    <n v="1"/>
    <x v="0"/>
    <s v="Réel"/>
  </r>
  <r>
    <x v="14"/>
    <x v="0"/>
    <n v="4"/>
    <n v="0"/>
    <n v="0"/>
    <n v="0"/>
    <n v="0"/>
    <n v="1"/>
    <x v="0"/>
    <s v="Réel"/>
  </r>
  <r>
    <x v="15"/>
    <x v="0"/>
    <n v="5"/>
    <n v="0"/>
    <n v="0"/>
    <n v="0"/>
    <n v="0"/>
    <n v="1"/>
    <x v="0"/>
    <s v="Réel"/>
  </r>
  <r>
    <x v="16"/>
    <x v="0"/>
    <n v="7"/>
    <n v="0"/>
    <n v="0"/>
    <n v="0"/>
    <n v="0"/>
    <n v="1"/>
    <x v="0"/>
    <s v="Réel"/>
  </r>
  <r>
    <x v="10"/>
    <x v="1"/>
    <n v="1"/>
    <n v="0"/>
    <n v="0"/>
    <n v="0"/>
    <n v="0"/>
    <n v="1"/>
    <x v="1"/>
    <s v="Réel"/>
  </r>
  <r>
    <x v="11"/>
    <x v="1"/>
    <n v="1"/>
    <n v="0"/>
    <n v="0"/>
    <n v="0"/>
    <n v="0"/>
    <n v="1"/>
    <x v="1"/>
    <s v="Réel"/>
  </r>
  <r>
    <x v="12"/>
    <x v="1"/>
    <n v="1"/>
    <n v="0"/>
    <n v="0"/>
    <n v="0"/>
    <n v="0"/>
    <n v="1"/>
    <x v="1"/>
    <s v="Réel"/>
  </r>
  <r>
    <x v="13"/>
    <x v="1"/>
    <n v="3"/>
    <n v="0"/>
    <n v="0"/>
    <n v="0"/>
    <n v="0"/>
    <n v="1"/>
    <x v="1"/>
    <s v="Réel"/>
  </r>
  <r>
    <x v="14"/>
    <x v="1"/>
    <n v="3"/>
    <n v="0"/>
    <n v="0"/>
    <n v="0"/>
    <n v="0"/>
    <n v="1"/>
    <x v="1"/>
    <s v="Réel"/>
  </r>
  <r>
    <x v="15"/>
    <x v="1"/>
    <n v="7"/>
    <n v="0"/>
    <n v="0"/>
    <n v="0"/>
    <n v="0"/>
    <n v="1"/>
    <x v="1"/>
    <s v="Réel"/>
  </r>
  <r>
    <x v="16"/>
    <x v="1"/>
    <n v="13"/>
    <n v="0"/>
    <n v="0"/>
    <n v="0"/>
    <n v="0"/>
    <n v="1"/>
    <x v="1"/>
    <s v="Réel"/>
  </r>
  <r>
    <x v="14"/>
    <x v="2"/>
    <n v="2"/>
    <n v="0"/>
    <n v="0"/>
    <n v="0"/>
    <n v="0"/>
    <n v="1"/>
    <x v="2"/>
    <s v="Réel"/>
  </r>
  <r>
    <x v="15"/>
    <x v="2"/>
    <n v="10"/>
    <n v="0"/>
    <n v="0"/>
    <n v="0"/>
    <n v="0"/>
    <n v="1"/>
    <x v="2"/>
    <s v="Réel"/>
  </r>
  <r>
    <x v="16"/>
    <x v="2"/>
    <n v="12"/>
    <n v="1"/>
    <n v="0"/>
    <n v="8.3333333333333329E-2"/>
    <n v="0"/>
    <n v="0.91666666666666663"/>
    <x v="2"/>
    <s v="Réel"/>
  </r>
  <r>
    <x v="1"/>
    <x v="3"/>
    <n v="1"/>
    <n v="0"/>
    <n v="0"/>
    <n v="0"/>
    <n v="0"/>
    <n v="1"/>
    <x v="1"/>
    <s v="Réel"/>
  </r>
  <r>
    <x v="2"/>
    <x v="3"/>
    <n v="1"/>
    <n v="0"/>
    <n v="0"/>
    <n v="0"/>
    <n v="0"/>
    <n v="1"/>
    <x v="1"/>
    <s v="Réel"/>
  </r>
  <r>
    <x v="3"/>
    <x v="3"/>
    <n v="1"/>
    <n v="0"/>
    <n v="0"/>
    <n v="0"/>
    <n v="0"/>
    <n v="1"/>
    <x v="1"/>
    <s v="Réel"/>
  </r>
  <r>
    <x v="4"/>
    <x v="3"/>
    <n v="1"/>
    <n v="0"/>
    <n v="0"/>
    <n v="0"/>
    <n v="0"/>
    <n v="1"/>
    <x v="1"/>
    <s v="Réel"/>
  </r>
  <r>
    <x v="5"/>
    <x v="3"/>
    <n v="1"/>
    <n v="0"/>
    <n v="0"/>
    <n v="0"/>
    <n v="0"/>
    <n v="1"/>
    <x v="1"/>
    <s v="Réel"/>
  </r>
  <r>
    <x v="6"/>
    <x v="3"/>
    <n v="1"/>
    <n v="0"/>
    <n v="0"/>
    <n v="0"/>
    <n v="0"/>
    <n v="1"/>
    <x v="1"/>
    <s v="Réel"/>
  </r>
  <r>
    <x v="7"/>
    <x v="3"/>
    <n v="3"/>
    <n v="0"/>
    <n v="0"/>
    <n v="0"/>
    <n v="0"/>
    <n v="1"/>
    <x v="1"/>
    <s v="Réel"/>
  </r>
  <r>
    <x v="8"/>
    <x v="3"/>
    <n v="5"/>
    <n v="0"/>
    <n v="0"/>
    <n v="0"/>
    <n v="0"/>
    <n v="1"/>
    <x v="1"/>
    <s v="Réel"/>
  </r>
  <r>
    <x v="9"/>
    <x v="3"/>
    <n v="12"/>
    <n v="0"/>
    <n v="0"/>
    <n v="0"/>
    <n v="0"/>
    <n v="1"/>
    <x v="1"/>
    <s v="Réel"/>
  </r>
  <r>
    <x v="10"/>
    <x v="3"/>
    <n v="12"/>
    <n v="0"/>
    <n v="0"/>
    <n v="0"/>
    <n v="0"/>
    <n v="1"/>
    <x v="1"/>
    <s v="Réel"/>
  </r>
  <r>
    <x v="11"/>
    <x v="3"/>
    <n v="17"/>
    <n v="0"/>
    <n v="0"/>
    <n v="0"/>
    <n v="0"/>
    <n v="1"/>
    <x v="1"/>
    <s v="Réel"/>
  </r>
  <r>
    <x v="12"/>
    <x v="3"/>
    <n v="17"/>
    <n v="0"/>
    <n v="0"/>
    <n v="0"/>
    <n v="0"/>
    <n v="1"/>
    <x v="1"/>
    <s v="Réel"/>
  </r>
  <r>
    <x v="13"/>
    <x v="3"/>
    <n v="19"/>
    <n v="0"/>
    <n v="0"/>
    <n v="0"/>
    <n v="0"/>
    <n v="1"/>
    <x v="1"/>
    <s v="Réel"/>
  </r>
  <r>
    <x v="14"/>
    <x v="3"/>
    <n v="20"/>
    <n v="0"/>
    <n v="0"/>
    <n v="0"/>
    <n v="0"/>
    <n v="1"/>
    <x v="1"/>
    <s v="Réel"/>
  </r>
  <r>
    <x v="15"/>
    <x v="3"/>
    <n v="20"/>
    <n v="0"/>
    <n v="0"/>
    <n v="0"/>
    <n v="0"/>
    <n v="1"/>
    <x v="1"/>
    <s v="Réel"/>
  </r>
  <r>
    <x v="16"/>
    <x v="3"/>
    <n v="20"/>
    <n v="0"/>
    <n v="0"/>
    <n v="0"/>
    <n v="0"/>
    <n v="1"/>
    <x v="1"/>
    <s v="Réel"/>
  </r>
  <r>
    <x v="17"/>
    <x v="4"/>
    <n v="4"/>
    <n v="0"/>
    <n v="0"/>
    <n v="0"/>
    <n v="0"/>
    <n v="1"/>
    <x v="2"/>
    <s v="Réel"/>
  </r>
  <r>
    <x v="18"/>
    <x v="4"/>
    <n v="4"/>
    <n v="0"/>
    <n v="0"/>
    <n v="0"/>
    <n v="0"/>
    <n v="1"/>
    <x v="2"/>
    <s v="Réel"/>
  </r>
  <r>
    <x v="19"/>
    <x v="4"/>
    <n v="4"/>
    <n v="0"/>
    <n v="0"/>
    <n v="0"/>
    <n v="0"/>
    <n v="1"/>
    <x v="2"/>
    <s v="Réel"/>
  </r>
  <r>
    <x v="20"/>
    <x v="4"/>
    <n v="5"/>
    <n v="0"/>
    <n v="0"/>
    <n v="0"/>
    <n v="0"/>
    <n v="1"/>
    <x v="2"/>
    <s v="Réel"/>
  </r>
  <r>
    <x v="21"/>
    <x v="4"/>
    <n v="8"/>
    <n v="0"/>
    <n v="0"/>
    <n v="0"/>
    <n v="0"/>
    <n v="1"/>
    <x v="2"/>
    <s v="Réel"/>
  </r>
  <r>
    <x v="22"/>
    <x v="4"/>
    <n v="10"/>
    <n v="0"/>
    <n v="0"/>
    <n v="0"/>
    <n v="0"/>
    <n v="1"/>
    <x v="2"/>
    <s v="Réel"/>
  </r>
  <r>
    <x v="23"/>
    <x v="4"/>
    <n v="12"/>
    <n v="0"/>
    <n v="0"/>
    <n v="0"/>
    <n v="0"/>
    <n v="1"/>
    <x v="2"/>
    <s v="Réel"/>
  </r>
  <r>
    <x v="24"/>
    <x v="4"/>
    <n v="12"/>
    <n v="0"/>
    <n v="0"/>
    <n v="0"/>
    <n v="0"/>
    <n v="1"/>
    <x v="2"/>
    <s v="Réel"/>
  </r>
  <r>
    <x v="25"/>
    <x v="4"/>
    <n v="12"/>
    <n v="0"/>
    <n v="0"/>
    <n v="0"/>
    <n v="0"/>
    <n v="1"/>
    <x v="2"/>
    <s v="Réel"/>
  </r>
  <r>
    <x v="26"/>
    <x v="4"/>
    <n v="12"/>
    <n v="0"/>
    <n v="0"/>
    <n v="0"/>
    <n v="0"/>
    <n v="1"/>
    <x v="2"/>
    <s v="Réel"/>
  </r>
  <r>
    <x v="27"/>
    <x v="4"/>
    <n v="13"/>
    <n v="0"/>
    <n v="0"/>
    <n v="0"/>
    <n v="0"/>
    <n v="1"/>
    <x v="2"/>
    <s v="Réel"/>
  </r>
  <r>
    <x v="28"/>
    <x v="4"/>
    <n v="13"/>
    <n v="0"/>
    <n v="0"/>
    <n v="0"/>
    <n v="0"/>
    <n v="1"/>
    <x v="2"/>
    <s v="Réel"/>
  </r>
  <r>
    <x v="29"/>
    <x v="4"/>
    <n v="14"/>
    <n v="0"/>
    <n v="0"/>
    <n v="0"/>
    <n v="0"/>
    <n v="1"/>
    <x v="2"/>
    <s v="Réel"/>
  </r>
  <r>
    <x v="30"/>
    <x v="4"/>
    <n v="14"/>
    <n v="0"/>
    <n v="0"/>
    <n v="0"/>
    <n v="0"/>
    <n v="1"/>
    <x v="2"/>
    <s v="Réel"/>
  </r>
  <r>
    <x v="31"/>
    <x v="4"/>
    <n v="16"/>
    <n v="0"/>
    <n v="0"/>
    <n v="0"/>
    <n v="0"/>
    <n v="1"/>
    <x v="2"/>
    <s v="Réel"/>
  </r>
  <r>
    <x v="32"/>
    <x v="4"/>
    <n v="16"/>
    <n v="0"/>
    <n v="0"/>
    <n v="0"/>
    <n v="0"/>
    <n v="1"/>
    <x v="2"/>
    <s v="Réel"/>
  </r>
  <r>
    <x v="33"/>
    <x v="4"/>
    <n v="16"/>
    <n v="0"/>
    <n v="1"/>
    <n v="0"/>
    <n v="6.25E-2"/>
    <n v="0.9375"/>
    <x v="2"/>
    <s v="Réel"/>
  </r>
  <r>
    <x v="34"/>
    <x v="4"/>
    <n v="16"/>
    <n v="0"/>
    <n v="1"/>
    <n v="0"/>
    <n v="6.25E-2"/>
    <n v="0.9375"/>
    <x v="2"/>
    <s v="Réel"/>
  </r>
  <r>
    <x v="35"/>
    <x v="4"/>
    <n v="16"/>
    <n v="0"/>
    <n v="1"/>
    <n v="0"/>
    <n v="6.25E-2"/>
    <n v="0.9375"/>
    <x v="2"/>
    <s v="Réel"/>
  </r>
  <r>
    <x v="36"/>
    <x v="4"/>
    <n v="16"/>
    <n v="0"/>
    <n v="1"/>
    <n v="0"/>
    <n v="6.25E-2"/>
    <n v="0.9375"/>
    <x v="2"/>
    <s v="Réel"/>
  </r>
  <r>
    <x v="37"/>
    <x v="4"/>
    <n v="16"/>
    <n v="0"/>
    <n v="1"/>
    <n v="0"/>
    <n v="6.25E-2"/>
    <n v="0.9375"/>
    <x v="2"/>
    <s v="Réel"/>
  </r>
  <r>
    <x v="38"/>
    <x v="4"/>
    <n v="16"/>
    <n v="0"/>
    <n v="12"/>
    <n v="0"/>
    <n v="0.75"/>
    <n v="0.25"/>
    <x v="2"/>
    <s v="Réel"/>
  </r>
  <r>
    <x v="39"/>
    <x v="4"/>
    <n v="16"/>
    <n v="0"/>
    <n v="12"/>
    <n v="0"/>
    <n v="0.75"/>
    <n v="0.25"/>
    <x v="2"/>
    <s v="Réel"/>
  </r>
  <r>
    <x v="40"/>
    <x v="4"/>
    <n v="16"/>
    <n v="0"/>
    <n v="12"/>
    <n v="0"/>
    <n v="0.75"/>
    <n v="0.25"/>
    <x v="2"/>
    <s v="Réel"/>
  </r>
  <r>
    <x v="41"/>
    <x v="4"/>
    <n v="16"/>
    <n v="0"/>
    <n v="14"/>
    <n v="0"/>
    <n v="0.875"/>
    <n v="0.125"/>
    <x v="2"/>
    <s v="Réel"/>
  </r>
  <r>
    <x v="42"/>
    <x v="4"/>
    <n v="16"/>
    <n v="0"/>
    <n v="14"/>
    <n v="0"/>
    <n v="0.875"/>
    <n v="0.125"/>
    <x v="2"/>
    <s v="Réel"/>
  </r>
  <r>
    <x v="43"/>
    <x v="4"/>
    <n v="16"/>
    <n v="0"/>
    <n v="14"/>
    <n v="0"/>
    <n v="0.875"/>
    <n v="0.125"/>
    <x v="2"/>
    <s v="Réel"/>
  </r>
  <r>
    <x v="0"/>
    <x v="4"/>
    <n v="16"/>
    <n v="0"/>
    <n v="14"/>
    <n v="0"/>
    <n v="0.875"/>
    <n v="0.125"/>
    <x v="2"/>
    <s v="Réel"/>
  </r>
  <r>
    <x v="1"/>
    <x v="4"/>
    <n v="17"/>
    <n v="0"/>
    <n v="14"/>
    <n v="0"/>
    <n v="0.82352941176470584"/>
    <n v="0.17647058823529416"/>
    <x v="2"/>
    <s v="Réel"/>
  </r>
  <r>
    <x v="2"/>
    <x v="4"/>
    <n v="27"/>
    <n v="0"/>
    <n v="15"/>
    <n v="0"/>
    <n v="0.55555555555555558"/>
    <n v="0.44444444444444442"/>
    <x v="2"/>
    <s v="Réel"/>
  </r>
  <r>
    <x v="3"/>
    <x v="4"/>
    <n v="46"/>
    <n v="0"/>
    <n v="16"/>
    <n v="0"/>
    <n v="0.34782608695652173"/>
    <n v="0.65217391304347827"/>
    <x v="2"/>
    <s v="Réel"/>
  </r>
  <r>
    <x v="4"/>
    <x v="4"/>
    <n v="48"/>
    <n v="0"/>
    <n v="16"/>
    <n v="0"/>
    <n v="0.33333333333333331"/>
    <n v="0.66666666666666674"/>
    <x v="2"/>
    <s v="Réel"/>
  </r>
  <r>
    <x v="5"/>
    <x v="4"/>
    <n v="79"/>
    <n v="0"/>
    <n v="16"/>
    <n v="0"/>
    <n v="0.20253164556962025"/>
    <n v="0.79746835443037978"/>
    <x v="2"/>
    <s v="Réel"/>
  </r>
  <r>
    <x v="6"/>
    <x v="4"/>
    <n v="130"/>
    <n v="0"/>
    <n v="16"/>
    <n v="0"/>
    <n v="0.12307692307692308"/>
    <n v="0.87692307692307692"/>
    <x v="2"/>
    <s v="Réel"/>
  </r>
  <r>
    <x v="7"/>
    <x v="4"/>
    <n v="159"/>
    <n v="0"/>
    <n v="16"/>
    <n v="0"/>
    <n v="0.10062893081761007"/>
    <n v="0.89937106918238996"/>
    <x v="2"/>
    <s v="Réel"/>
  </r>
  <r>
    <x v="8"/>
    <x v="4"/>
    <n v="196"/>
    <n v="0"/>
    <n v="16"/>
    <n v="0"/>
    <n v="8.1632653061224483E-2"/>
    <n v="0.91836734693877553"/>
    <x v="2"/>
    <s v="Réel"/>
  </r>
  <r>
    <x v="9"/>
    <x v="4"/>
    <n v="262"/>
    <n v="0"/>
    <n v="16"/>
    <n v="0"/>
    <n v="6.1068702290076333E-2"/>
    <n v="0.93893129770992367"/>
    <x v="2"/>
    <s v="Réel"/>
  </r>
  <r>
    <x v="10"/>
    <x v="4"/>
    <n v="482"/>
    <n v="0"/>
    <n v="16"/>
    <n v="0"/>
    <n v="3.3195020746887967E-2"/>
    <n v="0.96680497925311204"/>
    <x v="2"/>
    <s v="Réel"/>
  </r>
  <r>
    <x v="11"/>
    <x v="4"/>
    <n v="670"/>
    <n v="0"/>
    <n v="17"/>
    <n v="0"/>
    <n v="2.5373134328358207E-2"/>
    <n v="0.97462686567164181"/>
    <x v="2"/>
    <s v="Réel"/>
  </r>
  <r>
    <x v="12"/>
    <x v="4"/>
    <n v="799"/>
    <n v="0"/>
    <n v="18"/>
    <n v="0"/>
    <n v="2.2528160200250311E-2"/>
    <n v="0.97747183979974972"/>
    <x v="2"/>
    <s v="Réel"/>
  </r>
  <r>
    <x v="13"/>
    <x v="4"/>
    <n v="1040"/>
    <n v="0"/>
    <n v="18"/>
    <n v="0"/>
    <n v="1.7307692307692309E-2"/>
    <n v="0.98269230769230764"/>
    <x v="2"/>
    <s v="Réel"/>
  </r>
  <r>
    <x v="14"/>
    <x v="4"/>
    <n v="1176"/>
    <n v="2"/>
    <n v="18"/>
    <n v="1.7006802721088435E-3"/>
    <n v="1.5306122448979591E-2"/>
    <n v="0.98299319727891155"/>
    <x v="2"/>
    <s v="Réel"/>
  </r>
  <r>
    <x v="15"/>
    <x v="4"/>
    <n v="1457"/>
    <n v="2"/>
    <n v="18"/>
    <n v="1.3726835964310226E-3"/>
    <n v="1.2354152367879203E-2"/>
    <n v="0.98627316403568976"/>
    <x v="2"/>
    <s v="Réel"/>
  </r>
  <r>
    <x v="16"/>
    <x v="4"/>
    <n v="1908"/>
    <n v="3"/>
    <n v="25"/>
    <n v="1.5723270440251573E-3"/>
    <n v="1.310272536687631E-2"/>
    <n v="0.9853249475890985"/>
    <x v="2"/>
    <s v="Réel"/>
  </r>
  <r>
    <x v="7"/>
    <x v="5"/>
    <n v="1"/>
    <n v="0"/>
    <n v="0"/>
    <n v="0"/>
    <n v="0"/>
    <n v="1"/>
    <x v="2"/>
    <s v="Réel"/>
  </r>
  <r>
    <x v="8"/>
    <x v="5"/>
    <n v="1"/>
    <n v="0"/>
    <n v="0"/>
    <n v="0"/>
    <n v="0"/>
    <n v="1"/>
    <x v="2"/>
    <s v="Réel"/>
  </r>
  <r>
    <x v="9"/>
    <x v="5"/>
    <n v="1"/>
    <n v="0"/>
    <n v="0"/>
    <n v="0"/>
    <n v="0"/>
    <n v="1"/>
    <x v="2"/>
    <s v="Réel"/>
  </r>
  <r>
    <x v="10"/>
    <x v="5"/>
    <n v="1"/>
    <n v="0"/>
    <n v="0"/>
    <n v="0"/>
    <n v="0"/>
    <n v="1"/>
    <x v="2"/>
    <s v="Réel"/>
  </r>
  <r>
    <x v="11"/>
    <x v="5"/>
    <n v="1"/>
    <n v="0"/>
    <n v="0"/>
    <n v="0"/>
    <n v="0"/>
    <n v="1"/>
    <x v="2"/>
    <s v="Réel"/>
  </r>
  <r>
    <x v="12"/>
    <x v="5"/>
    <n v="1"/>
    <n v="0"/>
    <n v="0"/>
    <n v="0"/>
    <n v="0"/>
    <n v="1"/>
    <x v="2"/>
    <s v="Réel"/>
  </r>
  <r>
    <x v="13"/>
    <x v="5"/>
    <n v="1"/>
    <n v="0"/>
    <n v="0"/>
    <n v="0"/>
    <n v="0"/>
    <n v="1"/>
    <x v="2"/>
    <s v="Réel"/>
  </r>
  <r>
    <x v="14"/>
    <x v="5"/>
    <n v="1"/>
    <n v="0"/>
    <n v="0"/>
    <n v="0"/>
    <n v="0"/>
    <n v="1"/>
    <x v="2"/>
    <s v="Réel"/>
  </r>
  <r>
    <x v="15"/>
    <x v="5"/>
    <n v="1"/>
    <n v="0"/>
    <n v="0"/>
    <n v="0"/>
    <n v="0"/>
    <n v="1"/>
    <x v="2"/>
    <s v="Réel"/>
  </r>
  <r>
    <x v="16"/>
    <x v="5"/>
    <n v="1"/>
    <n v="0"/>
    <n v="0"/>
    <n v="0"/>
    <n v="0"/>
    <n v="1"/>
    <x v="2"/>
    <s v="Réel"/>
  </r>
  <r>
    <x v="7"/>
    <x v="6"/>
    <n v="1"/>
    <n v="0"/>
    <n v="0"/>
    <n v="0"/>
    <n v="0"/>
    <n v="1"/>
    <x v="0"/>
    <s v="Réel"/>
  </r>
  <r>
    <x v="8"/>
    <x v="6"/>
    <n v="1"/>
    <n v="0"/>
    <n v="0"/>
    <n v="0"/>
    <n v="0"/>
    <n v="1"/>
    <x v="0"/>
    <s v="Réel"/>
  </r>
  <r>
    <x v="9"/>
    <x v="6"/>
    <n v="1"/>
    <n v="0"/>
    <n v="0"/>
    <n v="0"/>
    <n v="0"/>
    <n v="1"/>
    <x v="0"/>
    <s v="Réel"/>
  </r>
  <r>
    <x v="10"/>
    <x v="6"/>
    <n v="5"/>
    <n v="0"/>
    <n v="0"/>
    <n v="0"/>
    <n v="0"/>
    <n v="1"/>
    <x v="0"/>
    <s v="Réel"/>
  </r>
  <r>
    <x v="11"/>
    <x v="6"/>
    <n v="5"/>
    <n v="0"/>
    <n v="0"/>
    <n v="0"/>
    <n v="0"/>
    <n v="1"/>
    <x v="0"/>
    <s v="Réel"/>
  </r>
  <r>
    <x v="12"/>
    <x v="6"/>
    <n v="5"/>
    <n v="0"/>
    <n v="0"/>
    <n v="0"/>
    <n v="0"/>
    <n v="1"/>
    <x v="0"/>
    <s v="Réel"/>
  </r>
  <r>
    <x v="13"/>
    <x v="6"/>
    <n v="11"/>
    <n v="0"/>
    <n v="0"/>
    <n v="0"/>
    <n v="0"/>
    <n v="1"/>
    <x v="0"/>
    <s v="Réel"/>
  </r>
  <r>
    <x v="14"/>
    <x v="6"/>
    <n v="15"/>
    <n v="0"/>
    <n v="0"/>
    <n v="0"/>
    <n v="0"/>
    <n v="1"/>
    <x v="0"/>
    <s v="Réel"/>
  </r>
  <r>
    <x v="15"/>
    <x v="6"/>
    <n v="20"/>
    <n v="0"/>
    <n v="1"/>
    <n v="0"/>
    <n v="0.05"/>
    <n v="0.95"/>
    <x v="0"/>
    <s v="Réel"/>
  </r>
  <r>
    <x v="16"/>
    <x v="6"/>
    <n v="21"/>
    <n v="0"/>
    <n v="1"/>
    <n v="0"/>
    <n v="4.7619047619047616E-2"/>
    <n v="0.95238095238095233"/>
    <x v="0"/>
    <s v="Réel"/>
  </r>
  <r>
    <x v="8"/>
    <x v="7"/>
    <n v="1"/>
    <n v="0"/>
    <n v="0"/>
    <n v="0"/>
    <n v="0"/>
    <n v="1"/>
    <x v="3"/>
    <s v="Réel"/>
  </r>
  <r>
    <x v="9"/>
    <x v="7"/>
    <n v="1"/>
    <n v="0"/>
    <n v="0"/>
    <n v="0"/>
    <n v="0"/>
    <n v="1"/>
    <x v="3"/>
    <s v="Réel"/>
  </r>
  <r>
    <x v="10"/>
    <x v="7"/>
    <n v="1"/>
    <n v="0"/>
    <n v="0"/>
    <n v="0"/>
    <n v="0"/>
    <n v="1"/>
    <x v="3"/>
    <s v="Réel"/>
  </r>
  <r>
    <x v="11"/>
    <x v="7"/>
    <n v="2"/>
    <n v="0"/>
    <n v="0"/>
    <n v="0"/>
    <n v="0"/>
    <n v="1"/>
    <x v="3"/>
    <s v="Réel"/>
  </r>
  <r>
    <x v="12"/>
    <x v="7"/>
    <n v="8"/>
    <n v="0"/>
    <n v="0"/>
    <n v="0"/>
    <n v="0"/>
    <n v="1"/>
    <x v="3"/>
    <s v="Réel"/>
  </r>
  <r>
    <x v="13"/>
    <x v="7"/>
    <n v="12"/>
    <n v="1"/>
    <n v="0"/>
    <n v="8.3333333333333329E-2"/>
    <n v="0"/>
    <n v="0.91666666666666663"/>
    <x v="3"/>
    <s v="Réel"/>
  </r>
  <r>
    <x v="14"/>
    <x v="7"/>
    <n v="12"/>
    <n v="1"/>
    <n v="0"/>
    <n v="8.3333333333333329E-2"/>
    <n v="0"/>
    <n v="0.91666666666666663"/>
    <x v="3"/>
    <s v="Réel"/>
  </r>
  <r>
    <x v="15"/>
    <x v="7"/>
    <n v="17"/>
    <n v="1"/>
    <n v="0"/>
    <n v="5.8823529411764705E-2"/>
    <n v="0"/>
    <n v="0.94117647058823528"/>
    <x v="3"/>
    <s v="Réel"/>
  </r>
  <r>
    <x v="16"/>
    <x v="7"/>
    <n v="19"/>
    <n v="1"/>
    <n v="0"/>
    <n v="5.2631578947368418E-2"/>
    <n v="0"/>
    <n v="0.94736842105263164"/>
    <x v="3"/>
    <s v="Réel"/>
  </r>
  <r>
    <x v="6"/>
    <x v="8"/>
    <n v="1"/>
    <n v="0"/>
    <n v="0"/>
    <n v="0"/>
    <n v="0"/>
    <n v="1"/>
    <x v="2"/>
    <s v="Réel"/>
  </r>
  <r>
    <x v="7"/>
    <x v="8"/>
    <n v="1"/>
    <n v="0"/>
    <n v="0"/>
    <n v="0"/>
    <n v="0"/>
    <n v="1"/>
    <x v="2"/>
    <s v="Réel"/>
  </r>
  <r>
    <x v="8"/>
    <x v="8"/>
    <n v="1"/>
    <n v="0"/>
    <n v="0"/>
    <n v="0"/>
    <n v="0"/>
    <n v="1"/>
    <x v="2"/>
    <s v="Réel"/>
  </r>
  <r>
    <x v="9"/>
    <x v="8"/>
    <n v="1"/>
    <n v="0"/>
    <n v="0"/>
    <n v="0"/>
    <n v="0"/>
    <n v="1"/>
    <x v="2"/>
    <s v="Réel"/>
  </r>
  <r>
    <x v="10"/>
    <x v="8"/>
    <n v="1"/>
    <n v="0"/>
    <n v="0"/>
    <n v="0"/>
    <n v="0"/>
    <n v="1"/>
    <x v="2"/>
    <s v="Réel"/>
  </r>
  <r>
    <x v="11"/>
    <x v="8"/>
    <n v="1"/>
    <n v="0"/>
    <n v="0"/>
    <n v="0"/>
    <n v="0"/>
    <n v="1"/>
    <x v="2"/>
    <s v="Réel"/>
  </r>
  <r>
    <x v="12"/>
    <x v="8"/>
    <n v="1"/>
    <n v="0"/>
    <n v="0"/>
    <n v="0"/>
    <n v="0"/>
    <n v="1"/>
    <x v="2"/>
    <s v="Réel"/>
  </r>
  <r>
    <x v="13"/>
    <x v="8"/>
    <n v="1"/>
    <n v="0"/>
    <n v="0"/>
    <n v="0"/>
    <n v="0"/>
    <n v="1"/>
    <x v="2"/>
    <s v="Réel"/>
  </r>
  <r>
    <x v="14"/>
    <x v="8"/>
    <n v="1"/>
    <n v="0"/>
    <n v="0"/>
    <n v="0"/>
    <n v="0"/>
    <n v="1"/>
    <x v="2"/>
    <s v="Réel"/>
  </r>
  <r>
    <x v="15"/>
    <x v="8"/>
    <n v="1"/>
    <n v="0"/>
    <n v="0"/>
    <n v="0"/>
    <n v="0"/>
    <n v="1"/>
    <x v="2"/>
    <s v="Réel"/>
  </r>
  <r>
    <x v="16"/>
    <x v="8"/>
    <n v="1"/>
    <n v="0"/>
    <n v="0"/>
    <n v="0"/>
    <n v="0"/>
    <n v="1"/>
    <x v="2"/>
    <s v="Réel"/>
  </r>
  <r>
    <x v="44"/>
    <x v="9"/>
    <n v="0"/>
    <n v="0"/>
    <n v="0"/>
    <n v="0"/>
    <n v="0"/>
    <n v="1"/>
    <x v="4"/>
    <s v="Réel"/>
  </r>
  <r>
    <x v="45"/>
    <x v="9"/>
    <n v="4"/>
    <n v="0"/>
    <n v="0"/>
    <n v="0"/>
    <n v="0"/>
    <n v="1"/>
    <x v="4"/>
    <s v="Réel"/>
  </r>
  <r>
    <x v="46"/>
    <x v="9"/>
    <n v="4"/>
    <n v="0"/>
    <n v="0"/>
    <n v="0"/>
    <n v="0"/>
    <n v="1"/>
    <x v="4"/>
    <s v="Réel"/>
  </r>
  <r>
    <x v="47"/>
    <x v="9"/>
    <n v="5"/>
    <n v="0"/>
    <n v="0"/>
    <n v="0"/>
    <n v="0"/>
    <n v="1"/>
    <x v="4"/>
    <s v="Réel"/>
  </r>
  <r>
    <x v="17"/>
    <x v="9"/>
    <n v="5"/>
    <n v="0"/>
    <n v="0"/>
    <n v="0"/>
    <n v="0"/>
    <n v="1"/>
    <x v="4"/>
    <s v="Réel"/>
  </r>
  <r>
    <x v="18"/>
    <x v="9"/>
    <n v="5"/>
    <n v="0"/>
    <n v="0"/>
    <n v="0"/>
    <n v="0"/>
    <n v="1"/>
    <x v="4"/>
    <s v="Réel"/>
  </r>
  <r>
    <x v="19"/>
    <x v="9"/>
    <n v="9"/>
    <n v="0"/>
    <n v="2"/>
    <n v="0"/>
    <n v="0.22222222222222221"/>
    <n v="0.77777777777777779"/>
    <x v="4"/>
    <s v="Réel"/>
  </r>
  <r>
    <x v="20"/>
    <x v="9"/>
    <n v="9"/>
    <n v="0"/>
    <n v="2"/>
    <n v="0"/>
    <n v="0.22222222222222221"/>
    <n v="0.77777777777777779"/>
    <x v="4"/>
    <s v="Réel"/>
  </r>
  <r>
    <x v="21"/>
    <x v="9"/>
    <n v="12"/>
    <n v="0"/>
    <n v="2"/>
    <n v="0"/>
    <n v="0.16666666666666666"/>
    <n v="0.83333333333333337"/>
    <x v="4"/>
    <s v="Réel"/>
  </r>
  <r>
    <x v="22"/>
    <x v="9"/>
    <n v="12"/>
    <n v="0"/>
    <n v="2"/>
    <n v="0"/>
    <n v="0.16666666666666666"/>
    <n v="0.83333333333333337"/>
    <x v="4"/>
    <s v="Réel"/>
  </r>
  <r>
    <x v="23"/>
    <x v="9"/>
    <n v="12"/>
    <n v="0"/>
    <n v="2"/>
    <n v="0"/>
    <n v="0.16666666666666666"/>
    <n v="0.83333333333333337"/>
    <x v="4"/>
    <s v="Réel"/>
  </r>
  <r>
    <x v="24"/>
    <x v="9"/>
    <n v="13"/>
    <n v="0"/>
    <n v="2"/>
    <n v="0"/>
    <n v="0.15384615384615385"/>
    <n v="0.84615384615384615"/>
    <x v="4"/>
    <s v="Réel"/>
  </r>
  <r>
    <x v="25"/>
    <x v="9"/>
    <n v="13"/>
    <n v="0"/>
    <n v="2"/>
    <n v="0"/>
    <n v="0.15384615384615385"/>
    <n v="0.84615384615384615"/>
    <x v="4"/>
    <s v="Réel"/>
  </r>
  <r>
    <x v="26"/>
    <x v="9"/>
    <n v="14"/>
    <n v="0"/>
    <n v="2"/>
    <n v="0"/>
    <n v="0.14285714285714285"/>
    <n v="0.85714285714285721"/>
    <x v="4"/>
    <s v="Réel"/>
  </r>
  <r>
    <x v="27"/>
    <x v="9"/>
    <n v="15"/>
    <n v="0"/>
    <n v="2"/>
    <n v="0"/>
    <n v="0.13333333333333333"/>
    <n v="0.8666666666666667"/>
    <x v="4"/>
    <s v="Réel"/>
  </r>
  <r>
    <x v="28"/>
    <x v="9"/>
    <n v="15"/>
    <n v="0"/>
    <n v="2"/>
    <n v="0"/>
    <n v="0.13333333333333333"/>
    <n v="0.8666666666666667"/>
    <x v="4"/>
    <s v="Réel"/>
  </r>
  <r>
    <x v="29"/>
    <x v="9"/>
    <n v="15"/>
    <n v="0"/>
    <n v="2"/>
    <n v="0"/>
    <n v="0.13333333333333333"/>
    <n v="0.8666666666666667"/>
    <x v="4"/>
    <s v="Réel"/>
  </r>
  <r>
    <x v="30"/>
    <x v="9"/>
    <n v="15"/>
    <n v="0"/>
    <n v="2"/>
    <n v="0"/>
    <n v="0.13333333333333333"/>
    <n v="0.8666666666666667"/>
    <x v="4"/>
    <s v="Réel"/>
  </r>
  <r>
    <x v="31"/>
    <x v="9"/>
    <n v="15"/>
    <n v="0"/>
    <n v="2"/>
    <n v="0"/>
    <n v="0.13333333333333333"/>
    <n v="0.8666666666666667"/>
    <x v="4"/>
    <s v="Réel"/>
  </r>
  <r>
    <x v="32"/>
    <x v="9"/>
    <n v="15"/>
    <n v="0"/>
    <n v="2"/>
    <n v="0"/>
    <n v="0.13333333333333333"/>
    <n v="0.8666666666666667"/>
    <x v="4"/>
    <s v="Réel"/>
  </r>
  <r>
    <x v="33"/>
    <x v="9"/>
    <n v="15"/>
    <n v="0"/>
    <n v="8"/>
    <n v="0"/>
    <n v="0.53333333333333333"/>
    <n v="0.46666666666666667"/>
    <x v="4"/>
    <s v="Réel"/>
  </r>
  <r>
    <x v="34"/>
    <x v="9"/>
    <n v="15"/>
    <n v="0"/>
    <n v="8"/>
    <n v="0"/>
    <n v="0.53333333333333333"/>
    <n v="0.46666666666666667"/>
    <x v="4"/>
    <s v="Réel"/>
  </r>
  <r>
    <x v="35"/>
    <x v="9"/>
    <n v="15"/>
    <n v="0"/>
    <n v="8"/>
    <n v="0"/>
    <n v="0.53333333333333333"/>
    <n v="0.46666666666666667"/>
    <x v="4"/>
    <s v="Réel"/>
  </r>
  <r>
    <x v="36"/>
    <x v="9"/>
    <n v="15"/>
    <n v="0"/>
    <n v="8"/>
    <n v="0"/>
    <n v="0.53333333333333333"/>
    <n v="0.46666666666666667"/>
    <x v="4"/>
    <s v="Réel"/>
  </r>
  <r>
    <x v="37"/>
    <x v="9"/>
    <n v="15"/>
    <n v="0"/>
    <n v="10"/>
    <n v="0"/>
    <n v="0.66666666666666663"/>
    <n v="0.33333333333333337"/>
    <x v="4"/>
    <s v="Réel"/>
  </r>
  <r>
    <x v="38"/>
    <x v="9"/>
    <n v="15"/>
    <n v="0"/>
    <n v="10"/>
    <n v="0"/>
    <n v="0.66666666666666663"/>
    <n v="0.33333333333333337"/>
    <x v="4"/>
    <s v="Réel"/>
  </r>
  <r>
    <x v="39"/>
    <x v="9"/>
    <n v="15"/>
    <n v="0"/>
    <n v="10"/>
    <n v="0"/>
    <n v="0.66666666666666663"/>
    <n v="0.33333333333333337"/>
    <x v="4"/>
    <s v="Réel"/>
  </r>
  <r>
    <x v="40"/>
    <x v="9"/>
    <n v="15"/>
    <n v="0"/>
    <n v="10"/>
    <n v="0"/>
    <n v="0.66666666666666663"/>
    <n v="0.33333333333333337"/>
    <x v="4"/>
    <s v="Réel"/>
  </r>
  <r>
    <x v="41"/>
    <x v="9"/>
    <n v="19"/>
    <n v="0"/>
    <n v="11"/>
    <n v="0"/>
    <n v="0.57894736842105265"/>
    <n v="0.42105263157894735"/>
    <x v="4"/>
    <s v="Réel"/>
  </r>
  <r>
    <x v="42"/>
    <x v="9"/>
    <n v="22"/>
    <n v="0"/>
    <n v="11"/>
    <n v="0"/>
    <n v="0.5"/>
    <n v="0.5"/>
    <x v="4"/>
    <s v="Réel"/>
  </r>
  <r>
    <x v="43"/>
    <x v="9"/>
    <n v="22"/>
    <n v="0"/>
    <n v="11"/>
    <n v="0"/>
    <n v="0.5"/>
    <n v="0.5"/>
    <x v="4"/>
    <s v="Réel"/>
  </r>
  <r>
    <x v="0"/>
    <x v="9"/>
    <n v="22"/>
    <n v="0"/>
    <n v="11"/>
    <n v="0"/>
    <n v="0.5"/>
    <n v="0.5"/>
    <x v="4"/>
    <s v="Réel"/>
  </r>
  <r>
    <x v="1"/>
    <x v="9"/>
    <n v="22"/>
    <n v="0"/>
    <n v="11"/>
    <n v="0"/>
    <n v="0.5"/>
    <n v="0.5"/>
    <x v="4"/>
    <s v="Réel"/>
  </r>
  <r>
    <x v="2"/>
    <x v="9"/>
    <n v="22"/>
    <n v="0"/>
    <n v="11"/>
    <n v="0"/>
    <n v="0.5"/>
    <n v="0.5"/>
    <x v="4"/>
    <s v="Réel"/>
  </r>
  <r>
    <x v="3"/>
    <x v="9"/>
    <n v="23"/>
    <n v="0"/>
    <n v="11"/>
    <n v="0"/>
    <n v="0.47826086956521741"/>
    <n v="0.52173913043478259"/>
    <x v="4"/>
    <s v="Réel"/>
  </r>
  <r>
    <x v="4"/>
    <x v="9"/>
    <n v="23"/>
    <n v="0"/>
    <n v="11"/>
    <n v="0"/>
    <n v="0.47826086956521741"/>
    <n v="0.52173913043478259"/>
    <x v="4"/>
    <s v="Réel"/>
  </r>
  <r>
    <x v="5"/>
    <x v="9"/>
    <n v="25"/>
    <n v="0"/>
    <n v="11"/>
    <n v="0"/>
    <n v="0.44"/>
    <n v="0.56000000000000005"/>
    <x v="4"/>
    <s v="Réel"/>
  </r>
  <r>
    <x v="6"/>
    <x v="9"/>
    <n v="27"/>
    <n v="1"/>
    <n v="11"/>
    <n v="3.7037037037037035E-2"/>
    <n v="0.40740740740740738"/>
    <n v="0.55555555555555558"/>
    <x v="4"/>
    <s v="Réel"/>
  </r>
  <r>
    <x v="7"/>
    <x v="9"/>
    <n v="30"/>
    <n v="1"/>
    <n v="11"/>
    <n v="3.3333333333333333E-2"/>
    <n v="0.36666666666666664"/>
    <n v="0.60000000000000009"/>
    <x v="4"/>
    <s v="Réel"/>
  </r>
  <r>
    <x v="8"/>
    <x v="9"/>
    <n v="39"/>
    <n v="1"/>
    <n v="11"/>
    <n v="2.564102564102564E-2"/>
    <n v="0.28205128205128205"/>
    <n v="0.69230769230769229"/>
    <x v="4"/>
    <s v="Réel"/>
  </r>
  <r>
    <x v="9"/>
    <x v="9"/>
    <n v="52"/>
    <n v="2"/>
    <n v="11"/>
    <n v="3.8461538461538464E-2"/>
    <n v="0.21153846153846154"/>
    <n v="0.75"/>
    <x v="4"/>
    <s v="Réel"/>
  </r>
  <r>
    <x v="10"/>
    <x v="9"/>
    <n v="55"/>
    <n v="2"/>
    <n v="21"/>
    <n v="3.6363636363636362E-2"/>
    <n v="0.38181818181818183"/>
    <n v="0.58181818181818179"/>
    <x v="4"/>
    <s v="Réel"/>
  </r>
  <r>
    <x v="11"/>
    <x v="9"/>
    <n v="60"/>
    <n v="2"/>
    <n v="21"/>
    <n v="3.3333333333333333E-2"/>
    <n v="0.35"/>
    <n v="0.6166666666666667"/>
    <x v="4"/>
    <s v="Réel"/>
  </r>
  <r>
    <x v="12"/>
    <x v="9"/>
    <n v="63"/>
    <n v="2"/>
    <n v="21"/>
    <n v="3.1746031746031744E-2"/>
    <n v="0.33333333333333331"/>
    <n v="0.63492063492063489"/>
    <x v="4"/>
    <s v="Réel"/>
  </r>
  <r>
    <x v="13"/>
    <x v="9"/>
    <n v="76"/>
    <n v="4"/>
    <n v="21"/>
    <n v="5.2631578947368418E-2"/>
    <n v="0.27631578947368424"/>
    <n v="0.67105263157894735"/>
    <x v="4"/>
    <s v="Réel"/>
  </r>
  <r>
    <x v="14"/>
    <x v="9"/>
    <n v="91"/>
    <n v="4"/>
    <n v="21"/>
    <n v="4.3956043956043959E-2"/>
    <n v="0.23076923076923078"/>
    <n v="0.72527472527472525"/>
    <x v="4"/>
    <s v="Réel"/>
  </r>
  <r>
    <x v="15"/>
    <x v="9"/>
    <n v="107"/>
    <n v="3"/>
    <n v="21"/>
    <n v="2.8037383177570093E-2"/>
    <n v="0.19626168224299065"/>
    <n v="0.77570093457943923"/>
    <x v="4"/>
    <s v="Réel"/>
  </r>
  <r>
    <x v="16"/>
    <x v="9"/>
    <n v="128"/>
    <n v="3"/>
    <n v="21"/>
    <n v="2.34375E-2"/>
    <n v="0.1640625"/>
    <n v="0.8125"/>
    <x v="4"/>
    <s v="Réel"/>
  </r>
  <r>
    <x v="27"/>
    <x v="10"/>
    <n v="61"/>
    <n v="0"/>
    <n v="0"/>
    <n v="0"/>
    <n v="0"/>
    <n v="1"/>
    <x v="5"/>
    <s v="Réel"/>
  </r>
  <r>
    <x v="28"/>
    <x v="10"/>
    <n v="61"/>
    <n v="0"/>
    <n v="0"/>
    <n v="0"/>
    <n v="0"/>
    <n v="1"/>
    <x v="5"/>
    <s v="Réel"/>
  </r>
  <r>
    <x v="29"/>
    <x v="10"/>
    <n v="64"/>
    <n v="0"/>
    <n v="0"/>
    <n v="0"/>
    <n v="0"/>
    <n v="1"/>
    <x v="5"/>
    <s v="Réel"/>
  </r>
  <r>
    <x v="30"/>
    <x v="10"/>
    <n v="135"/>
    <n v="0"/>
    <n v="0"/>
    <n v="0"/>
    <n v="0"/>
    <n v="1"/>
    <x v="5"/>
    <s v="Réel"/>
  </r>
  <r>
    <x v="31"/>
    <x v="10"/>
    <n v="135"/>
    <n v="0"/>
    <n v="0"/>
    <n v="0"/>
    <n v="0"/>
    <n v="1"/>
    <x v="5"/>
    <s v="Réel"/>
  </r>
  <r>
    <x v="32"/>
    <x v="10"/>
    <n v="175"/>
    <n v="0"/>
    <n v="0"/>
    <n v="0"/>
    <n v="0"/>
    <n v="1"/>
    <x v="5"/>
    <s v="Réel"/>
  </r>
  <r>
    <x v="33"/>
    <x v="10"/>
    <n v="175"/>
    <n v="0"/>
    <n v="0"/>
    <n v="0"/>
    <n v="0"/>
    <n v="1"/>
    <x v="5"/>
    <s v="Réel"/>
  </r>
  <r>
    <x v="34"/>
    <x v="10"/>
    <n v="218"/>
    <n v="0"/>
    <n v="0"/>
    <n v="0"/>
    <n v="0"/>
    <n v="1"/>
    <x v="5"/>
    <s v="Réel"/>
  </r>
  <r>
    <x v="35"/>
    <x v="10"/>
    <n v="285"/>
    <n v="0"/>
    <n v="0"/>
    <n v="0"/>
    <n v="0"/>
    <n v="1"/>
    <x v="5"/>
    <s v="Réel"/>
  </r>
  <r>
    <x v="36"/>
    <x v="10"/>
    <n v="355"/>
    <n v="0"/>
    <n v="0"/>
    <n v="0"/>
    <n v="0"/>
    <n v="1"/>
    <x v="5"/>
    <s v="Réel"/>
  </r>
  <r>
    <x v="37"/>
    <x v="10"/>
    <n v="454"/>
    <n v="0"/>
    <n v="0"/>
    <n v="0"/>
    <n v="0"/>
    <n v="1"/>
    <x v="5"/>
    <s v="Réel"/>
  </r>
  <r>
    <x v="38"/>
    <x v="10"/>
    <n v="542"/>
    <n v="0"/>
    <n v="0"/>
    <n v="0"/>
    <n v="0"/>
    <n v="1"/>
    <x v="5"/>
    <s v="Réel"/>
  </r>
  <r>
    <x v="39"/>
    <x v="10"/>
    <n v="621"/>
    <n v="0"/>
    <n v="1"/>
    <n v="0"/>
    <n v="1.6103059581320451E-3"/>
    <n v="0.99838969404186795"/>
    <x v="5"/>
    <s v="Réel"/>
  </r>
  <r>
    <x v="40"/>
    <x v="10"/>
    <n v="634"/>
    <n v="2"/>
    <n v="1"/>
    <n v="3.1545741324921135E-3"/>
    <n v="1.5772870662460567E-3"/>
    <n v="0.99526813880126186"/>
    <x v="5"/>
    <s v="Réel"/>
  </r>
  <r>
    <x v="41"/>
    <x v="10"/>
    <n v="634"/>
    <n v="2"/>
    <n v="1"/>
    <n v="3.1545741324921135E-3"/>
    <n v="1.5772870662460567E-3"/>
    <n v="0.99526813880126186"/>
    <x v="5"/>
    <s v="Réel"/>
  </r>
  <r>
    <x v="42"/>
    <x v="10"/>
    <n v="634"/>
    <n v="2"/>
    <n v="1"/>
    <n v="3.1545741324921135E-3"/>
    <n v="1.5772870662460567E-3"/>
    <n v="0.99526813880126186"/>
    <x v="5"/>
    <s v="Réel"/>
  </r>
  <r>
    <x v="43"/>
    <x v="10"/>
    <n v="691"/>
    <n v="3"/>
    <n v="0"/>
    <n v="4.3415340086830683E-3"/>
    <n v="0"/>
    <n v="0.99565846599131691"/>
    <x v="5"/>
    <s v="Réel"/>
  </r>
  <r>
    <x v="0"/>
    <x v="10"/>
    <n v="691"/>
    <n v="3"/>
    <n v="0"/>
    <n v="4.3415340086830683E-3"/>
    <n v="0"/>
    <n v="0.99565846599131691"/>
    <x v="5"/>
    <s v="Réel"/>
  </r>
  <r>
    <x v="1"/>
    <x v="10"/>
    <n v="691"/>
    <n v="3"/>
    <n v="0"/>
    <n v="4.3415340086830683E-3"/>
    <n v="0"/>
    <n v="0.99565846599131691"/>
    <x v="5"/>
    <s v="Réel"/>
  </r>
  <r>
    <x v="2"/>
    <x v="10"/>
    <n v="705"/>
    <n v="4"/>
    <n v="10"/>
    <n v="5.6737588652482273E-3"/>
    <n v="1.4184397163120567E-2"/>
    <n v="0.98014184397163118"/>
    <x v="5"/>
    <s v="Réel"/>
  </r>
  <r>
    <x v="3"/>
    <x v="10"/>
    <n v="705"/>
    <n v="4"/>
    <n v="10"/>
    <n v="5.6737588652482273E-3"/>
    <n v="1.4184397163120567E-2"/>
    <n v="0.98014184397163118"/>
    <x v="5"/>
    <s v="Réel"/>
  </r>
  <r>
    <x v="4"/>
    <x v="10"/>
    <n v="705"/>
    <n v="6"/>
    <n v="10"/>
    <n v="8.5106382978723406E-3"/>
    <n v="1.4184397163120567E-2"/>
    <n v="0.97730496453900706"/>
    <x v="5"/>
    <s v="Réel"/>
  </r>
  <r>
    <x v="5"/>
    <x v="10"/>
    <n v="705"/>
    <n v="6"/>
    <n v="10"/>
    <n v="8.5106382978723406E-3"/>
    <n v="1.4184397163120567E-2"/>
    <n v="0.97730496453900706"/>
    <x v="5"/>
    <s v="Réel"/>
  </r>
  <r>
    <x v="6"/>
    <x v="10"/>
    <n v="705"/>
    <n v="6"/>
    <n v="10"/>
    <n v="8.5106382978723406E-3"/>
    <n v="1.4184397163120567E-2"/>
    <n v="0.97730496453900706"/>
    <x v="5"/>
    <s v="Réel"/>
  </r>
  <r>
    <x v="7"/>
    <x v="10"/>
    <n v="705"/>
    <n v="6"/>
    <n v="10"/>
    <n v="8.5106382978723406E-3"/>
    <n v="1.4184397163120567E-2"/>
    <n v="0.97730496453900706"/>
    <x v="5"/>
    <s v="Réel"/>
  </r>
  <r>
    <x v="8"/>
    <x v="10"/>
    <n v="706"/>
    <n v="6"/>
    <n v="10"/>
    <n v="8.4985835694051E-3"/>
    <n v="1.4164305949008499E-2"/>
    <n v="0.97733711048158645"/>
    <x v="5"/>
    <s v="Réel"/>
  </r>
  <r>
    <x v="9"/>
    <x v="10"/>
    <n v="706"/>
    <n v="6"/>
    <n v="10"/>
    <n v="8.4985835694051E-3"/>
    <n v="1.4164305949008499E-2"/>
    <n v="0.97733711048158645"/>
    <x v="5"/>
    <s v="Réel"/>
  </r>
  <r>
    <x v="10"/>
    <x v="10"/>
    <n v="706"/>
    <n v="6"/>
    <n v="10"/>
    <n v="8.4985835694051E-3"/>
    <n v="1.4164305949008499E-2"/>
    <n v="0.97733711048158645"/>
    <x v="5"/>
    <s v="Réel"/>
  </r>
  <r>
    <x v="11"/>
    <x v="10"/>
    <n v="696"/>
    <n v="6"/>
    <n v="40"/>
    <n v="8.6206896551724137E-3"/>
    <n v="5.7471264367816091E-2"/>
    <n v="0.93390804597701149"/>
    <x v="5"/>
    <s v="Réel"/>
  </r>
  <r>
    <x v="12"/>
    <x v="10"/>
    <n v="696"/>
    <n v="6"/>
    <n v="40"/>
    <n v="8.6206896551724137E-3"/>
    <n v="5.7471264367816091E-2"/>
    <n v="0.93390804597701149"/>
    <x v="5"/>
    <s v="Réel"/>
  </r>
  <r>
    <x v="13"/>
    <x v="10"/>
    <n v="696"/>
    <n v="6"/>
    <n v="40"/>
    <n v="8.6206896551724137E-3"/>
    <n v="5.7471264367816091E-2"/>
    <n v="0.93390804597701149"/>
    <x v="5"/>
    <s v="Réel"/>
  </r>
  <r>
    <x v="14"/>
    <x v="10"/>
    <n v="696"/>
    <n v="6"/>
    <n v="40"/>
    <n v="8.6206896551724137E-3"/>
    <n v="5.7471264367816091E-2"/>
    <n v="0.93390804597701149"/>
    <x v="5"/>
    <s v="Réel"/>
  </r>
  <r>
    <x v="15"/>
    <x v="10"/>
    <n v="696"/>
    <n v="6"/>
    <n v="40"/>
    <n v="8.6206896551724137E-3"/>
    <n v="5.7471264367816091E-2"/>
    <n v="0.93390804597701149"/>
    <x v="5"/>
    <s v="Réel"/>
  </r>
  <r>
    <x v="16"/>
    <x v="10"/>
    <n v="696"/>
    <n v="7"/>
    <n v="325"/>
    <n v="1.0057471264367816E-2"/>
    <n v="0.46695402298850575"/>
    <n v="0.52298850574712641"/>
    <x v="5"/>
    <s v="Réel"/>
  </r>
  <r>
    <x v="1"/>
    <x v="11"/>
    <n v="2"/>
    <n v="0"/>
    <n v="0"/>
    <n v="0"/>
    <n v="0"/>
    <n v="1"/>
    <x v="2"/>
    <s v="Réel"/>
  </r>
  <r>
    <x v="2"/>
    <x v="11"/>
    <n v="2"/>
    <n v="0"/>
    <n v="0"/>
    <n v="0"/>
    <n v="0"/>
    <n v="1"/>
    <x v="2"/>
    <s v="Réel"/>
  </r>
  <r>
    <x v="3"/>
    <x v="11"/>
    <n v="3"/>
    <n v="0"/>
    <n v="0"/>
    <n v="0"/>
    <n v="0"/>
    <n v="1"/>
    <x v="2"/>
    <s v="Réel"/>
  </r>
  <r>
    <x v="4"/>
    <x v="11"/>
    <n v="3"/>
    <n v="0"/>
    <n v="0"/>
    <n v="0"/>
    <n v="0"/>
    <n v="1"/>
    <x v="2"/>
    <s v="Réel"/>
  </r>
  <r>
    <x v="5"/>
    <x v="11"/>
    <n v="9"/>
    <n v="0"/>
    <n v="0"/>
    <n v="0"/>
    <n v="0"/>
    <n v="1"/>
    <x v="2"/>
    <s v="Réel"/>
  </r>
  <r>
    <x v="6"/>
    <x v="11"/>
    <n v="14"/>
    <n v="0"/>
    <n v="0"/>
    <n v="0"/>
    <n v="0"/>
    <n v="1"/>
    <x v="2"/>
    <s v="Réel"/>
  </r>
  <r>
    <x v="7"/>
    <x v="11"/>
    <n v="18"/>
    <n v="0"/>
    <n v="0"/>
    <n v="0"/>
    <n v="0"/>
    <n v="1"/>
    <x v="2"/>
    <s v="Réel"/>
  </r>
  <r>
    <x v="8"/>
    <x v="11"/>
    <n v="21"/>
    <n v="0"/>
    <n v="0"/>
    <n v="0"/>
    <n v="0"/>
    <n v="1"/>
    <x v="2"/>
    <s v="Réel"/>
  </r>
  <r>
    <x v="9"/>
    <x v="11"/>
    <n v="29"/>
    <n v="0"/>
    <n v="0"/>
    <n v="0"/>
    <n v="0"/>
    <n v="1"/>
    <x v="2"/>
    <s v="Réel"/>
  </r>
  <r>
    <x v="10"/>
    <x v="11"/>
    <n v="41"/>
    <n v="0"/>
    <n v="0"/>
    <n v="0"/>
    <n v="0"/>
    <n v="1"/>
    <x v="2"/>
    <s v="Réel"/>
  </r>
  <r>
    <x v="11"/>
    <x v="11"/>
    <n v="55"/>
    <n v="0"/>
    <n v="0"/>
    <n v="0"/>
    <n v="0"/>
    <n v="1"/>
    <x v="2"/>
    <s v="Réel"/>
  </r>
  <r>
    <x v="12"/>
    <x v="11"/>
    <n v="79"/>
    <n v="0"/>
    <n v="0"/>
    <n v="0"/>
    <n v="0"/>
    <n v="1"/>
    <x v="2"/>
    <s v="Réel"/>
  </r>
  <r>
    <x v="13"/>
    <x v="11"/>
    <n v="104"/>
    <n v="0"/>
    <n v="0"/>
    <n v="0"/>
    <n v="0"/>
    <n v="1"/>
    <x v="2"/>
    <s v="Réel"/>
  </r>
  <r>
    <x v="14"/>
    <x v="11"/>
    <n v="131"/>
    <n v="0"/>
    <n v="2"/>
    <n v="0"/>
    <n v="1.5267175572519083E-2"/>
    <n v="0.98473282442748089"/>
    <x v="2"/>
    <s v="Réel"/>
  </r>
  <r>
    <x v="15"/>
    <x v="11"/>
    <n v="182"/>
    <n v="0"/>
    <n v="4"/>
    <n v="0"/>
    <n v="2.197802197802198E-2"/>
    <n v="0.97802197802197799"/>
    <x v="2"/>
    <s v="Réel"/>
  </r>
  <r>
    <x v="16"/>
    <x v="11"/>
    <n v="246"/>
    <n v="0"/>
    <n v="4"/>
    <n v="0"/>
    <n v="1.6260162601626018E-2"/>
    <n v="0.98373983739837401"/>
    <x v="2"/>
    <s v="Réel"/>
  </r>
  <r>
    <x v="4"/>
    <x v="12"/>
    <n v="1"/>
    <n v="0"/>
    <n v="0"/>
    <n v="0"/>
    <n v="0"/>
    <n v="1"/>
    <x v="2"/>
    <s v="Réel"/>
  </r>
  <r>
    <x v="6"/>
    <x v="12"/>
    <n v="3"/>
    <n v="0"/>
    <n v="0"/>
    <n v="0"/>
    <n v="0"/>
    <n v="1"/>
    <x v="2"/>
    <s v="Réel"/>
  </r>
  <r>
    <x v="7"/>
    <x v="12"/>
    <n v="3"/>
    <n v="0"/>
    <n v="0"/>
    <n v="0"/>
    <n v="0"/>
    <n v="1"/>
    <x v="2"/>
    <s v="Réel"/>
  </r>
  <r>
    <x v="8"/>
    <x v="12"/>
    <n v="3"/>
    <n v="0"/>
    <n v="0"/>
    <n v="0"/>
    <n v="0"/>
    <n v="1"/>
    <x v="2"/>
    <s v="Réel"/>
  </r>
  <r>
    <x v="9"/>
    <x v="12"/>
    <n v="3"/>
    <n v="0"/>
    <n v="0"/>
    <n v="0"/>
    <n v="0"/>
    <n v="1"/>
    <x v="2"/>
    <s v="Réel"/>
  </r>
  <r>
    <x v="10"/>
    <x v="12"/>
    <n v="6"/>
    <n v="0"/>
    <n v="0"/>
    <n v="0"/>
    <n v="0"/>
    <n v="1"/>
    <x v="2"/>
    <s v="Réel"/>
  </r>
  <r>
    <x v="11"/>
    <x v="12"/>
    <n v="6"/>
    <n v="0"/>
    <n v="0"/>
    <n v="0"/>
    <n v="0"/>
    <n v="1"/>
    <x v="2"/>
    <s v="Réel"/>
  </r>
  <r>
    <x v="12"/>
    <x v="12"/>
    <n v="9"/>
    <n v="0"/>
    <n v="0"/>
    <n v="0"/>
    <n v="0"/>
    <n v="1"/>
    <x v="2"/>
    <s v="Réel"/>
  </r>
  <r>
    <x v="13"/>
    <x v="12"/>
    <n v="9"/>
    <n v="0"/>
    <n v="0"/>
    <n v="0"/>
    <n v="0"/>
    <n v="1"/>
    <x v="2"/>
    <s v="Réel"/>
  </r>
  <r>
    <x v="14"/>
    <x v="12"/>
    <n v="9"/>
    <n v="0"/>
    <n v="0"/>
    <n v="0"/>
    <n v="0"/>
    <n v="1"/>
    <x v="2"/>
    <s v="Réel"/>
  </r>
  <r>
    <x v="15"/>
    <x v="12"/>
    <n v="11"/>
    <n v="0"/>
    <n v="0"/>
    <n v="0"/>
    <n v="0"/>
    <n v="1"/>
    <x v="2"/>
    <s v="Réel"/>
  </r>
  <r>
    <x v="16"/>
    <x v="12"/>
    <n v="11"/>
    <n v="0"/>
    <n v="3"/>
    <n v="0"/>
    <n v="0.27272727272727271"/>
    <n v="0.72727272727272729"/>
    <x v="2"/>
    <s v="Réel"/>
  </r>
  <r>
    <x v="0"/>
    <x v="13"/>
    <n v="1"/>
    <n v="0"/>
    <n v="0"/>
    <n v="0"/>
    <n v="0"/>
    <n v="1"/>
    <x v="0"/>
    <s v="Réel"/>
  </r>
  <r>
    <x v="1"/>
    <x v="13"/>
    <n v="23"/>
    <n v="0"/>
    <n v="0"/>
    <n v="0"/>
    <n v="0"/>
    <n v="1"/>
    <x v="0"/>
    <s v="Réel"/>
  </r>
  <r>
    <x v="2"/>
    <x v="13"/>
    <n v="33"/>
    <n v="0"/>
    <n v="0"/>
    <n v="0"/>
    <n v="0"/>
    <n v="1"/>
    <x v="0"/>
    <s v="Réel"/>
  </r>
  <r>
    <x v="3"/>
    <x v="13"/>
    <n v="33"/>
    <n v="0"/>
    <n v="0"/>
    <n v="0"/>
    <n v="0"/>
    <n v="1"/>
    <x v="0"/>
    <s v="Réel"/>
  </r>
  <r>
    <x v="4"/>
    <x v="13"/>
    <n v="36"/>
    <n v="0"/>
    <n v="0"/>
    <n v="0"/>
    <n v="0"/>
    <n v="1"/>
    <x v="0"/>
    <s v="Réel"/>
  </r>
  <r>
    <x v="5"/>
    <x v="13"/>
    <n v="41"/>
    <n v="0"/>
    <n v="0"/>
    <n v="0"/>
    <n v="0"/>
    <n v="1"/>
    <x v="0"/>
    <s v="Réel"/>
  </r>
  <r>
    <x v="6"/>
    <x v="13"/>
    <n v="47"/>
    <n v="0"/>
    <n v="0"/>
    <n v="0"/>
    <n v="0"/>
    <n v="1"/>
    <x v="0"/>
    <s v="Réel"/>
  </r>
  <r>
    <x v="7"/>
    <x v="13"/>
    <n v="49"/>
    <n v="0"/>
    <n v="0"/>
    <n v="0"/>
    <n v="0"/>
    <n v="1"/>
    <x v="0"/>
    <s v="Réel"/>
  </r>
  <r>
    <x v="8"/>
    <x v="13"/>
    <n v="49"/>
    <n v="0"/>
    <n v="0"/>
    <n v="0"/>
    <n v="0"/>
    <n v="1"/>
    <x v="0"/>
    <s v="Réel"/>
  </r>
  <r>
    <x v="9"/>
    <x v="13"/>
    <n v="52"/>
    <n v="0"/>
    <n v="0"/>
    <n v="0"/>
    <n v="0"/>
    <n v="1"/>
    <x v="0"/>
    <s v="Réel"/>
  </r>
  <r>
    <x v="10"/>
    <x v="13"/>
    <n v="55"/>
    <n v="0"/>
    <n v="0"/>
    <n v="0"/>
    <n v="0"/>
    <n v="1"/>
    <x v="0"/>
    <s v="Réel"/>
  </r>
  <r>
    <x v="11"/>
    <x v="13"/>
    <n v="60"/>
    <n v="0"/>
    <n v="4"/>
    <n v="0"/>
    <n v="6.6666666666666666E-2"/>
    <n v="0.93333333333333335"/>
    <x v="0"/>
    <s v="Réel"/>
  </r>
  <r>
    <x v="12"/>
    <x v="13"/>
    <n v="85"/>
    <n v="0"/>
    <n v="4"/>
    <n v="0"/>
    <n v="4.7058823529411764E-2"/>
    <n v="0.95294117647058818"/>
    <x v="0"/>
    <s v="Réel"/>
  </r>
  <r>
    <x v="13"/>
    <x v="13"/>
    <n v="85"/>
    <n v="0"/>
    <n v="4"/>
    <n v="0"/>
    <n v="4.7058823529411764E-2"/>
    <n v="0.95294117647058818"/>
    <x v="0"/>
    <s v="Réel"/>
  </r>
  <r>
    <x v="14"/>
    <x v="13"/>
    <n v="95"/>
    <n v="0"/>
    <n v="14"/>
    <n v="0"/>
    <n v="0.14736842105263157"/>
    <n v="0.85263157894736841"/>
    <x v="0"/>
    <s v="Réel"/>
  </r>
  <r>
    <x v="15"/>
    <x v="13"/>
    <n v="110"/>
    <n v="0"/>
    <n v="22"/>
    <n v="0"/>
    <n v="0.2"/>
    <n v="0.8"/>
    <x v="0"/>
    <s v="Réel"/>
  </r>
  <r>
    <x v="16"/>
    <x v="13"/>
    <n v="195"/>
    <n v="0"/>
    <n v="35"/>
    <n v="0"/>
    <n v="0.17948717948717949"/>
    <n v="0.82051282051282048"/>
    <x v="0"/>
    <s v="Réel"/>
  </r>
  <r>
    <x v="13"/>
    <x v="14"/>
    <n v="3"/>
    <n v="0"/>
    <n v="0"/>
    <n v="0"/>
    <n v="0"/>
    <n v="1"/>
    <x v="0"/>
    <s v="Réel"/>
  </r>
  <r>
    <x v="14"/>
    <x v="14"/>
    <n v="3"/>
    <n v="0"/>
    <n v="0"/>
    <n v="0"/>
    <n v="0"/>
    <n v="1"/>
    <x v="0"/>
    <s v="Réel"/>
  </r>
  <r>
    <x v="15"/>
    <x v="14"/>
    <n v="3"/>
    <n v="0"/>
    <n v="0"/>
    <n v="0"/>
    <n v="0"/>
    <n v="1"/>
    <x v="0"/>
    <s v="Réel"/>
  </r>
  <r>
    <x v="16"/>
    <x v="14"/>
    <n v="3"/>
    <n v="0"/>
    <n v="0"/>
    <n v="0"/>
    <n v="0"/>
    <n v="1"/>
    <x v="0"/>
    <s v="Réel"/>
  </r>
  <r>
    <x v="4"/>
    <x v="15"/>
    <n v="1"/>
    <n v="0"/>
    <n v="0"/>
    <n v="0"/>
    <n v="0"/>
    <n v="1"/>
    <x v="2"/>
    <s v="Réel"/>
  </r>
  <r>
    <x v="5"/>
    <x v="15"/>
    <n v="1"/>
    <n v="0"/>
    <n v="0"/>
    <n v="0"/>
    <n v="0"/>
    <n v="1"/>
    <x v="2"/>
    <s v="Réel"/>
  </r>
  <r>
    <x v="6"/>
    <x v="15"/>
    <n v="1"/>
    <n v="0"/>
    <n v="0"/>
    <n v="0"/>
    <n v="0"/>
    <n v="1"/>
    <x v="2"/>
    <s v="Réel"/>
  </r>
  <r>
    <x v="7"/>
    <x v="15"/>
    <n v="1"/>
    <n v="0"/>
    <n v="0"/>
    <n v="0"/>
    <n v="0"/>
    <n v="1"/>
    <x v="2"/>
    <s v="Réel"/>
  </r>
  <r>
    <x v="8"/>
    <x v="15"/>
    <n v="1"/>
    <n v="0"/>
    <n v="0"/>
    <n v="0"/>
    <n v="0"/>
    <n v="1"/>
    <x v="2"/>
    <s v="Réel"/>
  </r>
  <r>
    <x v="9"/>
    <x v="15"/>
    <n v="6"/>
    <n v="0"/>
    <n v="0"/>
    <n v="0"/>
    <n v="0"/>
    <n v="1"/>
    <x v="2"/>
    <s v="Réel"/>
  </r>
  <r>
    <x v="10"/>
    <x v="15"/>
    <n v="6"/>
    <n v="0"/>
    <n v="0"/>
    <n v="0"/>
    <n v="0"/>
    <n v="1"/>
    <x v="2"/>
    <s v="Réel"/>
  </r>
  <r>
    <x v="11"/>
    <x v="15"/>
    <n v="6"/>
    <n v="0"/>
    <n v="0"/>
    <n v="0"/>
    <n v="0"/>
    <n v="1"/>
    <x v="2"/>
    <s v="Réel"/>
  </r>
  <r>
    <x v="12"/>
    <x v="15"/>
    <n v="6"/>
    <n v="0"/>
    <n v="0"/>
    <n v="0"/>
    <n v="0"/>
    <n v="1"/>
    <x v="2"/>
    <s v="Réel"/>
  </r>
  <r>
    <x v="13"/>
    <x v="15"/>
    <n v="6"/>
    <n v="0"/>
    <n v="0"/>
    <n v="0"/>
    <n v="0"/>
    <n v="1"/>
    <x v="2"/>
    <s v="Réel"/>
  </r>
  <r>
    <x v="14"/>
    <x v="15"/>
    <n v="6"/>
    <n v="0"/>
    <n v="1"/>
    <n v="0"/>
    <n v="0.16666666666666666"/>
    <n v="0.83333333333333337"/>
    <x v="2"/>
    <s v="Réel"/>
  </r>
  <r>
    <x v="15"/>
    <x v="15"/>
    <n v="9"/>
    <n v="0"/>
    <n v="3"/>
    <n v="0"/>
    <n v="0.33333333333333331"/>
    <n v="0.66666666666666674"/>
    <x v="2"/>
    <s v="Réel"/>
  </r>
  <r>
    <x v="16"/>
    <x v="15"/>
    <n v="9"/>
    <n v="0"/>
    <n v="3"/>
    <n v="0"/>
    <n v="0.33333333333333331"/>
    <n v="0.66666666666666674"/>
    <x v="2"/>
    <s v="Réel"/>
  </r>
  <r>
    <x v="24"/>
    <x v="16"/>
    <n v="1"/>
    <n v="0"/>
    <n v="0"/>
    <n v="0"/>
    <n v="0"/>
    <n v="1"/>
    <x v="2"/>
    <s v="Réel"/>
  </r>
  <r>
    <x v="25"/>
    <x v="16"/>
    <n v="1"/>
    <n v="0"/>
    <n v="0"/>
    <n v="0"/>
    <n v="0"/>
    <n v="1"/>
    <x v="2"/>
    <s v="Réel"/>
  </r>
  <r>
    <x v="26"/>
    <x v="16"/>
    <n v="1"/>
    <n v="0"/>
    <n v="0"/>
    <n v="0"/>
    <n v="0"/>
    <n v="1"/>
    <x v="2"/>
    <s v="Réel"/>
  </r>
  <r>
    <x v="27"/>
    <x v="16"/>
    <n v="1"/>
    <n v="0"/>
    <n v="0"/>
    <n v="0"/>
    <n v="0"/>
    <n v="1"/>
    <x v="2"/>
    <s v="Réel"/>
  </r>
  <r>
    <x v="28"/>
    <x v="16"/>
    <n v="1"/>
    <n v="0"/>
    <n v="0"/>
    <n v="0"/>
    <n v="0"/>
    <n v="1"/>
    <x v="2"/>
    <s v="Réel"/>
  </r>
  <r>
    <x v="29"/>
    <x v="16"/>
    <n v="1"/>
    <n v="0"/>
    <n v="0"/>
    <n v="0"/>
    <n v="0"/>
    <n v="1"/>
    <x v="2"/>
    <s v="Réel"/>
  </r>
  <r>
    <x v="30"/>
    <x v="16"/>
    <n v="1"/>
    <n v="0"/>
    <n v="0"/>
    <n v="0"/>
    <n v="0"/>
    <n v="1"/>
    <x v="2"/>
    <s v="Réel"/>
  </r>
  <r>
    <x v="31"/>
    <x v="16"/>
    <n v="1"/>
    <n v="0"/>
    <n v="0"/>
    <n v="0"/>
    <n v="0"/>
    <n v="1"/>
    <x v="2"/>
    <s v="Réel"/>
  </r>
  <r>
    <x v="32"/>
    <x v="16"/>
    <n v="1"/>
    <n v="0"/>
    <n v="0"/>
    <n v="0"/>
    <n v="0"/>
    <n v="1"/>
    <x v="2"/>
    <s v="Réel"/>
  </r>
  <r>
    <x v="33"/>
    <x v="16"/>
    <n v="1"/>
    <n v="0"/>
    <n v="0"/>
    <n v="0"/>
    <n v="0"/>
    <n v="1"/>
    <x v="2"/>
    <s v="Réel"/>
  </r>
  <r>
    <x v="34"/>
    <x v="16"/>
    <n v="1"/>
    <n v="0"/>
    <n v="0"/>
    <n v="0"/>
    <n v="0"/>
    <n v="1"/>
    <x v="2"/>
    <s v="Réel"/>
  </r>
  <r>
    <x v="35"/>
    <x v="16"/>
    <n v="1"/>
    <n v="0"/>
    <n v="0"/>
    <n v="0"/>
    <n v="0"/>
    <n v="1"/>
    <x v="2"/>
    <s v="Réel"/>
  </r>
  <r>
    <x v="36"/>
    <x v="16"/>
    <n v="1"/>
    <n v="0"/>
    <n v="0"/>
    <n v="0"/>
    <n v="0"/>
    <n v="1"/>
    <x v="2"/>
    <s v="Réel"/>
  </r>
  <r>
    <x v="37"/>
    <x v="16"/>
    <n v="1"/>
    <n v="0"/>
    <n v="1"/>
    <n v="0"/>
    <n v="1"/>
    <n v="0"/>
    <x v="2"/>
    <s v="Réel"/>
  </r>
  <r>
    <x v="38"/>
    <x v="16"/>
    <n v="1"/>
    <n v="0"/>
    <n v="1"/>
    <n v="0"/>
    <n v="1"/>
    <n v="0"/>
    <x v="2"/>
    <s v="Réel"/>
  </r>
  <r>
    <x v="39"/>
    <x v="16"/>
    <n v="1"/>
    <n v="0"/>
    <n v="1"/>
    <n v="0"/>
    <n v="1"/>
    <n v="0"/>
    <x v="2"/>
    <s v="Réel"/>
  </r>
  <r>
    <x v="40"/>
    <x v="16"/>
    <n v="1"/>
    <n v="0"/>
    <n v="1"/>
    <n v="0"/>
    <n v="1"/>
    <n v="0"/>
    <x v="2"/>
    <s v="Réel"/>
  </r>
  <r>
    <x v="41"/>
    <x v="16"/>
    <n v="1"/>
    <n v="0"/>
    <n v="1"/>
    <n v="0"/>
    <n v="1"/>
    <n v="0"/>
    <x v="2"/>
    <s v="Réel"/>
  </r>
  <r>
    <x v="42"/>
    <x v="16"/>
    <n v="1"/>
    <n v="0"/>
    <n v="1"/>
    <n v="0"/>
    <n v="1"/>
    <n v="0"/>
    <x v="2"/>
    <s v="Réel"/>
  </r>
  <r>
    <x v="43"/>
    <x v="16"/>
    <n v="1"/>
    <n v="0"/>
    <n v="1"/>
    <n v="0"/>
    <n v="1"/>
    <n v="0"/>
    <x v="2"/>
    <s v="Réel"/>
  </r>
  <r>
    <x v="0"/>
    <x v="16"/>
    <n v="1"/>
    <n v="0"/>
    <n v="1"/>
    <n v="0"/>
    <n v="1"/>
    <n v="0"/>
    <x v="2"/>
    <s v="Réel"/>
  </r>
  <r>
    <x v="1"/>
    <x v="16"/>
    <n v="1"/>
    <n v="0"/>
    <n v="1"/>
    <n v="0"/>
    <n v="1"/>
    <n v="0"/>
    <x v="2"/>
    <s v="Réel"/>
  </r>
  <r>
    <x v="2"/>
    <x v="16"/>
    <n v="1"/>
    <n v="0"/>
    <n v="1"/>
    <n v="0"/>
    <n v="1"/>
    <n v="0"/>
    <x v="2"/>
    <s v="Réel"/>
  </r>
  <r>
    <x v="3"/>
    <x v="16"/>
    <n v="1"/>
    <n v="0"/>
    <n v="1"/>
    <n v="0"/>
    <n v="1"/>
    <n v="0"/>
    <x v="2"/>
    <s v="Réel"/>
  </r>
  <r>
    <x v="4"/>
    <x v="16"/>
    <n v="1"/>
    <n v="0"/>
    <n v="1"/>
    <n v="0"/>
    <n v="1"/>
    <n v="0"/>
    <x v="2"/>
    <s v="Réel"/>
  </r>
  <r>
    <x v="5"/>
    <x v="16"/>
    <n v="1"/>
    <n v="0"/>
    <n v="1"/>
    <n v="0"/>
    <n v="1"/>
    <n v="0"/>
    <x v="2"/>
    <s v="Réel"/>
  </r>
  <r>
    <x v="6"/>
    <x v="16"/>
    <n v="2"/>
    <n v="0"/>
    <n v="1"/>
    <n v="0"/>
    <n v="0.5"/>
    <n v="0.5"/>
    <x v="2"/>
    <s v="Réel"/>
  </r>
  <r>
    <x v="7"/>
    <x v="16"/>
    <n v="8"/>
    <n v="0"/>
    <n v="1"/>
    <n v="0"/>
    <n v="0.125"/>
    <n v="0.875"/>
    <x v="2"/>
    <s v="Réel"/>
  </r>
  <r>
    <x v="8"/>
    <x v="16"/>
    <n v="13"/>
    <n v="0"/>
    <n v="1"/>
    <n v="0"/>
    <n v="7.6923076923076927E-2"/>
    <n v="0.92307692307692313"/>
    <x v="2"/>
    <s v="Réel"/>
  </r>
  <r>
    <x v="9"/>
    <x v="16"/>
    <n v="23"/>
    <n v="0"/>
    <n v="1"/>
    <n v="0"/>
    <n v="4.3478260869565216E-2"/>
    <n v="0.95652173913043481"/>
    <x v="2"/>
    <s v="Réel"/>
  </r>
  <r>
    <x v="10"/>
    <x v="16"/>
    <n v="50"/>
    <n v="0"/>
    <n v="1"/>
    <n v="0"/>
    <n v="0.02"/>
    <n v="0.98"/>
    <x v="2"/>
    <s v="Réel"/>
  </r>
  <r>
    <x v="11"/>
    <x v="16"/>
    <n v="109"/>
    <n v="0"/>
    <n v="1"/>
    <n v="0"/>
    <n v="9.1743119266055051E-3"/>
    <n v="0.99082568807339455"/>
    <x v="2"/>
    <s v="Réel"/>
  </r>
  <r>
    <x v="12"/>
    <x v="16"/>
    <n v="169"/>
    <n v="0"/>
    <n v="1"/>
    <n v="0"/>
    <n v="5.9171597633136093E-3"/>
    <n v="0.99408284023668636"/>
    <x v="2"/>
    <s v="Réel"/>
  </r>
  <r>
    <x v="13"/>
    <x v="16"/>
    <n v="200"/>
    <n v="0"/>
    <n v="1"/>
    <n v="0"/>
    <n v="5.0000000000000001E-3"/>
    <n v="0.995"/>
    <x v="2"/>
    <s v="Réel"/>
  </r>
  <r>
    <x v="14"/>
    <x v="16"/>
    <n v="239"/>
    <n v="0"/>
    <n v="1"/>
    <n v="0"/>
    <n v="4.1841004184100415E-3"/>
    <n v="0.99581589958159"/>
    <x v="2"/>
    <s v="Réel"/>
  </r>
  <r>
    <x v="15"/>
    <x v="16"/>
    <n v="267"/>
    <n v="0"/>
    <n v="1"/>
    <n v="0"/>
    <n v="3.7453183520599251E-3"/>
    <n v="0.99625468164794007"/>
    <x v="2"/>
    <s v="Réel"/>
  </r>
  <r>
    <x v="16"/>
    <x v="16"/>
    <n v="314"/>
    <n v="3"/>
    <n v="1"/>
    <n v="9.5541401273885346E-3"/>
    <n v="3.1847133757961785E-3"/>
    <n v="0.98726114649681529"/>
    <x v="2"/>
    <s v="Réel"/>
  </r>
  <r>
    <x v="11"/>
    <x v="17"/>
    <n v="1"/>
    <n v="0"/>
    <n v="0"/>
    <n v="0"/>
    <n v="0"/>
    <n v="1"/>
    <x v="0"/>
    <s v="Réel"/>
  </r>
  <r>
    <x v="12"/>
    <x v="17"/>
    <n v="1"/>
    <n v="0"/>
    <n v="0"/>
    <n v="0"/>
    <n v="0"/>
    <n v="1"/>
    <x v="0"/>
    <s v="Réel"/>
  </r>
  <r>
    <x v="13"/>
    <x v="17"/>
    <n v="1"/>
    <n v="0"/>
    <n v="0"/>
    <n v="0"/>
    <n v="0"/>
    <n v="1"/>
    <x v="0"/>
    <s v="Réel"/>
  </r>
  <r>
    <x v="14"/>
    <x v="17"/>
    <n v="1"/>
    <n v="0"/>
    <n v="0"/>
    <n v="0"/>
    <n v="0"/>
    <n v="1"/>
    <x v="0"/>
    <s v="Réel"/>
  </r>
  <r>
    <x v="15"/>
    <x v="17"/>
    <n v="1"/>
    <n v="0"/>
    <n v="0"/>
    <n v="0"/>
    <n v="0"/>
    <n v="1"/>
    <x v="0"/>
    <s v="Réel"/>
  </r>
  <r>
    <x v="16"/>
    <x v="17"/>
    <n v="1"/>
    <n v="0"/>
    <n v="0"/>
    <n v="0"/>
    <n v="0"/>
    <n v="1"/>
    <x v="0"/>
    <s v="Réel"/>
  </r>
  <r>
    <x v="16"/>
    <x v="18"/>
    <n v="2"/>
    <n v="0"/>
    <n v="0"/>
    <n v="0"/>
    <n v="0"/>
    <n v="1"/>
    <x v="3"/>
    <s v="Réel"/>
  </r>
  <r>
    <x v="10"/>
    <x v="19"/>
    <n v="2"/>
    <n v="0"/>
    <n v="0"/>
    <n v="0"/>
    <n v="0"/>
    <n v="1"/>
    <x v="2"/>
    <s v="Réel"/>
  </r>
  <r>
    <x v="11"/>
    <x v="19"/>
    <n v="2"/>
    <n v="0"/>
    <n v="0"/>
    <n v="0"/>
    <n v="0"/>
    <n v="1"/>
    <x v="2"/>
    <s v="Réel"/>
  </r>
  <r>
    <x v="12"/>
    <x v="19"/>
    <n v="3"/>
    <n v="0"/>
    <n v="0"/>
    <n v="0"/>
    <n v="0"/>
    <n v="1"/>
    <x v="2"/>
    <s v="Réel"/>
  </r>
  <r>
    <x v="13"/>
    <x v="19"/>
    <n v="3"/>
    <n v="0"/>
    <n v="0"/>
    <n v="0"/>
    <n v="0"/>
    <n v="1"/>
    <x v="2"/>
    <s v="Réel"/>
  </r>
  <r>
    <x v="14"/>
    <x v="19"/>
    <n v="3"/>
    <n v="0"/>
    <n v="0"/>
    <n v="0"/>
    <n v="0"/>
    <n v="1"/>
    <x v="2"/>
    <s v="Réel"/>
  </r>
  <r>
    <x v="15"/>
    <x v="19"/>
    <n v="5"/>
    <n v="0"/>
    <n v="0"/>
    <n v="0"/>
    <n v="0"/>
    <n v="1"/>
    <x v="2"/>
    <s v="Réel"/>
  </r>
  <r>
    <x v="16"/>
    <x v="19"/>
    <n v="7"/>
    <n v="0"/>
    <n v="0"/>
    <n v="0"/>
    <n v="0"/>
    <n v="1"/>
    <x v="2"/>
    <s v="Réel"/>
  </r>
  <r>
    <x v="44"/>
    <x v="20"/>
    <n v="0"/>
    <n v="0"/>
    <n v="0"/>
    <n v="0"/>
    <n v="0"/>
    <n v="1"/>
    <x v="3"/>
    <s v="Réel"/>
  </r>
  <r>
    <x v="2"/>
    <x v="20"/>
    <n v="1"/>
    <n v="0"/>
    <n v="0"/>
    <n v="0"/>
    <n v="0"/>
    <n v="1"/>
    <x v="3"/>
    <s v="Réel"/>
  </r>
  <r>
    <x v="3"/>
    <x v="20"/>
    <n v="1"/>
    <n v="0"/>
    <n v="0"/>
    <n v="0"/>
    <n v="0"/>
    <n v="1"/>
    <x v="3"/>
    <s v="Réel"/>
  </r>
  <r>
    <x v="4"/>
    <x v="20"/>
    <n v="1"/>
    <n v="0"/>
    <n v="0"/>
    <n v="0"/>
    <n v="0"/>
    <n v="1"/>
    <x v="3"/>
    <s v="Réel"/>
  </r>
  <r>
    <x v="5"/>
    <x v="20"/>
    <n v="2"/>
    <n v="0"/>
    <n v="0"/>
    <n v="0"/>
    <n v="0"/>
    <n v="1"/>
    <x v="3"/>
    <s v="Réel"/>
  </r>
  <r>
    <x v="6"/>
    <x v="20"/>
    <n v="2"/>
    <n v="0"/>
    <n v="0"/>
    <n v="0"/>
    <n v="0"/>
    <n v="1"/>
    <x v="3"/>
    <s v="Réel"/>
  </r>
  <r>
    <x v="7"/>
    <x v="20"/>
    <n v="2"/>
    <n v="0"/>
    <n v="0"/>
    <n v="0"/>
    <n v="0"/>
    <n v="1"/>
    <x v="3"/>
    <s v="Réel"/>
  </r>
  <r>
    <x v="8"/>
    <x v="20"/>
    <n v="2"/>
    <n v="0"/>
    <n v="0"/>
    <n v="0"/>
    <n v="0"/>
    <n v="1"/>
    <x v="3"/>
    <s v="Réel"/>
  </r>
  <r>
    <x v="9"/>
    <x v="20"/>
    <n v="4"/>
    <n v="0"/>
    <n v="0"/>
    <n v="0"/>
    <n v="0"/>
    <n v="1"/>
    <x v="3"/>
    <s v="Réel"/>
  </r>
  <r>
    <x v="10"/>
    <x v="20"/>
    <n v="4"/>
    <n v="0"/>
    <n v="0"/>
    <n v="0"/>
    <n v="0"/>
    <n v="1"/>
    <x v="3"/>
    <s v="Réel"/>
  </r>
  <r>
    <x v="11"/>
    <x v="20"/>
    <n v="13"/>
    <n v="0"/>
    <n v="0"/>
    <n v="0"/>
    <n v="0"/>
    <n v="1"/>
    <x v="3"/>
    <s v="Réel"/>
  </r>
  <r>
    <x v="12"/>
    <x v="20"/>
    <n v="13"/>
    <n v="0"/>
    <n v="0"/>
    <n v="0"/>
    <n v="0"/>
    <n v="1"/>
    <x v="3"/>
    <s v="Réel"/>
  </r>
  <r>
    <x v="13"/>
    <x v="20"/>
    <n v="20"/>
    <n v="0"/>
    <n v="0"/>
    <n v="0"/>
    <n v="0"/>
    <n v="1"/>
    <x v="3"/>
    <s v="Réel"/>
  </r>
  <r>
    <x v="14"/>
    <x v="20"/>
    <n v="25"/>
    <n v="0"/>
    <n v="0"/>
    <n v="0"/>
    <n v="0"/>
    <n v="1"/>
    <x v="3"/>
    <s v="Réel"/>
  </r>
  <r>
    <x v="15"/>
    <x v="20"/>
    <n v="31"/>
    <n v="0"/>
    <n v="0"/>
    <n v="0"/>
    <n v="0"/>
    <n v="1"/>
    <x v="3"/>
    <s v="Réel"/>
  </r>
  <r>
    <x v="16"/>
    <x v="20"/>
    <n v="38"/>
    <n v="0"/>
    <n v="0"/>
    <n v="0"/>
    <n v="0"/>
    <n v="1"/>
    <x v="3"/>
    <s v="Réel"/>
  </r>
  <r>
    <x v="14"/>
    <x v="21"/>
    <n v="1"/>
    <n v="0"/>
    <n v="0"/>
    <n v="0"/>
    <n v="0"/>
    <n v="1"/>
    <x v="0"/>
    <s v="Réel"/>
  </r>
  <r>
    <x v="15"/>
    <x v="21"/>
    <n v="1"/>
    <n v="0"/>
    <n v="0"/>
    <n v="0"/>
    <n v="0"/>
    <n v="1"/>
    <x v="0"/>
    <s v="Réel"/>
  </r>
  <r>
    <x v="16"/>
    <x v="21"/>
    <n v="11"/>
    <n v="0"/>
    <n v="0"/>
    <n v="0"/>
    <n v="0"/>
    <n v="1"/>
    <x v="0"/>
    <s v="Réel"/>
  </r>
  <r>
    <x v="13"/>
    <x v="22"/>
    <n v="4"/>
    <n v="0"/>
    <n v="0"/>
    <n v="0"/>
    <n v="0"/>
    <n v="1"/>
    <x v="2"/>
    <s v="Réel"/>
  </r>
  <r>
    <x v="14"/>
    <x v="22"/>
    <n v="4"/>
    <n v="0"/>
    <n v="0"/>
    <n v="0"/>
    <n v="0"/>
    <n v="1"/>
    <x v="2"/>
    <s v="Réel"/>
  </r>
  <r>
    <x v="15"/>
    <x v="22"/>
    <n v="4"/>
    <n v="0"/>
    <n v="0"/>
    <n v="0"/>
    <n v="0"/>
    <n v="1"/>
    <x v="2"/>
    <s v="Réel"/>
  </r>
  <r>
    <x v="16"/>
    <x v="22"/>
    <n v="7"/>
    <n v="1"/>
    <n v="0"/>
    <n v="0.14285714285714285"/>
    <n v="0"/>
    <n v="0.85714285714285721"/>
    <x v="2"/>
    <s v="Réel"/>
  </r>
  <r>
    <x v="15"/>
    <x v="23"/>
    <n v="1"/>
    <n v="0"/>
    <n v="0"/>
    <n v="0"/>
    <n v="0"/>
    <n v="1"/>
    <x v="1"/>
    <s v="Réel"/>
  </r>
  <r>
    <x v="16"/>
    <x v="23"/>
    <n v="2"/>
    <n v="0"/>
    <n v="0"/>
    <n v="0"/>
    <n v="0"/>
    <n v="1"/>
    <x v="1"/>
    <s v="Réel"/>
  </r>
  <r>
    <x v="47"/>
    <x v="24"/>
    <n v="1"/>
    <n v="0"/>
    <n v="0"/>
    <n v="0"/>
    <n v="0"/>
    <n v="1"/>
    <x v="0"/>
    <s v="Réel"/>
  </r>
  <r>
    <x v="17"/>
    <x v="24"/>
    <n v="1"/>
    <n v="0"/>
    <n v="0"/>
    <n v="0"/>
    <n v="0"/>
    <n v="1"/>
    <x v="0"/>
    <s v="Réel"/>
  </r>
  <r>
    <x v="18"/>
    <x v="24"/>
    <n v="1"/>
    <n v="0"/>
    <n v="0"/>
    <n v="0"/>
    <n v="0"/>
    <n v="1"/>
    <x v="0"/>
    <s v="Réel"/>
  </r>
  <r>
    <x v="19"/>
    <x v="24"/>
    <n v="1"/>
    <n v="0"/>
    <n v="0"/>
    <n v="0"/>
    <n v="0"/>
    <n v="1"/>
    <x v="0"/>
    <s v="Réel"/>
  </r>
  <r>
    <x v="20"/>
    <x v="24"/>
    <n v="1"/>
    <n v="0"/>
    <n v="0"/>
    <n v="0"/>
    <n v="0"/>
    <n v="1"/>
    <x v="0"/>
    <s v="Réel"/>
  </r>
  <r>
    <x v="21"/>
    <x v="24"/>
    <n v="1"/>
    <n v="0"/>
    <n v="0"/>
    <n v="0"/>
    <n v="0"/>
    <n v="1"/>
    <x v="0"/>
    <s v="Réel"/>
  </r>
  <r>
    <x v="22"/>
    <x v="24"/>
    <n v="1"/>
    <n v="0"/>
    <n v="0"/>
    <n v="0"/>
    <n v="0"/>
    <n v="1"/>
    <x v="0"/>
    <s v="Réel"/>
  </r>
  <r>
    <x v="23"/>
    <x v="24"/>
    <n v="1"/>
    <n v="0"/>
    <n v="0"/>
    <n v="0"/>
    <n v="0"/>
    <n v="1"/>
    <x v="0"/>
    <s v="Réel"/>
  </r>
  <r>
    <x v="24"/>
    <x v="24"/>
    <n v="1"/>
    <n v="0"/>
    <n v="0"/>
    <n v="0"/>
    <n v="0"/>
    <n v="1"/>
    <x v="0"/>
    <s v="Réel"/>
  </r>
  <r>
    <x v="25"/>
    <x v="24"/>
    <n v="1"/>
    <n v="0"/>
    <n v="0"/>
    <n v="0"/>
    <n v="0"/>
    <n v="1"/>
    <x v="0"/>
    <s v="Réel"/>
  </r>
  <r>
    <x v="26"/>
    <x v="24"/>
    <n v="1"/>
    <n v="0"/>
    <n v="0"/>
    <n v="0"/>
    <n v="0"/>
    <n v="1"/>
    <x v="0"/>
    <s v="Réel"/>
  </r>
  <r>
    <x v="27"/>
    <x v="24"/>
    <n v="1"/>
    <n v="0"/>
    <n v="0"/>
    <n v="0"/>
    <n v="0"/>
    <n v="1"/>
    <x v="0"/>
    <s v="Réel"/>
  </r>
  <r>
    <x v="28"/>
    <x v="24"/>
    <n v="1"/>
    <n v="0"/>
    <n v="0"/>
    <n v="0"/>
    <n v="0"/>
    <n v="1"/>
    <x v="0"/>
    <s v="Réel"/>
  </r>
  <r>
    <x v="29"/>
    <x v="24"/>
    <n v="1"/>
    <n v="0"/>
    <n v="0"/>
    <n v="0"/>
    <n v="0"/>
    <n v="1"/>
    <x v="0"/>
    <s v="Réel"/>
  </r>
  <r>
    <x v="30"/>
    <x v="24"/>
    <n v="1"/>
    <n v="0"/>
    <n v="0"/>
    <n v="0"/>
    <n v="0"/>
    <n v="1"/>
    <x v="0"/>
    <s v="Réel"/>
  </r>
  <r>
    <x v="31"/>
    <x v="24"/>
    <n v="1"/>
    <n v="0"/>
    <n v="0"/>
    <n v="0"/>
    <n v="0"/>
    <n v="1"/>
    <x v="0"/>
    <s v="Réel"/>
  </r>
  <r>
    <x v="32"/>
    <x v="24"/>
    <n v="1"/>
    <n v="0"/>
    <n v="1"/>
    <n v="0"/>
    <n v="1"/>
    <n v="0"/>
    <x v="0"/>
    <s v="Réel"/>
  </r>
  <r>
    <x v="33"/>
    <x v="24"/>
    <n v="1"/>
    <n v="0"/>
    <n v="1"/>
    <n v="0"/>
    <n v="1"/>
    <n v="0"/>
    <x v="0"/>
    <s v="Réel"/>
  </r>
  <r>
    <x v="34"/>
    <x v="24"/>
    <n v="1"/>
    <n v="0"/>
    <n v="1"/>
    <n v="0"/>
    <n v="1"/>
    <n v="0"/>
    <x v="0"/>
    <s v="Réel"/>
  </r>
  <r>
    <x v="35"/>
    <x v="24"/>
    <n v="1"/>
    <n v="0"/>
    <n v="1"/>
    <n v="0"/>
    <n v="1"/>
    <n v="0"/>
    <x v="0"/>
    <s v="Réel"/>
  </r>
  <r>
    <x v="36"/>
    <x v="24"/>
    <n v="1"/>
    <n v="0"/>
    <n v="1"/>
    <n v="0"/>
    <n v="1"/>
    <n v="0"/>
    <x v="0"/>
    <s v="Réel"/>
  </r>
  <r>
    <x v="37"/>
    <x v="24"/>
    <n v="1"/>
    <n v="0"/>
    <n v="1"/>
    <n v="0"/>
    <n v="1"/>
    <n v="0"/>
    <x v="0"/>
    <s v="Réel"/>
  </r>
  <r>
    <x v="38"/>
    <x v="24"/>
    <n v="1"/>
    <n v="0"/>
    <n v="1"/>
    <n v="0"/>
    <n v="1"/>
    <n v="0"/>
    <x v="0"/>
    <s v="Réel"/>
  </r>
  <r>
    <x v="39"/>
    <x v="24"/>
    <n v="1"/>
    <n v="0"/>
    <n v="1"/>
    <n v="0"/>
    <n v="1"/>
    <n v="0"/>
    <x v="0"/>
    <s v="Réel"/>
  </r>
  <r>
    <x v="40"/>
    <x v="24"/>
    <n v="1"/>
    <n v="0"/>
    <n v="1"/>
    <n v="0"/>
    <n v="1"/>
    <n v="0"/>
    <x v="0"/>
    <s v="Réel"/>
  </r>
  <r>
    <x v="41"/>
    <x v="24"/>
    <n v="1"/>
    <n v="0"/>
    <n v="1"/>
    <n v="0"/>
    <n v="1"/>
    <n v="0"/>
    <x v="0"/>
    <s v="Réel"/>
  </r>
  <r>
    <x v="42"/>
    <x v="24"/>
    <n v="1"/>
    <n v="0"/>
    <n v="1"/>
    <n v="0"/>
    <n v="1"/>
    <n v="0"/>
    <x v="0"/>
    <s v="Réel"/>
  </r>
  <r>
    <x v="43"/>
    <x v="24"/>
    <n v="1"/>
    <n v="0"/>
    <n v="1"/>
    <n v="0"/>
    <n v="1"/>
    <n v="0"/>
    <x v="0"/>
    <s v="Réel"/>
  </r>
  <r>
    <x v="0"/>
    <x v="24"/>
    <n v="1"/>
    <n v="0"/>
    <n v="1"/>
    <n v="0"/>
    <n v="1"/>
    <n v="0"/>
    <x v="0"/>
    <s v="Réel"/>
  </r>
  <r>
    <x v="1"/>
    <x v="24"/>
    <n v="1"/>
    <n v="0"/>
    <n v="1"/>
    <n v="0"/>
    <n v="1"/>
    <n v="0"/>
    <x v="0"/>
    <s v="Réel"/>
  </r>
  <r>
    <x v="2"/>
    <x v="24"/>
    <n v="1"/>
    <n v="0"/>
    <n v="1"/>
    <n v="0"/>
    <n v="1"/>
    <n v="0"/>
    <x v="0"/>
    <s v="Réel"/>
  </r>
  <r>
    <x v="3"/>
    <x v="24"/>
    <n v="1"/>
    <n v="0"/>
    <n v="1"/>
    <n v="0"/>
    <n v="1"/>
    <n v="0"/>
    <x v="0"/>
    <s v="Réel"/>
  </r>
  <r>
    <x v="4"/>
    <x v="24"/>
    <n v="1"/>
    <n v="0"/>
    <n v="1"/>
    <n v="0"/>
    <n v="1"/>
    <n v="0"/>
    <x v="0"/>
    <s v="Réel"/>
  </r>
  <r>
    <x v="5"/>
    <x v="24"/>
    <n v="1"/>
    <n v="0"/>
    <n v="1"/>
    <n v="0"/>
    <n v="1"/>
    <n v="0"/>
    <x v="0"/>
    <s v="Réel"/>
  </r>
  <r>
    <x v="6"/>
    <x v="24"/>
    <n v="1"/>
    <n v="0"/>
    <n v="1"/>
    <n v="0"/>
    <n v="1"/>
    <n v="0"/>
    <x v="0"/>
    <s v="Réel"/>
  </r>
  <r>
    <x v="7"/>
    <x v="24"/>
    <n v="1"/>
    <n v="0"/>
    <n v="1"/>
    <n v="0"/>
    <n v="1"/>
    <n v="0"/>
    <x v="0"/>
    <s v="Réel"/>
  </r>
  <r>
    <x v="8"/>
    <x v="24"/>
    <n v="1"/>
    <n v="0"/>
    <n v="1"/>
    <n v="0"/>
    <n v="1"/>
    <n v="0"/>
    <x v="0"/>
    <s v="Réel"/>
  </r>
  <r>
    <x v="9"/>
    <x v="24"/>
    <n v="1"/>
    <n v="0"/>
    <n v="1"/>
    <n v="0"/>
    <n v="1"/>
    <n v="0"/>
    <x v="0"/>
    <s v="Réel"/>
  </r>
  <r>
    <x v="10"/>
    <x v="24"/>
    <n v="1"/>
    <n v="0"/>
    <n v="1"/>
    <n v="0"/>
    <n v="1"/>
    <n v="0"/>
    <x v="0"/>
    <s v="Réel"/>
  </r>
  <r>
    <x v="11"/>
    <x v="24"/>
    <n v="1"/>
    <n v="0"/>
    <n v="1"/>
    <n v="0"/>
    <n v="1"/>
    <n v="0"/>
    <x v="0"/>
    <s v="Réel"/>
  </r>
  <r>
    <x v="12"/>
    <x v="24"/>
    <n v="1"/>
    <n v="0"/>
    <n v="1"/>
    <n v="0"/>
    <n v="1"/>
    <n v="0"/>
    <x v="0"/>
    <s v="Réel"/>
  </r>
  <r>
    <x v="13"/>
    <x v="24"/>
    <n v="2"/>
    <n v="0"/>
    <n v="1"/>
    <n v="0"/>
    <n v="0.5"/>
    <n v="0.5"/>
    <x v="0"/>
    <s v="Réel"/>
  </r>
  <r>
    <x v="14"/>
    <x v="24"/>
    <n v="2"/>
    <n v="0"/>
    <n v="1"/>
    <n v="0"/>
    <n v="0.5"/>
    <n v="0.5"/>
    <x v="0"/>
    <s v="Réel"/>
  </r>
  <r>
    <x v="15"/>
    <x v="24"/>
    <n v="2"/>
    <n v="0"/>
    <n v="1"/>
    <n v="0"/>
    <n v="0.5"/>
    <n v="0.5"/>
    <x v="0"/>
    <s v="Réel"/>
  </r>
  <r>
    <x v="16"/>
    <x v="24"/>
    <n v="3"/>
    <n v="0"/>
    <n v="1"/>
    <n v="0"/>
    <n v="0.33333333333333331"/>
    <n v="0.66666666666666674"/>
    <x v="0"/>
    <s v="Réel"/>
  </r>
  <r>
    <x v="11"/>
    <x v="25"/>
    <n v="1"/>
    <n v="0"/>
    <n v="0"/>
    <n v="0"/>
    <n v="0"/>
    <n v="1"/>
    <x v="1"/>
    <s v="Réel"/>
  </r>
  <r>
    <x v="12"/>
    <x v="25"/>
    <n v="1"/>
    <n v="0"/>
    <n v="0"/>
    <n v="0"/>
    <n v="0"/>
    <n v="1"/>
    <x v="1"/>
    <s v="Réel"/>
  </r>
  <r>
    <x v="13"/>
    <x v="25"/>
    <n v="2"/>
    <n v="0"/>
    <n v="0"/>
    <n v="0"/>
    <n v="0"/>
    <n v="1"/>
    <x v="1"/>
    <s v="Réel"/>
  </r>
  <r>
    <x v="14"/>
    <x v="25"/>
    <n v="2"/>
    <n v="0"/>
    <n v="0"/>
    <n v="0"/>
    <n v="0"/>
    <n v="1"/>
    <x v="1"/>
    <s v="Réel"/>
  </r>
  <r>
    <x v="15"/>
    <x v="25"/>
    <n v="2"/>
    <n v="0"/>
    <n v="0"/>
    <n v="0"/>
    <n v="0"/>
    <n v="1"/>
    <x v="1"/>
    <s v="Réel"/>
  </r>
  <r>
    <x v="16"/>
    <x v="25"/>
    <n v="2"/>
    <n v="0"/>
    <n v="0"/>
    <n v="0"/>
    <n v="0"/>
    <n v="1"/>
    <x v="1"/>
    <s v="Réel"/>
  </r>
  <r>
    <x v="46"/>
    <x v="26"/>
    <n v="1"/>
    <n v="0"/>
    <n v="0"/>
    <n v="0"/>
    <n v="0"/>
    <n v="1"/>
    <x v="6"/>
    <s v="Réel"/>
  </r>
  <r>
    <x v="47"/>
    <x v="26"/>
    <n v="1"/>
    <n v="0"/>
    <n v="0"/>
    <n v="0"/>
    <n v="0"/>
    <n v="1"/>
    <x v="6"/>
    <s v="Réel"/>
  </r>
  <r>
    <x v="17"/>
    <x v="26"/>
    <n v="2"/>
    <n v="0"/>
    <n v="0"/>
    <n v="0"/>
    <n v="0"/>
    <n v="1"/>
    <x v="6"/>
    <s v="Réel"/>
  </r>
  <r>
    <x v="18"/>
    <x v="26"/>
    <n v="2"/>
    <n v="0"/>
    <n v="0"/>
    <n v="0"/>
    <n v="0"/>
    <n v="1"/>
    <x v="6"/>
    <s v="Réel"/>
  </r>
  <r>
    <x v="19"/>
    <x v="26"/>
    <n v="3"/>
    <n v="0"/>
    <n v="0"/>
    <n v="0"/>
    <n v="0"/>
    <n v="1"/>
    <x v="6"/>
    <s v="Réel"/>
  </r>
  <r>
    <x v="20"/>
    <x v="26"/>
    <n v="3"/>
    <n v="0"/>
    <n v="0"/>
    <n v="0"/>
    <n v="0"/>
    <n v="1"/>
    <x v="6"/>
    <s v="Réel"/>
  </r>
  <r>
    <x v="21"/>
    <x v="26"/>
    <n v="4"/>
    <n v="0"/>
    <n v="0"/>
    <n v="0"/>
    <n v="0"/>
    <n v="1"/>
    <x v="6"/>
    <s v="Réel"/>
  </r>
  <r>
    <x v="22"/>
    <x v="26"/>
    <n v="4"/>
    <n v="0"/>
    <n v="0"/>
    <n v="0"/>
    <n v="0"/>
    <n v="1"/>
    <x v="6"/>
    <s v="Réel"/>
  </r>
  <r>
    <x v="23"/>
    <x v="26"/>
    <n v="4"/>
    <n v="0"/>
    <n v="0"/>
    <n v="0"/>
    <n v="0"/>
    <n v="1"/>
    <x v="6"/>
    <s v="Réel"/>
  </r>
  <r>
    <x v="24"/>
    <x v="26"/>
    <n v="4"/>
    <n v="0"/>
    <n v="0"/>
    <n v="0"/>
    <n v="0"/>
    <n v="1"/>
    <x v="6"/>
    <s v="Réel"/>
  </r>
  <r>
    <x v="25"/>
    <x v="26"/>
    <n v="5"/>
    <n v="0"/>
    <n v="0"/>
    <n v="0"/>
    <n v="0"/>
    <n v="1"/>
    <x v="6"/>
    <s v="Réel"/>
  </r>
  <r>
    <x v="26"/>
    <x v="26"/>
    <n v="5"/>
    <n v="0"/>
    <n v="0"/>
    <n v="0"/>
    <n v="0"/>
    <n v="1"/>
    <x v="6"/>
    <s v="Réel"/>
  </r>
  <r>
    <x v="27"/>
    <x v="26"/>
    <n v="7"/>
    <n v="0"/>
    <n v="0"/>
    <n v="0"/>
    <n v="0"/>
    <n v="1"/>
    <x v="6"/>
    <s v="Réel"/>
  </r>
  <r>
    <x v="28"/>
    <x v="26"/>
    <n v="7"/>
    <n v="0"/>
    <n v="0"/>
    <n v="0"/>
    <n v="0"/>
    <n v="1"/>
    <x v="6"/>
    <s v="Réel"/>
  </r>
  <r>
    <x v="29"/>
    <x v="26"/>
    <n v="7"/>
    <n v="0"/>
    <n v="0"/>
    <n v="0"/>
    <n v="0"/>
    <n v="1"/>
    <x v="6"/>
    <s v="Réel"/>
  </r>
  <r>
    <x v="30"/>
    <x v="26"/>
    <n v="7"/>
    <n v="0"/>
    <n v="0"/>
    <n v="0"/>
    <n v="0"/>
    <n v="1"/>
    <x v="6"/>
    <s v="Réel"/>
  </r>
  <r>
    <x v="31"/>
    <x v="26"/>
    <n v="7"/>
    <n v="0"/>
    <n v="0"/>
    <n v="0"/>
    <n v="0"/>
    <n v="1"/>
    <x v="6"/>
    <s v="Réel"/>
  </r>
  <r>
    <x v="32"/>
    <x v="26"/>
    <n v="7"/>
    <n v="0"/>
    <n v="1"/>
    <n v="0"/>
    <n v="0.14285714285714285"/>
    <n v="0.85714285714285721"/>
    <x v="6"/>
    <s v="Réel"/>
  </r>
  <r>
    <x v="33"/>
    <x v="26"/>
    <n v="7"/>
    <n v="0"/>
    <n v="1"/>
    <n v="0"/>
    <n v="0.14285714285714285"/>
    <n v="0.85714285714285721"/>
    <x v="6"/>
    <s v="Réel"/>
  </r>
  <r>
    <x v="34"/>
    <x v="26"/>
    <n v="7"/>
    <n v="0"/>
    <n v="1"/>
    <n v="0"/>
    <n v="0.14285714285714285"/>
    <n v="0.85714285714285721"/>
    <x v="6"/>
    <s v="Réel"/>
  </r>
  <r>
    <x v="35"/>
    <x v="26"/>
    <n v="7"/>
    <n v="0"/>
    <n v="1"/>
    <n v="0"/>
    <n v="0.14285714285714285"/>
    <n v="0.85714285714285721"/>
    <x v="6"/>
    <s v="Réel"/>
  </r>
  <r>
    <x v="36"/>
    <x v="26"/>
    <n v="7"/>
    <n v="0"/>
    <n v="1"/>
    <n v="0"/>
    <n v="0.14285714285714285"/>
    <n v="0.85714285714285721"/>
    <x v="6"/>
    <s v="Réel"/>
  </r>
  <r>
    <x v="37"/>
    <x v="26"/>
    <n v="8"/>
    <n v="0"/>
    <n v="1"/>
    <n v="0"/>
    <n v="0.125"/>
    <n v="0.875"/>
    <x v="6"/>
    <s v="Réel"/>
  </r>
  <r>
    <x v="38"/>
    <x v="26"/>
    <n v="8"/>
    <n v="0"/>
    <n v="1"/>
    <n v="0"/>
    <n v="0.125"/>
    <n v="0.875"/>
    <x v="6"/>
    <s v="Réel"/>
  </r>
  <r>
    <x v="39"/>
    <x v="26"/>
    <n v="8"/>
    <n v="0"/>
    <n v="1"/>
    <n v="0"/>
    <n v="0.125"/>
    <n v="0.875"/>
    <x v="6"/>
    <s v="Réel"/>
  </r>
  <r>
    <x v="40"/>
    <x v="26"/>
    <n v="8"/>
    <n v="0"/>
    <n v="1"/>
    <n v="0"/>
    <n v="0.125"/>
    <n v="0.875"/>
    <x v="6"/>
    <s v="Réel"/>
  </r>
  <r>
    <x v="41"/>
    <x v="26"/>
    <n v="9"/>
    <n v="0"/>
    <n v="3"/>
    <n v="0"/>
    <n v="0.33333333333333331"/>
    <n v="0.66666666666666674"/>
    <x v="6"/>
    <s v="Réel"/>
  </r>
  <r>
    <x v="42"/>
    <x v="26"/>
    <n v="9"/>
    <n v="0"/>
    <n v="3"/>
    <n v="0"/>
    <n v="0.33333333333333331"/>
    <n v="0.66666666666666674"/>
    <x v="6"/>
    <s v="Réel"/>
  </r>
  <r>
    <x v="43"/>
    <x v="26"/>
    <n v="9"/>
    <n v="0"/>
    <n v="3"/>
    <n v="0"/>
    <n v="0.33333333333333331"/>
    <n v="0.66666666666666674"/>
    <x v="6"/>
    <s v="Réel"/>
  </r>
  <r>
    <x v="0"/>
    <x v="26"/>
    <n v="10"/>
    <n v="0"/>
    <n v="3"/>
    <n v="0"/>
    <n v="0.3"/>
    <n v="0.7"/>
    <x v="6"/>
    <s v="Réel"/>
  </r>
  <r>
    <x v="1"/>
    <x v="26"/>
    <n v="11"/>
    <n v="0"/>
    <n v="3"/>
    <n v="0"/>
    <n v="0.27272727272727271"/>
    <n v="0.72727272727272729"/>
    <x v="6"/>
    <s v="Réel"/>
  </r>
  <r>
    <x v="2"/>
    <x v="26"/>
    <n v="11"/>
    <n v="0"/>
    <n v="3"/>
    <n v="0"/>
    <n v="0.27272727272727271"/>
    <n v="0.72727272727272729"/>
    <x v="6"/>
    <s v="Réel"/>
  </r>
  <r>
    <x v="3"/>
    <x v="26"/>
    <n v="13"/>
    <n v="0"/>
    <n v="6"/>
    <n v="0"/>
    <n v="0.46153846153846156"/>
    <n v="0.53846153846153844"/>
    <x v="6"/>
    <s v="Réel"/>
  </r>
  <r>
    <x v="4"/>
    <x v="26"/>
    <n v="14"/>
    <n v="0"/>
    <n v="6"/>
    <n v="0"/>
    <n v="0.42857142857142855"/>
    <n v="0.5714285714285714"/>
    <x v="6"/>
    <s v="Réel"/>
  </r>
  <r>
    <x v="5"/>
    <x v="26"/>
    <n v="20"/>
    <n v="0"/>
    <n v="6"/>
    <n v="0"/>
    <n v="0.3"/>
    <n v="0.7"/>
    <x v="6"/>
    <s v="Réel"/>
  </r>
  <r>
    <x v="6"/>
    <x v="26"/>
    <n v="24"/>
    <n v="0"/>
    <n v="6"/>
    <n v="0"/>
    <n v="0.25"/>
    <n v="0.75"/>
    <x v="6"/>
    <s v="Réel"/>
  </r>
  <r>
    <x v="7"/>
    <x v="26"/>
    <n v="27"/>
    <n v="0"/>
    <n v="6"/>
    <n v="0"/>
    <n v="0.22222222222222221"/>
    <n v="0.77777777777777779"/>
    <x v="6"/>
    <s v="Réel"/>
  </r>
  <r>
    <x v="8"/>
    <x v="26"/>
    <n v="30"/>
    <n v="0"/>
    <n v="6"/>
    <n v="0"/>
    <n v="0.2"/>
    <n v="0.8"/>
    <x v="6"/>
    <s v="Réel"/>
  </r>
  <r>
    <x v="9"/>
    <x v="26"/>
    <n v="33"/>
    <n v="0"/>
    <n v="6"/>
    <n v="0"/>
    <n v="0.18181818181818182"/>
    <n v="0.81818181818181812"/>
    <x v="6"/>
    <s v="Réel"/>
  </r>
  <r>
    <x v="10"/>
    <x v="26"/>
    <n v="37"/>
    <n v="0"/>
    <n v="6"/>
    <n v="0"/>
    <n v="0.16216216216216217"/>
    <n v="0.83783783783783783"/>
    <x v="6"/>
    <s v="Réel"/>
  </r>
  <r>
    <x v="11"/>
    <x v="26"/>
    <n v="49"/>
    <n v="0"/>
    <n v="6"/>
    <n v="0"/>
    <n v="0.12244897959183673"/>
    <n v="0.87755102040816324"/>
    <x v="6"/>
    <s v="Réel"/>
  </r>
  <r>
    <x v="12"/>
    <x v="26"/>
    <n v="54"/>
    <n v="0"/>
    <n v="8"/>
    <n v="0"/>
    <n v="0.14814814814814814"/>
    <n v="0.85185185185185186"/>
    <x v="6"/>
    <s v="Réel"/>
  </r>
  <r>
    <x v="13"/>
    <x v="26"/>
    <n v="64"/>
    <n v="0"/>
    <n v="8"/>
    <n v="0"/>
    <n v="0.125"/>
    <n v="0.875"/>
    <x v="6"/>
    <s v="Réel"/>
  </r>
  <r>
    <x v="14"/>
    <x v="26"/>
    <n v="76"/>
    <n v="1"/>
    <n v="8"/>
    <n v="1.3157894736842105E-2"/>
    <n v="0.10526315789473684"/>
    <n v="0.88157894736842102"/>
    <x v="6"/>
    <s v="Réel"/>
  </r>
  <r>
    <x v="15"/>
    <x v="26"/>
    <n v="79"/>
    <n v="1"/>
    <n v="8"/>
    <n v="1.2658227848101266E-2"/>
    <n v="0.10126582278481013"/>
    <n v="0.88607594936708867"/>
    <x v="6"/>
    <s v="Réel"/>
  </r>
  <r>
    <x v="16"/>
    <x v="26"/>
    <n v="108"/>
    <n v="1"/>
    <n v="8"/>
    <n v="9.2592592592592587E-3"/>
    <n v="7.407407407407407E-2"/>
    <n v="0.91666666666666663"/>
    <x v="6"/>
    <s v="Réel"/>
  </r>
  <r>
    <x v="8"/>
    <x v="27"/>
    <n v="1"/>
    <n v="0"/>
    <n v="0"/>
    <n v="0"/>
    <n v="0"/>
    <n v="1"/>
    <x v="3"/>
    <s v="Réel"/>
  </r>
  <r>
    <x v="9"/>
    <x v="27"/>
    <n v="1"/>
    <n v="0"/>
    <n v="0"/>
    <n v="0"/>
    <n v="0"/>
    <n v="1"/>
    <x v="3"/>
    <s v="Réel"/>
  </r>
  <r>
    <x v="10"/>
    <x v="27"/>
    <n v="4"/>
    <n v="0"/>
    <n v="0"/>
    <n v="0"/>
    <n v="0"/>
    <n v="1"/>
    <x v="3"/>
    <s v="Réel"/>
  </r>
  <r>
    <x v="11"/>
    <x v="27"/>
    <n v="4"/>
    <n v="0"/>
    <n v="0"/>
    <n v="0"/>
    <n v="0"/>
    <n v="1"/>
    <x v="3"/>
    <s v="Réel"/>
  </r>
  <r>
    <x v="12"/>
    <x v="27"/>
    <n v="4"/>
    <n v="0"/>
    <n v="0"/>
    <n v="0"/>
    <n v="0"/>
    <n v="1"/>
    <x v="3"/>
    <s v="Réel"/>
  </r>
  <r>
    <x v="13"/>
    <x v="27"/>
    <n v="8"/>
    <n v="0"/>
    <n v="0"/>
    <n v="0"/>
    <n v="0"/>
    <n v="1"/>
    <x v="3"/>
    <s v="Réel"/>
  </r>
  <r>
    <x v="14"/>
    <x v="27"/>
    <n v="8"/>
    <n v="0"/>
    <n v="0"/>
    <n v="0"/>
    <n v="0"/>
    <n v="1"/>
    <x v="3"/>
    <s v="Réel"/>
  </r>
  <r>
    <x v="15"/>
    <x v="27"/>
    <n v="13"/>
    <n v="0"/>
    <n v="0"/>
    <n v="0"/>
    <n v="0"/>
    <n v="1"/>
    <x v="3"/>
    <s v="Réel"/>
  </r>
  <r>
    <x v="16"/>
    <x v="27"/>
    <n v="23"/>
    <n v="0"/>
    <n v="0"/>
    <n v="0"/>
    <n v="0"/>
    <n v="1"/>
    <x v="3"/>
    <s v="Réel"/>
  </r>
  <r>
    <x v="48"/>
    <x v="28"/>
    <n v="547"/>
    <n v="17"/>
    <n v="28"/>
    <n v="3.1078610603290677E-2"/>
    <n v="5.1188299817184646E-2"/>
    <n v="0.91773308957952471"/>
    <x v="0"/>
    <s v="Réel"/>
  </r>
  <r>
    <x v="44"/>
    <x v="28"/>
    <n v="639"/>
    <n v="18"/>
    <n v="30"/>
    <n v="2.8169014084507043E-2"/>
    <n v="4.6948356807511735E-2"/>
    <n v="0.92488262910798125"/>
    <x v="0"/>
    <s v="Réel"/>
  </r>
  <r>
    <x v="49"/>
    <x v="28"/>
    <n v="916"/>
    <n v="26"/>
    <n v="36"/>
    <n v="2.8384279475982533E-2"/>
    <n v="3.9301310043668124E-2"/>
    <n v="0.93231441048034935"/>
    <x v="0"/>
    <s v="Réel"/>
  </r>
  <r>
    <x v="45"/>
    <x v="28"/>
    <n v="1399"/>
    <n v="42"/>
    <n v="39"/>
    <n v="3.0021443888491779E-2"/>
    <n v="2.7877055039313797E-2"/>
    <n v="0.94210150107219448"/>
    <x v="0"/>
    <s v="Réel"/>
  </r>
  <r>
    <x v="46"/>
    <x v="28"/>
    <n v="2062"/>
    <n v="56"/>
    <n v="49"/>
    <n v="2.7158098933074686E-2"/>
    <n v="2.3763336566440349E-2"/>
    <n v="0.949078564500485"/>
    <x v="0"/>
    <s v="Réel"/>
  </r>
  <r>
    <x v="47"/>
    <x v="28"/>
    <n v="2863"/>
    <n v="82"/>
    <n v="58"/>
    <n v="2.8641285365001747E-2"/>
    <n v="2.0258470136220747E-2"/>
    <n v="0.9511002444987775"/>
    <x v="0"/>
    <s v="Réel"/>
  </r>
  <r>
    <x v="17"/>
    <x v="28"/>
    <n v="5494"/>
    <n v="131"/>
    <n v="101"/>
    <n v="2.3844193665817255E-2"/>
    <n v="1.8383691299599565E-2"/>
    <n v="0.95777211503458315"/>
    <x v="0"/>
    <s v="Réel"/>
  </r>
  <r>
    <x v="18"/>
    <x v="28"/>
    <n v="6070"/>
    <n v="133"/>
    <n v="120"/>
    <n v="2.1911037891268532E-2"/>
    <n v="1.9769357495881382E-2"/>
    <n v="0.95831960461285004"/>
    <x v="0"/>
    <s v="Réel"/>
  </r>
  <r>
    <x v="19"/>
    <x v="28"/>
    <n v="8124"/>
    <n v="171"/>
    <n v="135"/>
    <n v="2.1048744460856722E-2"/>
    <n v="1.6617429837518464E-2"/>
    <n v="0.96233382570162485"/>
    <x v="0"/>
    <s v="Réel"/>
  </r>
  <r>
    <x v="20"/>
    <x v="28"/>
    <n v="9783"/>
    <n v="213"/>
    <n v="214"/>
    <n v="2.1772462434835941E-2"/>
    <n v="2.1874680568332822E-2"/>
    <n v="0.95635285699683126"/>
    <x v="0"/>
    <s v="Réel"/>
  </r>
  <r>
    <x v="21"/>
    <x v="28"/>
    <n v="11871"/>
    <n v="259"/>
    <n v="275"/>
    <n v="2.1817875494903546E-2"/>
    <n v="2.3165697919299132E-2"/>
    <n v="0.95501642658579733"/>
    <x v="0"/>
    <s v="Réel"/>
  </r>
  <r>
    <x v="22"/>
    <x v="28"/>
    <n v="16607"/>
    <n v="361"/>
    <n v="463"/>
    <n v="2.1737821400614199E-2"/>
    <n v="2.787980971879328E-2"/>
    <n v="0.95038236888059258"/>
    <x v="0"/>
    <s v="Réel"/>
  </r>
  <r>
    <x v="23"/>
    <x v="28"/>
    <n v="19693"/>
    <n v="425"/>
    <n v="614"/>
    <n v="2.1581272533387499E-2"/>
    <n v="3.1178591377646881E-2"/>
    <n v="0.94724013608896562"/>
    <x v="0"/>
    <s v="Réel"/>
  </r>
  <r>
    <x v="24"/>
    <x v="28"/>
    <n v="23680"/>
    <n v="490"/>
    <n v="843"/>
    <n v="2.0692567567567568E-2"/>
    <n v="3.5599662162162163E-2"/>
    <n v="0.94370777027027031"/>
    <x v="0"/>
    <s v="Réel"/>
  </r>
  <r>
    <x v="25"/>
    <x v="28"/>
    <n v="27409"/>
    <n v="562"/>
    <n v="1115"/>
    <n v="2.0504213944324858E-2"/>
    <n v="4.0680068590608923E-2"/>
    <n v="0.9388157174650662"/>
    <x v="0"/>
    <s v="Réel"/>
  </r>
  <r>
    <x v="26"/>
    <x v="28"/>
    <n v="30553"/>
    <n v="632"/>
    <n v="1476"/>
    <n v="2.0685366412463588E-2"/>
    <n v="4.8309494975943446E-2"/>
    <n v="0.93100513861159295"/>
    <x v="0"/>
    <s v="Réel"/>
  </r>
  <r>
    <x v="27"/>
    <x v="28"/>
    <n v="34075"/>
    <n v="717"/>
    <n v="1998"/>
    <n v="2.1041819515774027E-2"/>
    <n v="5.8635363169479093E-2"/>
    <n v="0.92032281731474685"/>
    <x v="0"/>
    <s v="Réel"/>
  </r>
  <r>
    <x v="28"/>
    <x v="28"/>
    <n v="36778"/>
    <n v="804"/>
    <n v="2595"/>
    <n v="2.186089510033172E-2"/>
    <n v="7.0558486051443797E-2"/>
    <n v="0.9075806188482245"/>
    <x v="0"/>
    <s v="Réel"/>
  </r>
  <r>
    <x v="29"/>
    <x v="28"/>
    <n v="39790"/>
    <n v="904"/>
    <n v="3218"/>
    <n v="2.2719276200050265E-2"/>
    <n v="8.0874591605931134E-2"/>
    <n v="0.89640613219401866"/>
    <x v="0"/>
    <s v="Réel"/>
  </r>
  <r>
    <x v="30"/>
    <x v="28"/>
    <n v="42306"/>
    <n v="1011"/>
    <n v="3917"/>
    <n v="2.3897319529144801E-2"/>
    <n v="9.2587339857230652E-2"/>
    <n v="0.88351534061362458"/>
    <x v="0"/>
    <s v="Réel"/>
  </r>
  <r>
    <x v="31"/>
    <x v="28"/>
    <n v="44327"/>
    <n v="1111"/>
    <n v="4635"/>
    <n v="2.5063730908926839E-2"/>
    <n v="0.10456380986757506"/>
    <n v="0.87037245922349804"/>
    <x v="0"/>
    <s v="Réel"/>
  </r>
  <r>
    <x v="32"/>
    <x v="28"/>
    <n v="44699"/>
    <n v="1116"/>
    <n v="5079"/>
    <n v="2.4967001498914964E-2"/>
    <n v="0.11362670305823397"/>
    <n v="0.86140629544285108"/>
    <x v="0"/>
    <s v="Réel"/>
  </r>
  <r>
    <x v="33"/>
    <x v="28"/>
    <n v="59832"/>
    <n v="1368"/>
    <n v="6213"/>
    <n v="2.2864019253910951E-2"/>
    <n v="0.10384075411151224"/>
    <n v="0.87329522663457682"/>
    <x v="0"/>
    <s v="Réel"/>
  </r>
  <r>
    <x v="34"/>
    <x v="28"/>
    <n v="66292"/>
    <n v="1520"/>
    <n v="7973"/>
    <n v="2.2928860194291922E-2"/>
    <n v="0.12027092258492729"/>
    <n v="0.85680021722078081"/>
    <x v="0"/>
    <s v="Réel"/>
  </r>
  <r>
    <x v="35"/>
    <x v="28"/>
    <n v="68347"/>
    <n v="1662"/>
    <n v="9294"/>
    <n v="2.4317087801951805E-2"/>
    <n v="0.13598255958564384"/>
    <n v="0.83970035261240439"/>
    <x v="0"/>
    <s v="Réel"/>
  </r>
  <r>
    <x v="36"/>
    <x v="28"/>
    <n v="70446"/>
    <n v="1765"/>
    <n v="10748"/>
    <n v="2.5054651790023565E-2"/>
    <n v="0.15257076342162793"/>
    <n v="0.82237458478834857"/>
    <x v="0"/>
    <s v="Réel"/>
  </r>
  <r>
    <x v="37"/>
    <x v="28"/>
    <n v="72364"/>
    <n v="1863"/>
    <n v="12455"/>
    <n v="2.5744845503288927E-2"/>
    <n v="0.17211596926648609"/>
    <n v="0.80213918523022498"/>
    <x v="0"/>
    <s v="Réel"/>
  </r>
  <r>
    <x v="38"/>
    <x v="28"/>
    <n v="74139"/>
    <n v="2002"/>
    <n v="14199"/>
    <n v="2.7003331579870244E-2"/>
    <n v="0.19151863391737142"/>
    <n v="0.78147803450275832"/>
    <x v="0"/>
    <s v="Réel"/>
  </r>
  <r>
    <x v="39"/>
    <x v="28"/>
    <n v="74546"/>
    <n v="2114"/>
    <n v="15952"/>
    <n v="2.8358329085396938E-2"/>
    <n v="0.21398867813162342"/>
    <n v="0.7576529927829796"/>
    <x v="0"/>
    <s v="Réel"/>
  </r>
  <r>
    <x v="40"/>
    <x v="28"/>
    <n v="74999"/>
    <n v="2236"/>
    <n v="18002"/>
    <n v="2.9813730849744664E-2"/>
    <n v="0.24002986706489421"/>
    <n v="0.73015640208536114"/>
    <x v="0"/>
    <s v="Réel"/>
  </r>
  <r>
    <x v="41"/>
    <x v="28"/>
    <n v="75472"/>
    <n v="2236"/>
    <n v="18693"/>
    <n v="2.9626881492474031E-2"/>
    <n v="0.2476812592749629"/>
    <n v="0.72269185923256307"/>
    <x v="0"/>
    <s v="Réel"/>
  </r>
  <r>
    <x v="42"/>
    <x v="28"/>
    <n v="76922"/>
    <n v="2441"/>
    <n v="22687"/>
    <n v="3.1733444268219758E-2"/>
    <n v="0.2949351290918073"/>
    <n v="0.67333142663997292"/>
    <x v="0"/>
    <s v="Réel"/>
  </r>
  <r>
    <x v="43"/>
    <x v="28"/>
    <n v="76938"/>
    <n v="2443"/>
    <n v="23170"/>
    <n v="3.1752839949049885E-2"/>
    <n v="0.30115157659414071"/>
    <n v="0.66709558345680942"/>
    <x v="0"/>
    <s v="Réel"/>
  </r>
  <r>
    <x v="0"/>
    <x v="28"/>
    <n v="77152"/>
    <n v="2593"/>
    <n v="24990"/>
    <n v="3.3608979676482791E-2"/>
    <n v="0.32390605557859808"/>
    <n v="0.64248496474491912"/>
    <x v="0"/>
    <s v="Réel"/>
  </r>
  <r>
    <x v="1"/>
    <x v="28"/>
    <n v="77660"/>
    <n v="2663"/>
    <n v="27650"/>
    <n v="3.4290497038372392E-2"/>
    <n v="0.35603914499098638"/>
    <n v="0.60967035797064129"/>
    <x v="0"/>
    <s v="Réel"/>
  </r>
  <r>
    <x v="2"/>
    <x v="28"/>
    <n v="78065"/>
    <n v="2715"/>
    <n v="30053"/>
    <n v="3.4778710049317874E-2"/>
    <n v="0.38497406007814"/>
    <n v="0.58024722987254207"/>
    <x v="0"/>
    <s v="Réel"/>
  </r>
  <r>
    <x v="3"/>
    <x v="28"/>
    <n v="78498"/>
    <n v="2744"/>
    <n v="32898"/>
    <n v="3.495630461922597E-2"/>
    <n v="0.4190934800886647"/>
    <n v="0.5459502152921093"/>
    <x v="0"/>
    <s v="Réel"/>
  </r>
  <r>
    <x v="4"/>
    <x v="28"/>
    <n v="78824"/>
    <n v="2788"/>
    <n v="36291"/>
    <n v="3.5369938089921851E-2"/>
    <n v="0.46040546026590884"/>
    <n v="0.50422460164416938"/>
    <x v="0"/>
    <s v="Réel"/>
  </r>
  <r>
    <x v="5"/>
    <x v="28"/>
    <n v="79251"/>
    <n v="2835"/>
    <n v="39279"/>
    <n v="3.5772419275466559E-2"/>
    <n v="0.49562781542188744"/>
    <n v="0.46859976530264602"/>
    <x v="0"/>
    <s v="Réel"/>
  </r>
  <r>
    <x v="6"/>
    <x v="28"/>
    <n v="79826"/>
    <n v="2870"/>
    <n v="42118"/>
    <n v="3.5953198206098262E-2"/>
    <n v="0.52762257910956334"/>
    <n v="0.43642422268433845"/>
    <x v="0"/>
    <s v="Réel"/>
  </r>
  <r>
    <x v="7"/>
    <x v="28"/>
    <n v="80026"/>
    <n v="2912"/>
    <n v="44810"/>
    <n v="3.6388173843500862E-2"/>
    <n v="0.55994301851898132"/>
    <n v="0.40366880763751778"/>
    <x v="0"/>
    <s v="Réel"/>
  </r>
  <r>
    <x v="8"/>
    <x v="28"/>
    <n v="80151"/>
    <n v="2945"/>
    <n v="47404"/>
    <n v="3.6743147309453404E-2"/>
    <n v="0.59143366894985716"/>
    <n v="0.37182318374068946"/>
    <x v="0"/>
    <s v="Réel"/>
  </r>
  <r>
    <x v="9"/>
    <x v="28"/>
    <n v="80271"/>
    <n v="2981"/>
    <n v="49955"/>
    <n v="3.7136699430678578E-2"/>
    <n v="0.62232935929538691"/>
    <n v="0.34053394127393455"/>
    <x v="0"/>
    <s v="Réel"/>
  </r>
  <r>
    <x v="10"/>
    <x v="28"/>
    <n v="80422"/>
    <n v="3013"/>
    <n v="52240"/>
    <n v="3.7464872796001095E-2"/>
    <n v="0.64957349978861501"/>
    <n v="0.31296162741538391"/>
    <x v="0"/>
    <s v="Réel"/>
  </r>
  <r>
    <x v="11"/>
    <x v="28"/>
    <n v="80573"/>
    <n v="3042"/>
    <n v="53888"/>
    <n v="3.7754582800690058E-2"/>
    <n v="0.66880965087560351"/>
    <n v="0.29343576632370638"/>
    <x v="0"/>
    <s v="Réel"/>
  </r>
  <r>
    <x v="12"/>
    <x v="28"/>
    <n v="80652"/>
    <n v="3070"/>
    <n v="55478"/>
    <n v="3.8064772107325298E-2"/>
    <n v="0.68786886871993258"/>
    <n v="0.27406635917274214"/>
    <x v="0"/>
    <s v="Réel"/>
  </r>
  <r>
    <x v="13"/>
    <x v="28"/>
    <n v="80699"/>
    <n v="3097"/>
    <n v="57320"/>
    <n v="3.8377179395035876E-2"/>
    <n v="0.71029380785387675"/>
    <n v="0.25132901275108743"/>
    <x v="0"/>
    <s v="Réel"/>
  </r>
  <r>
    <x v="14"/>
    <x v="28"/>
    <n v="80735"/>
    <n v="3120"/>
    <n v="58735"/>
    <n v="3.8644949526227781E-2"/>
    <n v="0.72750356103300928"/>
    <n v="0.23385148944076295"/>
    <x v="0"/>
    <s v="Réel"/>
  </r>
  <r>
    <x v="15"/>
    <x v="28"/>
    <n v="80757"/>
    <n v="3136"/>
    <n v="60106"/>
    <n v="3.8832547023787412E-2"/>
    <n v="0.74428222940426214"/>
    <n v="0.2168852235719505"/>
    <x v="0"/>
    <s v="Réel"/>
  </r>
  <r>
    <x v="16"/>
    <x v="28"/>
    <n v="80921"/>
    <n v="3161"/>
    <n v="61644"/>
    <n v="3.9062789634334724E-2"/>
    <n v="0.76178000766179366"/>
    <n v="0.19915720270387161"/>
    <x v="0"/>
    <s v="Réel"/>
  </r>
  <r>
    <x v="14"/>
    <x v="29"/>
    <n v="2"/>
    <n v="0"/>
    <n v="0"/>
    <n v="0"/>
    <n v="0"/>
    <n v="1"/>
    <x v="2"/>
    <s v="Réel"/>
  </r>
  <r>
    <x v="15"/>
    <x v="29"/>
    <n v="3"/>
    <n v="0"/>
    <n v="0"/>
    <n v="0"/>
    <n v="0"/>
    <n v="1"/>
    <x v="2"/>
    <s v="Réel"/>
  </r>
  <r>
    <x v="16"/>
    <x v="29"/>
    <n v="6"/>
    <n v="0"/>
    <n v="0"/>
    <n v="0"/>
    <n v="0"/>
    <n v="1"/>
    <x v="2"/>
    <s v="Réel"/>
  </r>
  <r>
    <x v="44"/>
    <x v="30"/>
    <n v="0"/>
    <n v="0"/>
    <n v="0"/>
    <n v="0"/>
    <n v="0"/>
    <n v="1"/>
    <x v="3"/>
    <s v="Réel"/>
  </r>
  <r>
    <x v="11"/>
    <x v="30"/>
    <n v="1"/>
    <n v="0"/>
    <n v="0"/>
    <n v="0"/>
    <n v="0"/>
    <n v="1"/>
    <x v="3"/>
    <s v="Réel"/>
  </r>
  <r>
    <x v="12"/>
    <x v="30"/>
    <n v="1"/>
    <n v="0"/>
    <n v="0"/>
    <n v="0"/>
    <n v="0"/>
    <n v="1"/>
    <x v="3"/>
    <s v="Réel"/>
  </r>
  <r>
    <x v="13"/>
    <x v="30"/>
    <n v="1"/>
    <n v="0"/>
    <n v="0"/>
    <n v="0"/>
    <n v="0"/>
    <n v="1"/>
    <x v="3"/>
    <s v="Réel"/>
  </r>
  <r>
    <x v="14"/>
    <x v="30"/>
    <n v="1"/>
    <n v="0"/>
    <n v="0"/>
    <n v="0"/>
    <n v="0"/>
    <n v="1"/>
    <x v="3"/>
    <s v="Réel"/>
  </r>
  <r>
    <x v="15"/>
    <x v="30"/>
    <n v="3"/>
    <n v="0"/>
    <n v="0"/>
    <n v="0"/>
    <n v="0"/>
    <n v="1"/>
    <x v="3"/>
    <s v="Réel"/>
  </r>
  <r>
    <x v="16"/>
    <x v="30"/>
    <n v="9"/>
    <n v="0"/>
    <n v="0"/>
    <n v="0"/>
    <n v="0"/>
    <n v="1"/>
    <x v="3"/>
    <s v="Réel"/>
  </r>
  <r>
    <x v="48"/>
    <x v="31"/>
    <n v="1"/>
    <n v="0"/>
    <n v="0"/>
    <n v="0"/>
    <n v="0"/>
    <n v="1"/>
    <x v="0"/>
    <s v="Réel"/>
  </r>
  <r>
    <x v="44"/>
    <x v="31"/>
    <n v="1"/>
    <n v="0"/>
    <n v="0"/>
    <n v="0"/>
    <n v="0"/>
    <n v="1"/>
    <x v="0"/>
    <s v="Réel"/>
  </r>
  <r>
    <x v="49"/>
    <x v="31"/>
    <n v="2"/>
    <n v="0"/>
    <n v="0"/>
    <n v="0"/>
    <n v="0"/>
    <n v="1"/>
    <x v="0"/>
    <s v="Réel"/>
  </r>
  <r>
    <x v="45"/>
    <x v="31"/>
    <n v="2"/>
    <n v="0"/>
    <n v="0"/>
    <n v="0"/>
    <n v="0"/>
    <n v="1"/>
    <x v="0"/>
    <s v="Réel"/>
  </r>
  <r>
    <x v="46"/>
    <x v="31"/>
    <n v="3"/>
    <n v="0"/>
    <n v="0"/>
    <n v="0"/>
    <n v="0"/>
    <n v="1"/>
    <x v="0"/>
    <s v="Réel"/>
  </r>
  <r>
    <x v="47"/>
    <x v="31"/>
    <n v="4"/>
    <n v="0"/>
    <n v="0"/>
    <n v="0"/>
    <n v="0"/>
    <n v="1"/>
    <x v="0"/>
    <s v="Réel"/>
  </r>
  <r>
    <x v="17"/>
    <x v="31"/>
    <n v="4"/>
    <n v="0"/>
    <n v="0"/>
    <n v="0"/>
    <n v="0"/>
    <n v="1"/>
    <x v="0"/>
    <s v="Réel"/>
  </r>
  <r>
    <x v="18"/>
    <x v="31"/>
    <n v="4"/>
    <n v="0"/>
    <n v="0"/>
    <n v="0"/>
    <n v="0"/>
    <n v="1"/>
    <x v="0"/>
    <s v="Réel"/>
  </r>
  <r>
    <x v="19"/>
    <x v="31"/>
    <n v="4"/>
    <n v="0"/>
    <n v="0"/>
    <n v="0"/>
    <n v="0"/>
    <n v="1"/>
    <x v="0"/>
    <s v="Réel"/>
  </r>
  <r>
    <x v="20"/>
    <x v="31"/>
    <n v="11"/>
    <n v="0"/>
    <n v="0"/>
    <n v="0"/>
    <n v="0"/>
    <n v="1"/>
    <x v="0"/>
    <s v="Réel"/>
  </r>
  <r>
    <x v="21"/>
    <x v="31"/>
    <n v="12"/>
    <n v="0"/>
    <n v="0"/>
    <n v="0"/>
    <n v="0"/>
    <n v="1"/>
    <x v="0"/>
    <s v="Réel"/>
  </r>
  <r>
    <x v="22"/>
    <x v="31"/>
    <n v="15"/>
    <n v="0"/>
    <n v="0"/>
    <n v="0"/>
    <n v="0"/>
    <n v="1"/>
    <x v="0"/>
    <s v="Réel"/>
  </r>
  <r>
    <x v="23"/>
    <x v="31"/>
    <n v="15"/>
    <n v="0"/>
    <n v="0"/>
    <n v="0"/>
    <n v="0"/>
    <n v="1"/>
    <x v="0"/>
    <s v="Réel"/>
  </r>
  <r>
    <x v="24"/>
    <x v="31"/>
    <n v="16"/>
    <n v="0"/>
    <n v="0"/>
    <n v="0"/>
    <n v="0"/>
    <n v="1"/>
    <x v="0"/>
    <s v="Réel"/>
  </r>
  <r>
    <x v="25"/>
    <x v="31"/>
    <n v="19"/>
    <n v="0"/>
    <n v="0"/>
    <n v="0"/>
    <n v="0"/>
    <n v="1"/>
    <x v="0"/>
    <s v="Réel"/>
  </r>
  <r>
    <x v="26"/>
    <x v="31"/>
    <n v="23"/>
    <n v="0"/>
    <n v="0"/>
    <n v="0"/>
    <n v="0"/>
    <n v="1"/>
    <x v="0"/>
    <s v="Réel"/>
  </r>
  <r>
    <x v="27"/>
    <x v="31"/>
    <n v="24"/>
    <n v="0"/>
    <n v="1"/>
    <n v="0"/>
    <n v="4.1666666666666664E-2"/>
    <n v="0.95833333333333337"/>
    <x v="0"/>
    <s v="Réel"/>
  </r>
  <r>
    <x v="28"/>
    <x v="31"/>
    <n v="24"/>
    <n v="0"/>
    <n v="1"/>
    <n v="0"/>
    <n v="4.1666666666666664E-2"/>
    <n v="0.95833333333333337"/>
    <x v="0"/>
    <s v="Réel"/>
  </r>
  <r>
    <x v="29"/>
    <x v="31"/>
    <n v="25"/>
    <n v="0"/>
    <n v="3"/>
    <n v="0"/>
    <n v="0.12"/>
    <n v="0.88"/>
    <x v="0"/>
    <s v="Réel"/>
  </r>
  <r>
    <x v="30"/>
    <x v="31"/>
    <n v="27"/>
    <n v="0"/>
    <n v="3"/>
    <n v="0"/>
    <n v="0.1111111111111111"/>
    <n v="0.88888888888888884"/>
    <x v="0"/>
    <s v="Réel"/>
  </r>
  <r>
    <x v="31"/>
    <x v="31"/>
    <n v="28"/>
    <n v="0"/>
    <n v="3"/>
    <n v="0"/>
    <n v="0.10714285714285714"/>
    <n v="0.8928571428571429"/>
    <x v="0"/>
    <s v="Réel"/>
  </r>
  <r>
    <x v="32"/>
    <x v="31"/>
    <n v="28"/>
    <n v="0"/>
    <n v="7"/>
    <n v="0"/>
    <n v="0.25"/>
    <n v="0.75"/>
    <x v="0"/>
    <s v="Réel"/>
  </r>
  <r>
    <x v="33"/>
    <x v="31"/>
    <n v="28"/>
    <n v="0"/>
    <n v="7"/>
    <n v="0"/>
    <n v="0.25"/>
    <n v="0.75"/>
    <x v="0"/>
    <s v="Réel"/>
  </r>
  <r>
    <x v="34"/>
    <x v="31"/>
    <n v="28"/>
    <n v="0"/>
    <n v="7"/>
    <n v="0"/>
    <n v="0.25"/>
    <n v="0.75"/>
    <x v="0"/>
    <s v="Réel"/>
  </r>
  <r>
    <x v="35"/>
    <x v="31"/>
    <n v="28"/>
    <n v="0"/>
    <n v="9"/>
    <n v="0"/>
    <n v="0.32142857142857145"/>
    <n v="0.6785714285714286"/>
    <x v="0"/>
    <s v="Réel"/>
  </r>
  <r>
    <x v="36"/>
    <x v="31"/>
    <n v="29"/>
    <n v="0"/>
    <n v="9"/>
    <n v="0"/>
    <n v="0.31034482758620691"/>
    <n v="0.68965517241379315"/>
    <x v="0"/>
    <s v="Réel"/>
  </r>
  <r>
    <x v="37"/>
    <x v="31"/>
    <n v="30"/>
    <n v="0"/>
    <n v="10"/>
    <n v="0"/>
    <n v="0.33333333333333331"/>
    <n v="0.66666666666666674"/>
    <x v="0"/>
    <s v="Réel"/>
  </r>
  <r>
    <x v="38"/>
    <x v="31"/>
    <n v="31"/>
    <n v="0"/>
    <n v="12"/>
    <n v="0"/>
    <n v="0.38709677419354838"/>
    <n v="0.61290322580645162"/>
    <x v="0"/>
    <s v="Réel"/>
  </r>
  <r>
    <x v="39"/>
    <x v="31"/>
    <n v="31"/>
    <n v="0"/>
    <n v="12"/>
    <n v="0"/>
    <n v="0.38709677419354838"/>
    <n v="0.61290322580645162"/>
    <x v="0"/>
    <s v="Réel"/>
  </r>
  <r>
    <x v="40"/>
    <x v="31"/>
    <n v="104"/>
    <n v="1"/>
    <n v="16"/>
    <n v="9.6153846153846159E-3"/>
    <n v="0.15384615384615385"/>
    <n v="0.83653846153846156"/>
    <x v="0"/>
    <s v="Réel"/>
  </r>
  <r>
    <x v="41"/>
    <x v="31"/>
    <n v="204"/>
    <n v="2"/>
    <n v="16"/>
    <n v="9.8039215686274508E-3"/>
    <n v="7.8431372549019607E-2"/>
    <n v="0.91176470588235292"/>
    <x v="0"/>
    <s v="Réel"/>
  </r>
  <r>
    <x v="42"/>
    <x v="31"/>
    <n v="433"/>
    <n v="2"/>
    <n v="16"/>
    <n v="4.6189376443418013E-3"/>
    <n v="3.695150115473441E-2"/>
    <n v="0.95842956120092382"/>
    <x v="0"/>
    <s v="Réel"/>
  </r>
  <r>
    <x v="43"/>
    <x v="31"/>
    <n v="602"/>
    <n v="6"/>
    <n v="18"/>
    <n v="9.9667774086378731E-3"/>
    <n v="2.9900332225913623E-2"/>
    <n v="0.96013289036544847"/>
    <x v="0"/>
    <s v="Réel"/>
  </r>
  <r>
    <x v="0"/>
    <x v="31"/>
    <n v="833"/>
    <n v="8"/>
    <n v="18"/>
    <n v="9.6038415366146452E-3"/>
    <n v="2.1608643457382955E-2"/>
    <n v="0.96878751500600235"/>
    <x v="0"/>
    <s v="Réel"/>
  </r>
  <r>
    <x v="1"/>
    <x v="31"/>
    <n v="977"/>
    <n v="10"/>
    <n v="22"/>
    <n v="1.0235414534288639E-2"/>
    <n v="2.2517911975435005E-2"/>
    <n v="0.96724667349027638"/>
    <x v="0"/>
    <s v="Réel"/>
  </r>
  <r>
    <x v="2"/>
    <x v="31"/>
    <n v="1261"/>
    <n v="12"/>
    <n v="22"/>
    <n v="9.5162569389373505E-3"/>
    <n v="1.7446471054718478E-2"/>
    <n v="0.97303727200634416"/>
    <x v="0"/>
    <s v="Réel"/>
  </r>
  <r>
    <x v="3"/>
    <x v="31"/>
    <n v="1766"/>
    <n v="13"/>
    <n v="22"/>
    <n v="7.3612684031710077E-3"/>
    <n v="1.245753114382786E-2"/>
    <n v="0.98018120045300117"/>
    <x v="0"/>
    <s v="Réel"/>
  </r>
  <r>
    <x v="4"/>
    <x v="31"/>
    <n v="2337"/>
    <n v="13"/>
    <n v="22"/>
    <n v="5.5626872058194268E-3"/>
    <n v="9.4137783483097988E-3"/>
    <n v="0.98502353444587076"/>
    <x v="0"/>
    <s v="Réel"/>
  </r>
  <r>
    <x v="5"/>
    <x v="31"/>
    <n v="3150"/>
    <n v="16"/>
    <n v="27"/>
    <n v="5.0793650793650794E-3"/>
    <n v="8.5714285714285719E-3"/>
    <n v="0.98634920634920631"/>
    <x v="0"/>
    <s v="Réel"/>
  </r>
  <r>
    <x v="6"/>
    <x v="31"/>
    <n v="3736"/>
    <n v="17"/>
    <n v="30"/>
    <n v="4.5503211991434686E-3"/>
    <n v="8.0299785867237686E-3"/>
    <n v="0.98741970021413272"/>
    <x v="0"/>
    <s v="Réel"/>
  </r>
  <r>
    <x v="7"/>
    <x v="31"/>
    <n v="4335"/>
    <n v="28"/>
    <n v="30"/>
    <n v="6.4590542099192622E-3"/>
    <n v="6.920415224913495E-3"/>
    <n v="0.98662053056516719"/>
    <x v="0"/>
    <s v="Réel"/>
  </r>
  <r>
    <x v="8"/>
    <x v="31"/>
    <n v="5186"/>
    <n v="28"/>
    <n v="30"/>
    <n v="5.3991515618974162E-3"/>
    <n v="5.7848052448900887E-3"/>
    <n v="0.98881604319321248"/>
    <x v="0"/>
    <s v="Réel"/>
  </r>
  <r>
    <x v="9"/>
    <x v="31"/>
    <n v="5621"/>
    <n v="35"/>
    <n v="41"/>
    <n v="6.2266500622665004E-3"/>
    <n v="7.2940757872264721E-3"/>
    <n v="0.98647927415050707"/>
    <x v="0"/>
    <s v="Réel"/>
  </r>
  <r>
    <x v="10"/>
    <x v="31"/>
    <n v="6088"/>
    <n v="35"/>
    <n v="41"/>
    <n v="5.7490144546649144E-3"/>
    <n v="6.7345597897503287E-3"/>
    <n v="0.98751642575558474"/>
    <x v="0"/>
    <s v="Réel"/>
  </r>
  <r>
    <x v="11"/>
    <x v="31"/>
    <n v="6593"/>
    <n v="42"/>
    <n v="135"/>
    <n v="6.3703928408918552E-3"/>
    <n v="2.0476262702866677E-2"/>
    <n v="0.97315334445624146"/>
    <x v="0"/>
    <s v="Réel"/>
  </r>
  <r>
    <x v="12"/>
    <x v="31"/>
    <n v="7041"/>
    <n v="44"/>
    <n v="135"/>
    <n v="6.2491123419968755E-3"/>
    <n v="1.9173412867490414E-2"/>
    <n v="0.97457747479051271"/>
    <x v="0"/>
    <s v="Réel"/>
  </r>
  <r>
    <x v="13"/>
    <x v="31"/>
    <n v="7314"/>
    <n v="50"/>
    <n v="118"/>
    <n v="6.8362045392398136E-3"/>
    <n v="1.6133442712605962E-2"/>
    <n v="0.9770303527481542"/>
    <x v="0"/>
    <s v="Réel"/>
  </r>
  <r>
    <x v="14"/>
    <x v="31"/>
    <n v="7478"/>
    <n v="53"/>
    <n v="118"/>
    <n v="7.0874565391815993E-3"/>
    <n v="1.5779620219309978E-2"/>
    <n v="0.97713292324150847"/>
    <x v="0"/>
    <s v="Réel"/>
  </r>
  <r>
    <x v="15"/>
    <x v="31"/>
    <n v="7513"/>
    <n v="54"/>
    <n v="247"/>
    <n v="7.1875415945694132E-3"/>
    <n v="3.2876347664048983E-2"/>
    <n v="0.95993611074138163"/>
    <x v="0"/>
    <s v="Réel"/>
  </r>
  <r>
    <x v="16"/>
    <x v="31"/>
    <n v="7755"/>
    <n v="60"/>
    <n v="288"/>
    <n v="7.7369439071566732E-3"/>
    <n v="3.7137330754352028E-2"/>
    <n v="0.95512572533849127"/>
    <x v="0"/>
    <s v="Réel"/>
  </r>
  <r>
    <x v="11"/>
    <x v="32"/>
    <n v="1"/>
    <n v="0"/>
    <n v="0"/>
    <n v="0"/>
    <n v="0"/>
    <n v="1"/>
    <x v="6"/>
    <s v="Réel"/>
  </r>
  <r>
    <x v="12"/>
    <x v="32"/>
    <n v="1"/>
    <n v="0"/>
    <n v="0"/>
    <n v="0"/>
    <n v="0"/>
    <n v="1"/>
    <x v="6"/>
    <s v="Réel"/>
  </r>
  <r>
    <x v="13"/>
    <x v="32"/>
    <n v="5"/>
    <n v="0"/>
    <n v="0"/>
    <n v="0"/>
    <n v="0"/>
    <n v="1"/>
    <x v="6"/>
    <s v="Réel"/>
  </r>
  <r>
    <x v="14"/>
    <x v="32"/>
    <n v="9"/>
    <n v="0"/>
    <n v="0"/>
    <n v="0"/>
    <n v="0"/>
    <n v="1"/>
    <x v="6"/>
    <s v="Réel"/>
  </r>
  <r>
    <x v="15"/>
    <x v="32"/>
    <n v="9"/>
    <n v="0"/>
    <n v="0"/>
    <n v="0"/>
    <n v="0"/>
    <n v="1"/>
    <x v="6"/>
    <s v="Réel"/>
  </r>
  <r>
    <x v="16"/>
    <x v="32"/>
    <n v="13"/>
    <n v="0"/>
    <n v="0"/>
    <n v="0"/>
    <n v="0"/>
    <n v="1"/>
    <x v="6"/>
    <s v="Réel"/>
  </r>
  <r>
    <x v="47"/>
    <x v="33"/>
    <n v="1"/>
    <n v="0"/>
    <n v="0"/>
    <n v="0"/>
    <n v="0"/>
    <n v="1"/>
    <x v="1"/>
    <s v="Réel"/>
  </r>
  <r>
    <x v="16"/>
    <x v="33"/>
    <n v="1"/>
    <n v="0"/>
    <n v="0"/>
    <n v="0"/>
    <n v="0"/>
    <n v="1"/>
    <x v="1"/>
    <s v="Réel"/>
  </r>
  <r>
    <x v="1"/>
    <x v="34"/>
    <n v="1"/>
    <n v="0"/>
    <n v="0"/>
    <n v="0"/>
    <n v="0"/>
    <n v="1"/>
    <x v="2"/>
    <s v="Réel"/>
  </r>
  <r>
    <x v="2"/>
    <x v="34"/>
    <n v="3"/>
    <n v="0"/>
    <n v="0"/>
    <n v="0"/>
    <n v="0"/>
    <n v="1"/>
    <x v="2"/>
    <s v="Réel"/>
  </r>
  <r>
    <x v="3"/>
    <x v="34"/>
    <n v="3"/>
    <n v="0"/>
    <n v="0"/>
    <n v="0"/>
    <n v="0"/>
    <n v="1"/>
    <x v="2"/>
    <s v="Réel"/>
  </r>
  <r>
    <x v="4"/>
    <x v="34"/>
    <n v="5"/>
    <n v="0"/>
    <n v="0"/>
    <n v="0"/>
    <n v="0"/>
    <n v="1"/>
    <x v="2"/>
    <s v="Réel"/>
  </r>
  <r>
    <x v="5"/>
    <x v="34"/>
    <n v="6"/>
    <n v="0"/>
    <n v="0"/>
    <n v="0"/>
    <n v="0"/>
    <n v="1"/>
    <x v="2"/>
    <s v="Réel"/>
  </r>
  <r>
    <x v="6"/>
    <x v="34"/>
    <n v="7"/>
    <n v="0"/>
    <n v="0"/>
    <n v="0"/>
    <n v="0"/>
    <n v="1"/>
    <x v="2"/>
    <s v="Réel"/>
  </r>
  <r>
    <x v="7"/>
    <x v="34"/>
    <n v="7"/>
    <n v="0"/>
    <n v="0"/>
    <n v="0"/>
    <n v="0"/>
    <n v="1"/>
    <x v="2"/>
    <s v="Réel"/>
  </r>
  <r>
    <x v="8"/>
    <x v="34"/>
    <n v="9"/>
    <n v="0"/>
    <n v="0"/>
    <n v="0"/>
    <n v="0"/>
    <n v="1"/>
    <x v="2"/>
    <s v="Réel"/>
  </r>
  <r>
    <x v="9"/>
    <x v="34"/>
    <n v="10"/>
    <n v="0"/>
    <n v="0"/>
    <n v="0"/>
    <n v="0"/>
    <n v="1"/>
    <x v="2"/>
    <s v="Réel"/>
  </r>
  <r>
    <x v="10"/>
    <x v="34"/>
    <n v="10"/>
    <n v="0"/>
    <n v="0"/>
    <n v="0"/>
    <n v="0"/>
    <n v="1"/>
    <x v="2"/>
    <s v="Réel"/>
  </r>
  <r>
    <x v="11"/>
    <x v="34"/>
    <n v="11"/>
    <n v="0"/>
    <n v="0"/>
    <n v="0"/>
    <n v="0"/>
    <n v="1"/>
    <x v="2"/>
    <s v="Réel"/>
  </r>
  <r>
    <x v="12"/>
    <x v="34"/>
    <n v="12"/>
    <n v="0"/>
    <n v="0"/>
    <n v="0"/>
    <n v="0"/>
    <n v="1"/>
    <x v="2"/>
    <s v="Réel"/>
  </r>
  <r>
    <x v="13"/>
    <x v="34"/>
    <n v="12"/>
    <n v="0"/>
    <n v="0"/>
    <n v="0"/>
    <n v="0"/>
    <n v="1"/>
    <x v="2"/>
    <s v="Réel"/>
  </r>
  <r>
    <x v="14"/>
    <x v="34"/>
    <n v="12"/>
    <n v="0"/>
    <n v="0"/>
    <n v="0"/>
    <n v="0"/>
    <n v="1"/>
    <x v="2"/>
    <s v="Réel"/>
  </r>
  <r>
    <x v="15"/>
    <x v="34"/>
    <n v="14"/>
    <n v="0"/>
    <n v="0"/>
    <n v="0"/>
    <n v="0"/>
    <n v="1"/>
    <x v="2"/>
    <s v="Réel"/>
  </r>
  <r>
    <x v="16"/>
    <x v="34"/>
    <n v="19"/>
    <n v="0"/>
    <n v="0"/>
    <n v="0"/>
    <n v="0"/>
    <n v="1"/>
    <x v="2"/>
    <s v="Réel"/>
  </r>
  <r>
    <x v="3"/>
    <x v="35"/>
    <n v="1"/>
    <n v="0"/>
    <n v="0"/>
    <n v="0"/>
    <n v="0"/>
    <n v="1"/>
    <x v="2"/>
    <s v="Réel"/>
  </r>
  <r>
    <x v="4"/>
    <x v="35"/>
    <n v="1"/>
    <n v="0"/>
    <n v="0"/>
    <n v="0"/>
    <n v="0"/>
    <n v="1"/>
    <x v="2"/>
    <s v="Réel"/>
  </r>
  <r>
    <x v="5"/>
    <x v="35"/>
    <n v="3"/>
    <n v="0"/>
    <n v="0"/>
    <n v="0"/>
    <n v="0"/>
    <n v="1"/>
    <x v="2"/>
    <s v="Réel"/>
  </r>
  <r>
    <x v="6"/>
    <x v="35"/>
    <n v="4"/>
    <n v="0"/>
    <n v="0"/>
    <n v="0"/>
    <n v="0"/>
    <n v="1"/>
    <x v="2"/>
    <s v="Réel"/>
  </r>
  <r>
    <x v="7"/>
    <x v="35"/>
    <n v="4"/>
    <n v="0"/>
    <n v="0"/>
    <n v="0"/>
    <n v="0"/>
    <n v="1"/>
    <x v="2"/>
    <s v="Réel"/>
  </r>
  <r>
    <x v="8"/>
    <x v="35"/>
    <n v="6"/>
    <n v="0"/>
    <n v="0"/>
    <n v="0"/>
    <n v="0"/>
    <n v="1"/>
    <x v="2"/>
    <s v="Réel"/>
  </r>
  <r>
    <x v="9"/>
    <x v="35"/>
    <n v="10"/>
    <n v="0"/>
    <n v="0"/>
    <n v="0"/>
    <n v="0"/>
    <n v="1"/>
    <x v="2"/>
    <s v="Réel"/>
  </r>
  <r>
    <x v="10"/>
    <x v="35"/>
    <n v="10"/>
    <n v="0"/>
    <n v="0"/>
    <n v="0"/>
    <n v="0"/>
    <n v="1"/>
    <x v="2"/>
    <s v="Réel"/>
  </r>
  <r>
    <x v="11"/>
    <x v="35"/>
    <n v="23"/>
    <n v="0"/>
    <n v="1"/>
    <n v="0"/>
    <n v="4.3478260869565216E-2"/>
    <n v="0.95652173913043481"/>
    <x v="2"/>
    <s v="Réel"/>
  </r>
  <r>
    <x v="12"/>
    <x v="35"/>
    <n v="23"/>
    <n v="0"/>
    <n v="1"/>
    <n v="0"/>
    <n v="4.3478260869565216E-2"/>
    <n v="0.95652173913043481"/>
    <x v="2"/>
    <s v="Réel"/>
  </r>
  <r>
    <x v="13"/>
    <x v="35"/>
    <n v="35"/>
    <n v="0"/>
    <n v="1"/>
    <n v="0"/>
    <n v="2.8571428571428571E-2"/>
    <n v="0.97142857142857142"/>
    <x v="2"/>
    <s v="Réel"/>
  </r>
  <r>
    <x v="14"/>
    <x v="35"/>
    <n v="90"/>
    <n v="0"/>
    <n v="1"/>
    <n v="0"/>
    <n v="1.1111111111111112E-2"/>
    <n v="0.98888888888888893"/>
    <x v="2"/>
    <s v="Réel"/>
  </r>
  <r>
    <x v="15"/>
    <x v="35"/>
    <n v="262"/>
    <n v="0"/>
    <n v="1"/>
    <n v="0"/>
    <n v="3.8167938931297708E-3"/>
    <n v="0.99618320610687028"/>
    <x v="2"/>
    <s v="Réel"/>
  </r>
  <r>
    <x v="16"/>
    <x v="35"/>
    <n v="444"/>
    <n v="0"/>
    <n v="1"/>
    <n v="0"/>
    <n v="2.2522522522522522E-3"/>
    <n v="0.99774774774774777"/>
    <x v="2"/>
    <s v="Réel"/>
  </r>
  <r>
    <x v="34"/>
    <x v="36"/>
    <n v="1"/>
    <n v="0"/>
    <n v="0"/>
    <n v="0"/>
    <n v="0"/>
    <n v="1"/>
    <x v="1"/>
    <s v="Réel"/>
  </r>
  <r>
    <x v="35"/>
    <x v="36"/>
    <n v="1"/>
    <n v="0"/>
    <n v="0"/>
    <n v="0"/>
    <n v="0"/>
    <n v="1"/>
    <x v="1"/>
    <s v="Réel"/>
  </r>
  <r>
    <x v="36"/>
    <x v="36"/>
    <n v="1"/>
    <n v="0"/>
    <n v="0"/>
    <n v="0"/>
    <n v="0"/>
    <n v="1"/>
    <x v="1"/>
    <s v="Réel"/>
  </r>
  <r>
    <x v="37"/>
    <x v="36"/>
    <n v="1"/>
    <n v="0"/>
    <n v="0"/>
    <n v="0"/>
    <n v="0"/>
    <n v="1"/>
    <x v="1"/>
    <s v="Réel"/>
  </r>
  <r>
    <x v="38"/>
    <x v="36"/>
    <n v="1"/>
    <n v="0"/>
    <n v="0"/>
    <n v="0"/>
    <n v="0"/>
    <n v="1"/>
    <x v="1"/>
    <s v="Réel"/>
  </r>
  <r>
    <x v="39"/>
    <x v="36"/>
    <n v="1"/>
    <n v="0"/>
    <n v="0"/>
    <n v="0"/>
    <n v="0"/>
    <n v="1"/>
    <x v="1"/>
    <s v="Réel"/>
  </r>
  <r>
    <x v="40"/>
    <x v="36"/>
    <n v="1"/>
    <n v="0"/>
    <n v="0"/>
    <n v="0"/>
    <n v="0"/>
    <n v="1"/>
    <x v="1"/>
    <s v="Réel"/>
  </r>
  <r>
    <x v="41"/>
    <x v="36"/>
    <n v="1"/>
    <n v="0"/>
    <n v="0"/>
    <n v="0"/>
    <n v="0"/>
    <n v="1"/>
    <x v="1"/>
    <s v="Réel"/>
  </r>
  <r>
    <x v="42"/>
    <x v="36"/>
    <n v="1"/>
    <n v="0"/>
    <n v="0"/>
    <n v="0"/>
    <n v="0"/>
    <n v="1"/>
    <x v="1"/>
    <s v="Réel"/>
  </r>
  <r>
    <x v="43"/>
    <x v="36"/>
    <n v="1"/>
    <n v="0"/>
    <n v="0"/>
    <n v="0"/>
    <n v="0"/>
    <n v="1"/>
    <x v="1"/>
    <s v="Réel"/>
  </r>
  <r>
    <x v="0"/>
    <x v="36"/>
    <n v="1"/>
    <n v="0"/>
    <n v="0"/>
    <n v="0"/>
    <n v="0"/>
    <n v="1"/>
    <x v="1"/>
    <s v="Réel"/>
  </r>
  <r>
    <x v="1"/>
    <x v="36"/>
    <n v="1"/>
    <n v="0"/>
    <n v="0"/>
    <n v="0"/>
    <n v="0"/>
    <n v="1"/>
    <x v="1"/>
    <s v="Réel"/>
  </r>
  <r>
    <x v="2"/>
    <x v="36"/>
    <n v="1"/>
    <n v="0"/>
    <n v="0"/>
    <n v="0"/>
    <n v="0"/>
    <n v="1"/>
    <x v="1"/>
    <s v="Réel"/>
  </r>
  <r>
    <x v="3"/>
    <x v="36"/>
    <n v="1"/>
    <n v="0"/>
    <n v="0"/>
    <n v="0"/>
    <n v="0"/>
    <n v="1"/>
    <x v="1"/>
    <s v="Réel"/>
  </r>
  <r>
    <x v="4"/>
    <x v="36"/>
    <n v="1"/>
    <n v="0"/>
    <n v="1"/>
    <n v="0"/>
    <n v="1"/>
    <n v="0"/>
    <x v="1"/>
    <s v="Réel"/>
  </r>
  <r>
    <x v="5"/>
    <x v="36"/>
    <n v="1"/>
    <n v="0"/>
    <n v="1"/>
    <n v="0"/>
    <n v="1"/>
    <n v="0"/>
    <x v="1"/>
    <s v="Réel"/>
  </r>
  <r>
    <x v="6"/>
    <x v="36"/>
    <n v="2"/>
    <n v="0"/>
    <n v="1"/>
    <n v="0"/>
    <n v="0.5"/>
    <n v="0.5"/>
    <x v="1"/>
    <s v="Réel"/>
  </r>
  <r>
    <x v="7"/>
    <x v="36"/>
    <n v="2"/>
    <n v="0"/>
    <n v="1"/>
    <n v="0"/>
    <n v="0.5"/>
    <n v="0.5"/>
    <x v="1"/>
    <s v="Réel"/>
  </r>
  <r>
    <x v="8"/>
    <x v="36"/>
    <n v="2"/>
    <n v="0"/>
    <n v="1"/>
    <n v="0"/>
    <n v="0.5"/>
    <n v="0.5"/>
    <x v="1"/>
    <s v="Réel"/>
  </r>
  <r>
    <x v="9"/>
    <x v="36"/>
    <n v="2"/>
    <n v="0"/>
    <n v="1"/>
    <n v="0"/>
    <n v="0.5"/>
    <n v="0.5"/>
    <x v="1"/>
    <s v="Réel"/>
  </r>
  <r>
    <x v="10"/>
    <x v="36"/>
    <n v="3"/>
    <n v="0"/>
    <n v="1"/>
    <n v="0"/>
    <n v="0.33333333333333331"/>
    <n v="0.66666666666666674"/>
    <x v="1"/>
    <s v="Réel"/>
  </r>
  <r>
    <x v="11"/>
    <x v="36"/>
    <n v="15"/>
    <n v="0"/>
    <n v="1"/>
    <n v="0"/>
    <n v="6.6666666666666666E-2"/>
    <n v="0.93333333333333335"/>
    <x v="1"/>
    <s v="Réel"/>
  </r>
  <r>
    <x v="12"/>
    <x v="36"/>
    <n v="15"/>
    <n v="0"/>
    <n v="1"/>
    <n v="0"/>
    <n v="6.6666666666666666E-2"/>
    <n v="0.93333333333333335"/>
    <x v="1"/>
    <s v="Réel"/>
  </r>
  <r>
    <x v="13"/>
    <x v="36"/>
    <n v="49"/>
    <n v="1"/>
    <n v="1"/>
    <n v="2.0408163265306121E-2"/>
    <n v="2.0408163265306121E-2"/>
    <n v="0.95918367346938771"/>
    <x v="1"/>
    <s v="Réel"/>
  </r>
  <r>
    <x v="14"/>
    <x v="36"/>
    <n v="55"/>
    <n v="1"/>
    <n v="12"/>
    <n v="1.8181818181818181E-2"/>
    <n v="0.21818181818181817"/>
    <n v="0.76363636363636367"/>
    <x v="1"/>
    <s v="Réel"/>
  </r>
  <r>
    <x v="15"/>
    <x v="36"/>
    <n v="59"/>
    <n v="1"/>
    <n v="1"/>
    <n v="1.6949152542372881E-2"/>
    <n v="1.6949152542372881E-2"/>
    <n v="0.96610169491525422"/>
    <x v="1"/>
    <s v="Réel"/>
  </r>
  <r>
    <x v="16"/>
    <x v="36"/>
    <n v="60"/>
    <n v="1"/>
    <n v="27"/>
    <n v="1.6666666666666666E-2"/>
    <n v="0.45"/>
    <n v="0.53333333333333333"/>
    <x v="1"/>
    <s v="Réel"/>
  </r>
  <r>
    <x v="18"/>
    <x v="37"/>
    <n v="4"/>
    <n v="0"/>
    <n v="0"/>
    <n v="0"/>
    <n v="0"/>
    <n v="1"/>
    <x v="0"/>
    <s v="Réel"/>
  </r>
  <r>
    <x v="19"/>
    <x v="37"/>
    <n v="4"/>
    <n v="0"/>
    <n v="0"/>
    <n v="0"/>
    <n v="0"/>
    <n v="1"/>
    <x v="0"/>
    <s v="Réel"/>
  </r>
  <r>
    <x v="20"/>
    <x v="37"/>
    <n v="4"/>
    <n v="0"/>
    <n v="0"/>
    <n v="0"/>
    <n v="0"/>
    <n v="1"/>
    <x v="0"/>
    <s v="Réel"/>
  </r>
  <r>
    <x v="21"/>
    <x v="37"/>
    <n v="4"/>
    <n v="0"/>
    <n v="0"/>
    <n v="0"/>
    <n v="0"/>
    <n v="1"/>
    <x v="0"/>
    <s v="Réel"/>
  </r>
  <r>
    <x v="22"/>
    <x v="37"/>
    <n v="5"/>
    <n v="0"/>
    <n v="0"/>
    <n v="0"/>
    <n v="0"/>
    <n v="1"/>
    <x v="0"/>
    <s v="Réel"/>
  </r>
  <r>
    <x v="23"/>
    <x v="37"/>
    <n v="5"/>
    <n v="0"/>
    <n v="0"/>
    <n v="0"/>
    <n v="0"/>
    <n v="1"/>
    <x v="0"/>
    <s v="Réel"/>
  </r>
  <r>
    <x v="24"/>
    <x v="37"/>
    <n v="5"/>
    <n v="0"/>
    <n v="0"/>
    <n v="0"/>
    <n v="0"/>
    <n v="1"/>
    <x v="0"/>
    <s v="Réel"/>
  </r>
  <r>
    <x v="25"/>
    <x v="37"/>
    <n v="5"/>
    <n v="0"/>
    <n v="0"/>
    <n v="0"/>
    <n v="0"/>
    <n v="1"/>
    <x v="0"/>
    <s v="Réel"/>
  </r>
  <r>
    <x v="26"/>
    <x v="37"/>
    <n v="5"/>
    <n v="0"/>
    <n v="0"/>
    <n v="0"/>
    <n v="0"/>
    <n v="1"/>
    <x v="0"/>
    <s v="Réel"/>
  </r>
  <r>
    <x v="27"/>
    <x v="37"/>
    <n v="5"/>
    <n v="0"/>
    <n v="0"/>
    <n v="0"/>
    <n v="0"/>
    <n v="1"/>
    <x v="0"/>
    <s v="Réel"/>
  </r>
  <r>
    <x v="28"/>
    <x v="37"/>
    <n v="7"/>
    <n v="0"/>
    <n v="0"/>
    <n v="0"/>
    <n v="0"/>
    <n v="1"/>
    <x v="0"/>
    <s v="Réel"/>
  </r>
  <r>
    <x v="29"/>
    <x v="37"/>
    <n v="7"/>
    <n v="0"/>
    <n v="0"/>
    <n v="0"/>
    <n v="0"/>
    <n v="1"/>
    <x v="0"/>
    <s v="Réel"/>
  </r>
  <r>
    <x v="30"/>
    <x v="37"/>
    <n v="8"/>
    <n v="0"/>
    <n v="0"/>
    <n v="0"/>
    <n v="0"/>
    <n v="1"/>
    <x v="0"/>
    <s v="Réel"/>
  </r>
  <r>
    <x v="31"/>
    <x v="37"/>
    <n v="8"/>
    <n v="0"/>
    <n v="0"/>
    <n v="0"/>
    <n v="0"/>
    <n v="1"/>
    <x v="0"/>
    <s v="Réel"/>
  </r>
  <r>
    <x v="32"/>
    <x v="37"/>
    <n v="8"/>
    <n v="0"/>
    <n v="1"/>
    <n v="0"/>
    <n v="0.125"/>
    <n v="0.875"/>
    <x v="0"/>
    <s v="Réel"/>
  </r>
  <r>
    <x v="33"/>
    <x v="37"/>
    <n v="8"/>
    <n v="0"/>
    <n v="1"/>
    <n v="0"/>
    <n v="0.125"/>
    <n v="0.875"/>
    <x v="0"/>
    <s v="Réel"/>
  </r>
  <r>
    <x v="34"/>
    <x v="37"/>
    <n v="8"/>
    <n v="0"/>
    <n v="1"/>
    <n v="0"/>
    <n v="0.125"/>
    <n v="0.875"/>
    <x v="0"/>
    <s v="Réel"/>
  </r>
  <r>
    <x v="35"/>
    <x v="37"/>
    <n v="8"/>
    <n v="0"/>
    <n v="3"/>
    <n v="0"/>
    <n v="0.375"/>
    <n v="0.625"/>
    <x v="0"/>
    <s v="Réel"/>
  </r>
  <r>
    <x v="36"/>
    <x v="37"/>
    <n v="9"/>
    <n v="0"/>
    <n v="4"/>
    <n v="0"/>
    <n v="0.44444444444444442"/>
    <n v="0.55555555555555558"/>
    <x v="0"/>
    <s v="Réel"/>
  </r>
  <r>
    <x v="37"/>
    <x v="37"/>
    <n v="9"/>
    <n v="0"/>
    <n v="4"/>
    <n v="0"/>
    <n v="0.44444444444444442"/>
    <n v="0.55555555555555558"/>
    <x v="0"/>
    <s v="Réel"/>
  </r>
  <r>
    <x v="38"/>
    <x v="37"/>
    <n v="9"/>
    <n v="0"/>
    <n v="4"/>
    <n v="0"/>
    <n v="0.44444444444444442"/>
    <n v="0.55555555555555558"/>
    <x v="0"/>
    <s v="Réel"/>
  </r>
  <r>
    <x v="39"/>
    <x v="37"/>
    <n v="9"/>
    <n v="0"/>
    <n v="4"/>
    <n v="0"/>
    <n v="0.44444444444444442"/>
    <n v="0.55555555555555558"/>
    <x v="0"/>
    <s v="Réel"/>
  </r>
  <r>
    <x v="40"/>
    <x v="37"/>
    <n v="9"/>
    <n v="0"/>
    <n v="4"/>
    <n v="0"/>
    <n v="0.44444444444444442"/>
    <n v="0.55555555555555558"/>
    <x v="0"/>
    <s v="Réel"/>
  </r>
  <r>
    <x v="41"/>
    <x v="37"/>
    <n v="9"/>
    <n v="0"/>
    <n v="4"/>
    <n v="0"/>
    <n v="0.44444444444444442"/>
    <n v="0.55555555555555558"/>
    <x v="0"/>
    <s v="Réel"/>
  </r>
  <r>
    <x v="42"/>
    <x v="37"/>
    <n v="13"/>
    <n v="0"/>
    <n v="4"/>
    <n v="0"/>
    <n v="0.30769230769230771"/>
    <n v="0.69230769230769229"/>
    <x v="0"/>
    <s v="Réel"/>
  </r>
  <r>
    <x v="43"/>
    <x v="37"/>
    <n v="13"/>
    <n v="0"/>
    <n v="4"/>
    <n v="0"/>
    <n v="0.30769230769230771"/>
    <n v="0.69230769230769229"/>
    <x v="0"/>
    <s v="Réel"/>
  </r>
  <r>
    <x v="0"/>
    <x v="37"/>
    <n v="13"/>
    <n v="0"/>
    <n v="4"/>
    <n v="0"/>
    <n v="0.30769230769230771"/>
    <n v="0.69230769230769229"/>
    <x v="0"/>
    <s v="Réel"/>
  </r>
  <r>
    <x v="1"/>
    <x v="37"/>
    <n v="13"/>
    <n v="0"/>
    <n v="4"/>
    <n v="0"/>
    <n v="0.30769230769230771"/>
    <n v="0.69230769230769229"/>
    <x v="0"/>
    <s v="Réel"/>
  </r>
  <r>
    <x v="2"/>
    <x v="37"/>
    <n v="13"/>
    <n v="0"/>
    <n v="4"/>
    <n v="0"/>
    <n v="0.30769230769230771"/>
    <n v="0.69230769230769229"/>
    <x v="0"/>
    <s v="Réel"/>
  </r>
  <r>
    <x v="3"/>
    <x v="37"/>
    <n v="13"/>
    <n v="0"/>
    <n v="4"/>
    <n v="0"/>
    <n v="0.30769230769230771"/>
    <n v="0.69230769230769229"/>
    <x v="0"/>
    <s v="Réel"/>
  </r>
  <r>
    <x v="4"/>
    <x v="37"/>
    <n v="19"/>
    <n v="0"/>
    <n v="5"/>
    <n v="0"/>
    <n v="0.26315789473684209"/>
    <n v="0.73684210526315796"/>
    <x v="0"/>
    <s v="Réel"/>
  </r>
  <r>
    <x v="5"/>
    <x v="37"/>
    <n v="21"/>
    <n v="0"/>
    <n v="5"/>
    <n v="0"/>
    <n v="0.23809523809523808"/>
    <n v="0.76190476190476186"/>
    <x v="0"/>
    <s v="Réel"/>
  </r>
  <r>
    <x v="6"/>
    <x v="37"/>
    <n v="21"/>
    <n v="0"/>
    <n v="5"/>
    <n v="0"/>
    <n v="0.23809523809523808"/>
    <n v="0.76190476190476186"/>
    <x v="0"/>
    <s v="Réel"/>
  </r>
  <r>
    <x v="7"/>
    <x v="37"/>
    <n v="21"/>
    <n v="0"/>
    <n v="5"/>
    <n v="0"/>
    <n v="0.23809523809523808"/>
    <n v="0.76190476190476186"/>
    <x v="0"/>
    <s v="Réel"/>
  </r>
  <r>
    <x v="8"/>
    <x v="37"/>
    <n v="27"/>
    <n v="0"/>
    <n v="5"/>
    <n v="0"/>
    <n v="0.18518518518518517"/>
    <n v="0.81481481481481488"/>
    <x v="0"/>
    <s v="Réel"/>
  </r>
  <r>
    <x v="9"/>
    <x v="37"/>
    <n v="27"/>
    <n v="0"/>
    <n v="5"/>
    <n v="0"/>
    <n v="0.18518518518518517"/>
    <n v="0.81481481481481488"/>
    <x v="0"/>
    <s v="Réel"/>
  </r>
  <r>
    <x v="10"/>
    <x v="37"/>
    <n v="29"/>
    <n v="0"/>
    <n v="5"/>
    <n v="0"/>
    <n v="0.17241379310344829"/>
    <n v="0.82758620689655171"/>
    <x v="0"/>
    <s v="Réel"/>
  </r>
  <r>
    <x v="11"/>
    <x v="37"/>
    <n v="29"/>
    <n v="0"/>
    <n v="5"/>
    <n v="0"/>
    <n v="0.17241379310344829"/>
    <n v="0.82758620689655171"/>
    <x v="0"/>
    <s v="Réel"/>
  </r>
  <r>
    <x v="12"/>
    <x v="37"/>
    <n v="45"/>
    <n v="0"/>
    <n v="7"/>
    <n v="0"/>
    <n v="0.15555555555555556"/>
    <n v="0.84444444444444444"/>
    <x v="0"/>
    <s v="Réel"/>
  </r>
  <r>
    <x v="13"/>
    <x v="37"/>
    <n v="45"/>
    <n v="0"/>
    <n v="7"/>
    <n v="0"/>
    <n v="0.15555555555555556"/>
    <n v="0.84444444444444444"/>
    <x v="0"/>
    <s v="Réel"/>
  </r>
  <r>
    <x v="14"/>
    <x v="37"/>
    <n v="45"/>
    <n v="0"/>
    <n v="7"/>
    <n v="0"/>
    <n v="0.15555555555555556"/>
    <n v="0.84444444444444444"/>
    <x v="0"/>
    <s v="Réel"/>
  </r>
  <r>
    <x v="15"/>
    <x v="37"/>
    <n v="74"/>
    <n v="0"/>
    <n v="12"/>
    <n v="0"/>
    <n v="0.16216216216216217"/>
    <n v="0.83783783783783783"/>
    <x v="0"/>
    <s v="Réel"/>
  </r>
  <r>
    <x v="16"/>
    <x v="37"/>
    <n v="74"/>
    <n v="0"/>
    <n v="17"/>
    <n v="0"/>
    <n v="0.22972972972972974"/>
    <n v="0.77027027027027029"/>
    <x v="0"/>
    <s v="Réel"/>
  </r>
  <r>
    <x v="6"/>
    <x v="38"/>
    <n v="6"/>
    <n v="0"/>
    <n v="0"/>
    <n v="0"/>
    <n v="0"/>
    <n v="1"/>
    <x v="3"/>
    <s v="Réel"/>
  </r>
  <r>
    <x v="7"/>
    <x v="38"/>
    <n v="6"/>
    <n v="0"/>
    <n v="0"/>
    <n v="0"/>
    <n v="0"/>
    <n v="1"/>
    <x v="3"/>
    <s v="Réel"/>
  </r>
  <r>
    <x v="8"/>
    <x v="38"/>
    <n v="7"/>
    <n v="0"/>
    <n v="0"/>
    <n v="0"/>
    <n v="0"/>
    <n v="1"/>
    <x v="3"/>
    <s v="Réel"/>
  </r>
  <r>
    <x v="9"/>
    <x v="38"/>
    <n v="10"/>
    <n v="0"/>
    <n v="0"/>
    <n v="0"/>
    <n v="0"/>
    <n v="1"/>
    <x v="3"/>
    <s v="Réel"/>
  </r>
  <r>
    <x v="10"/>
    <x v="38"/>
    <n v="13"/>
    <n v="0"/>
    <n v="0"/>
    <n v="0"/>
    <n v="0"/>
    <n v="1"/>
    <x v="3"/>
    <s v="Réel"/>
  </r>
  <r>
    <x v="11"/>
    <x v="38"/>
    <n v="13"/>
    <n v="0"/>
    <n v="0"/>
    <n v="0"/>
    <n v="0"/>
    <n v="1"/>
    <x v="3"/>
    <s v="Réel"/>
  </r>
  <r>
    <x v="12"/>
    <x v="38"/>
    <n v="13"/>
    <n v="0"/>
    <n v="0"/>
    <n v="0"/>
    <n v="0"/>
    <n v="1"/>
    <x v="3"/>
    <s v="Réel"/>
  </r>
  <r>
    <x v="13"/>
    <x v="38"/>
    <n v="14"/>
    <n v="0"/>
    <n v="0"/>
    <n v="0"/>
    <n v="0"/>
    <n v="1"/>
    <x v="3"/>
    <s v="Réel"/>
  </r>
  <r>
    <x v="14"/>
    <x v="38"/>
    <n v="15"/>
    <n v="0"/>
    <n v="0"/>
    <n v="0"/>
    <n v="0"/>
    <n v="1"/>
    <x v="3"/>
    <s v="Réel"/>
  </r>
  <r>
    <x v="15"/>
    <x v="38"/>
    <n v="15"/>
    <n v="0"/>
    <n v="0"/>
    <n v="0"/>
    <n v="0"/>
    <n v="1"/>
    <x v="3"/>
    <s v="Réel"/>
  </r>
  <r>
    <x v="16"/>
    <x v="38"/>
    <n v="17"/>
    <n v="0"/>
    <n v="0"/>
    <n v="0"/>
    <n v="0"/>
    <n v="1"/>
    <x v="3"/>
    <s v="Réel"/>
  </r>
  <r>
    <x v="21"/>
    <x v="39"/>
    <n v="1"/>
    <n v="0"/>
    <n v="0"/>
    <n v="0"/>
    <n v="0"/>
    <n v="1"/>
    <x v="2"/>
    <s v="Réel"/>
  </r>
  <r>
    <x v="22"/>
    <x v="39"/>
    <n v="1"/>
    <n v="0"/>
    <n v="0"/>
    <n v="0"/>
    <n v="0"/>
    <n v="1"/>
    <x v="2"/>
    <s v="Réel"/>
  </r>
  <r>
    <x v="23"/>
    <x v="39"/>
    <n v="1"/>
    <n v="0"/>
    <n v="0"/>
    <n v="0"/>
    <n v="0"/>
    <n v="1"/>
    <x v="2"/>
    <s v="Réel"/>
  </r>
  <r>
    <x v="24"/>
    <x v="39"/>
    <n v="1"/>
    <n v="0"/>
    <n v="0"/>
    <n v="0"/>
    <n v="0"/>
    <n v="1"/>
    <x v="2"/>
    <s v="Réel"/>
  </r>
  <r>
    <x v="25"/>
    <x v="39"/>
    <n v="1"/>
    <n v="0"/>
    <n v="0"/>
    <n v="0"/>
    <n v="0"/>
    <n v="1"/>
    <x v="2"/>
    <s v="Réel"/>
  </r>
  <r>
    <x v="26"/>
    <x v="39"/>
    <n v="1"/>
    <n v="0"/>
    <n v="0"/>
    <n v="0"/>
    <n v="0"/>
    <n v="1"/>
    <x v="2"/>
    <s v="Réel"/>
  </r>
  <r>
    <x v="27"/>
    <x v="39"/>
    <n v="1"/>
    <n v="0"/>
    <n v="0"/>
    <n v="0"/>
    <n v="0"/>
    <n v="1"/>
    <x v="2"/>
    <s v="Réel"/>
  </r>
  <r>
    <x v="28"/>
    <x v="39"/>
    <n v="1"/>
    <n v="0"/>
    <n v="0"/>
    <n v="0"/>
    <n v="0"/>
    <n v="1"/>
    <x v="2"/>
    <s v="Réel"/>
  </r>
  <r>
    <x v="29"/>
    <x v="39"/>
    <n v="2"/>
    <n v="0"/>
    <n v="0"/>
    <n v="0"/>
    <n v="0"/>
    <n v="1"/>
    <x v="2"/>
    <s v="Réel"/>
  </r>
  <r>
    <x v="30"/>
    <x v="39"/>
    <n v="2"/>
    <n v="0"/>
    <n v="0"/>
    <n v="0"/>
    <n v="0"/>
    <n v="1"/>
    <x v="2"/>
    <s v="Réel"/>
  </r>
  <r>
    <x v="31"/>
    <x v="39"/>
    <n v="2"/>
    <n v="0"/>
    <n v="0"/>
    <n v="0"/>
    <n v="0"/>
    <n v="1"/>
    <x v="2"/>
    <s v="Réel"/>
  </r>
  <r>
    <x v="32"/>
    <x v="39"/>
    <n v="2"/>
    <n v="0"/>
    <n v="0"/>
    <n v="0"/>
    <n v="0"/>
    <n v="1"/>
    <x v="2"/>
    <s v="Réel"/>
  </r>
  <r>
    <x v="33"/>
    <x v="39"/>
    <n v="2"/>
    <n v="0"/>
    <n v="0"/>
    <n v="0"/>
    <n v="0"/>
    <n v="1"/>
    <x v="2"/>
    <s v="Réel"/>
  </r>
  <r>
    <x v="34"/>
    <x v="39"/>
    <n v="2"/>
    <n v="0"/>
    <n v="0"/>
    <n v="0"/>
    <n v="0"/>
    <n v="1"/>
    <x v="2"/>
    <s v="Réel"/>
  </r>
  <r>
    <x v="35"/>
    <x v="39"/>
    <n v="2"/>
    <n v="0"/>
    <n v="2"/>
    <n v="0"/>
    <n v="1"/>
    <n v="0"/>
    <x v="2"/>
    <s v="Réel"/>
  </r>
  <r>
    <x v="36"/>
    <x v="39"/>
    <n v="2"/>
    <n v="0"/>
    <n v="2"/>
    <n v="0"/>
    <n v="1"/>
    <n v="0"/>
    <x v="2"/>
    <s v="Réel"/>
  </r>
  <r>
    <x v="37"/>
    <x v="39"/>
    <n v="2"/>
    <n v="0"/>
    <n v="2"/>
    <n v="0"/>
    <n v="1"/>
    <n v="0"/>
    <x v="2"/>
    <s v="Réel"/>
  </r>
  <r>
    <x v="38"/>
    <x v="39"/>
    <n v="2"/>
    <n v="0"/>
    <n v="2"/>
    <n v="0"/>
    <n v="1"/>
    <n v="0"/>
    <x v="2"/>
    <s v="Réel"/>
  </r>
  <r>
    <x v="39"/>
    <x v="39"/>
    <n v="2"/>
    <n v="0"/>
    <n v="2"/>
    <n v="0"/>
    <n v="1"/>
    <n v="0"/>
    <x v="2"/>
    <s v="Réel"/>
  </r>
  <r>
    <x v="40"/>
    <x v="39"/>
    <n v="2"/>
    <n v="0"/>
    <n v="2"/>
    <n v="0"/>
    <n v="1"/>
    <n v="0"/>
    <x v="2"/>
    <s v="Réel"/>
  </r>
  <r>
    <x v="41"/>
    <x v="39"/>
    <n v="2"/>
    <n v="0"/>
    <n v="2"/>
    <n v="0"/>
    <n v="1"/>
    <n v="0"/>
    <x v="2"/>
    <s v="Réel"/>
  </r>
  <r>
    <x v="42"/>
    <x v="39"/>
    <n v="2"/>
    <n v="0"/>
    <n v="2"/>
    <n v="0"/>
    <n v="1"/>
    <n v="0"/>
    <x v="2"/>
    <s v="Réel"/>
  </r>
  <r>
    <x v="43"/>
    <x v="39"/>
    <n v="2"/>
    <n v="0"/>
    <n v="2"/>
    <n v="0"/>
    <n v="1"/>
    <n v="0"/>
    <x v="2"/>
    <s v="Réel"/>
  </r>
  <r>
    <x v="0"/>
    <x v="39"/>
    <n v="2"/>
    <n v="0"/>
    <n v="2"/>
    <n v="0"/>
    <n v="1"/>
    <n v="0"/>
    <x v="2"/>
    <s v="Réel"/>
  </r>
  <r>
    <x v="1"/>
    <x v="39"/>
    <n v="6"/>
    <n v="0"/>
    <n v="2"/>
    <n v="0"/>
    <n v="0.33333333333333331"/>
    <n v="0.66666666666666674"/>
    <x v="2"/>
    <s v="Réel"/>
  </r>
  <r>
    <x v="2"/>
    <x v="39"/>
    <n v="13"/>
    <n v="0"/>
    <n v="2"/>
    <n v="0"/>
    <n v="0.15384615384615385"/>
    <n v="0.84615384615384615"/>
    <x v="2"/>
    <s v="Réel"/>
  </r>
  <r>
    <x v="3"/>
    <x v="39"/>
    <n v="15"/>
    <n v="0"/>
    <n v="2"/>
    <n v="0"/>
    <n v="0.13333333333333333"/>
    <n v="0.8666666666666667"/>
    <x v="2"/>
    <s v="Réel"/>
  </r>
  <r>
    <x v="4"/>
    <x v="39"/>
    <n v="32"/>
    <n v="0"/>
    <n v="2"/>
    <n v="0"/>
    <n v="6.25E-2"/>
    <n v="0.9375"/>
    <x v="2"/>
    <s v="Réel"/>
  </r>
  <r>
    <x v="5"/>
    <x v="39"/>
    <n v="45"/>
    <n v="0"/>
    <n v="2"/>
    <n v="0"/>
    <n v="4.4444444444444446E-2"/>
    <n v="0.9555555555555556"/>
    <x v="2"/>
    <s v="Réel"/>
  </r>
  <r>
    <x v="6"/>
    <x v="39"/>
    <n v="84"/>
    <n v="0"/>
    <n v="2"/>
    <n v="0"/>
    <n v="2.3809523809523808E-2"/>
    <n v="0.97619047619047616"/>
    <x v="2"/>
    <s v="Réel"/>
  </r>
  <r>
    <x v="7"/>
    <x v="39"/>
    <n v="120"/>
    <n v="0"/>
    <n v="2"/>
    <n v="0"/>
    <n v="1.6666666666666666E-2"/>
    <n v="0.98333333333333328"/>
    <x v="2"/>
    <s v="Réel"/>
  </r>
  <r>
    <x v="8"/>
    <x v="39"/>
    <n v="165"/>
    <n v="1"/>
    <n v="2"/>
    <n v="6.0606060606060606E-3"/>
    <n v="1.2121212121212121E-2"/>
    <n v="0.98181818181818181"/>
    <x v="2"/>
    <s v="Réel"/>
  </r>
  <r>
    <x v="9"/>
    <x v="39"/>
    <n v="222"/>
    <n v="2"/>
    <n v="2"/>
    <n v="9.0090090090090089E-3"/>
    <n v="9.0090090090090089E-3"/>
    <n v="0.98198198198198194"/>
    <x v="2"/>
    <s v="Réel"/>
  </r>
  <r>
    <x v="10"/>
    <x v="39"/>
    <n v="259"/>
    <n v="3"/>
    <n v="2"/>
    <n v="1.1583011583011582E-2"/>
    <n v="7.7220077220077222E-3"/>
    <n v="0.98069498069498073"/>
    <x v="2"/>
    <s v="Réel"/>
  </r>
  <r>
    <x v="11"/>
    <x v="39"/>
    <n v="400"/>
    <n v="5"/>
    <n v="2"/>
    <n v="1.2500000000000001E-2"/>
    <n v="5.0000000000000001E-3"/>
    <n v="0.98250000000000004"/>
    <x v="2"/>
    <s v="Réel"/>
  </r>
  <r>
    <x v="12"/>
    <x v="39"/>
    <n v="500"/>
    <n v="10"/>
    <n v="30"/>
    <n v="0.02"/>
    <n v="0.06"/>
    <n v="0.92"/>
    <x v="2"/>
    <s v="Réel"/>
  </r>
  <r>
    <x v="13"/>
    <x v="39"/>
    <n v="673"/>
    <n v="17"/>
    <n v="30"/>
    <n v="2.5260029717682021E-2"/>
    <n v="4.4576523031203567E-2"/>
    <n v="0.93016344725111444"/>
    <x v="2"/>
    <s v="Réel"/>
  </r>
  <r>
    <x v="14"/>
    <x v="39"/>
    <n v="1073"/>
    <n v="28"/>
    <n v="32"/>
    <n v="2.6095060577819199E-2"/>
    <n v="2.9822926374650512E-2"/>
    <n v="0.94408201304753026"/>
    <x v="2"/>
    <s v="Réel"/>
  </r>
  <r>
    <x v="15"/>
    <x v="39"/>
    <n v="1695"/>
    <n v="35"/>
    <n v="32"/>
    <n v="2.0648967551622419E-2"/>
    <n v="1.887905604719764E-2"/>
    <n v="0.96047197640117998"/>
    <x v="2"/>
    <s v="Réel"/>
  </r>
  <r>
    <x v="16"/>
    <x v="39"/>
    <n v="2277"/>
    <n v="54"/>
    <n v="183"/>
    <n v="2.3715415019762844E-2"/>
    <n v="8.0368906455862976E-2"/>
    <n v="0.89591567852437415"/>
    <x v="2"/>
    <s v="Réel"/>
  </r>
  <r>
    <x v="3"/>
    <x v="40"/>
    <n v="1"/>
    <n v="0"/>
    <n v="0"/>
    <n v="0"/>
    <n v="0"/>
    <n v="1"/>
    <x v="2"/>
    <s v="Réel"/>
  </r>
  <r>
    <x v="4"/>
    <x v="40"/>
    <n v="1"/>
    <n v="0"/>
    <n v="0"/>
    <n v="0"/>
    <n v="0"/>
    <n v="1"/>
    <x v="2"/>
    <s v="Réel"/>
  </r>
  <r>
    <x v="5"/>
    <x v="40"/>
    <n v="1"/>
    <n v="0"/>
    <n v="0"/>
    <n v="0"/>
    <n v="0"/>
    <n v="1"/>
    <x v="2"/>
    <s v="Réel"/>
  </r>
  <r>
    <x v="6"/>
    <x v="40"/>
    <n v="1"/>
    <n v="0"/>
    <n v="0"/>
    <n v="0"/>
    <n v="0"/>
    <n v="1"/>
    <x v="2"/>
    <s v="Réel"/>
  </r>
  <r>
    <x v="7"/>
    <x v="40"/>
    <n v="1"/>
    <n v="0"/>
    <n v="0"/>
    <n v="0"/>
    <n v="0"/>
    <n v="1"/>
    <x v="2"/>
    <s v="Réel"/>
  </r>
  <r>
    <x v="8"/>
    <x v="40"/>
    <n v="2"/>
    <n v="0"/>
    <n v="0"/>
    <n v="0"/>
    <n v="0"/>
    <n v="1"/>
    <x v="2"/>
    <s v="Réel"/>
  </r>
  <r>
    <x v="9"/>
    <x v="40"/>
    <n v="2"/>
    <n v="0"/>
    <n v="0"/>
    <n v="0"/>
    <n v="0"/>
    <n v="1"/>
    <x v="2"/>
    <s v="Réel"/>
  </r>
  <r>
    <x v="10"/>
    <x v="40"/>
    <n v="3"/>
    <n v="0"/>
    <n v="0"/>
    <n v="0"/>
    <n v="0"/>
    <n v="1"/>
    <x v="2"/>
    <s v="Réel"/>
  </r>
  <r>
    <x v="11"/>
    <x v="40"/>
    <n v="10"/>
    <n v="0"/>
    <n v="0"/>
    <n v="0"/>
    <n v="0"/>
    <n v="1"/>
    <x v="2"/>
    <s v="Réel"/>
  </r>
  <r>
    <x v="12"/>
    <x v="40"/>
    <n v="10"/>
    <n v="0"/>
    <n v="0"/>
    <n v="0"/>
    <n v="0"/>
    <n v="1"/>
    <x v="2"/>
    <s v="Réel"/>
  </r>
  <r>
    <x v="13"/>
    <x v="40"/>
    <n v="10"/>
    <n v="0"/>
    <n v="0"/>
    <n v="0"/>
    <n v="0"/>
    <n v="1"/>
    <x v="2"/>
    <s v="Réel"/>
  </r>
  <r>
    <x v="14"/>
    <x v="40"/>
    <n v="10"/>
    <n v="0"/>
    <n v="0"/>
    <n v="0"/>
    <n v="0"/>
    <n v="1"/>
    <x v="2"/>
    <s v="Réel"/>
  </r>
  <r>
    <x v="15"/>
    <x v="40"/>
    <n v="12"/>
    <n v="0"/>
    <n v="0"/>
    <n v="0"/>
    <n v="0"/>
    <n v="1"/>
    <x v="2"/>
    <s v="Réel"/>
  </r>
  <r>
    <x v="16"/>
    <x v="40"/>
    <n v="16"/>
    <n v="0"/>
    <n v="0"/>
    <n v="0"/>
    <n v="0"/>
    <n v="1"/>
    <x v="2"/>
    <s v="Réel"/>
  </r>
  <r>
    <x v="48"/>
    <x v="41"/>
    <n v="1"/>
    <n v="0"/>
    <n v="0"/>
    <n v="0"/>
    <n v="0"/>
    <n v="1"/>
    <x v="6"/>
    <s v="Réel"/>
  </r>
  <r>
    <x v="44"/>
    <x v="41"/>
    <n v="1"/>
    <n v="0"/>
    <n v="0"/>
    <n v="0"/>
    <n v="0"/>
    <n v="1"/>
    <x v="6"/>
    <s v="Réel"/>
  </r>
  <r>
    <x v="49"/>
    <x v="41"/>
    <n v="2"/>
    <n v="0"/>
    <n v="0"/>
    <n v="0"/>
    <n v="0"/>
    <n v="1"/>
    <x v="6"/>
    <s v="Réel"/>
  </r>
  <r>
    <x v="45"/>
    <x v="41"/>
    <n v="2"/>
    <n v="0"/>
    <n v="0"/>
    <n v="0"/>
    <n v="0"/>
    <n v="1"/>
    <x v="6"/>
    <s v="Réel"/>
  </r>
  <r>
    <x v="46"/>
    <x v="41"/>
    <n v="5"/>
    <n v="0"/>
    <n v="0"/>
    <n v="0"/>
    <n v="0"/>
    <n v="1"/>
    <x v="6"/>
    <s v="Réel"/>
  </r>
  <r>
    <x v="47"/>
    <x v="41"/>
    <n v="5"/>
    <n v="0"/>
    <n v="0"/>
    <n v="0"/>
    <n v="0"/>
    <n v="1"/>
    <x v="6"/>
    <s v="Réel"/>
  </r>
  <r>
    <x v="17"/>
    <x v="41"/>
    <n v="5"/>
    <n v="0"/>
    <n v="0"/>
    <n v="0"/>
    <n v="0"/>
    <n v="1"/>
    <x v="6"/>
    <s v="Réel"/>
  </r>
  <r>
    <x v="18"/>
    <x v="41"/>
    <n v="5"/>
    <n v="0"/>
    <n v="0"/>
    <n v="0"/>
    <n v="0"/>
    <n v="1"/>
    <x v="6"/>
    <s v="Réel"/>
  </r>
  <r>
    <x v="19"/>
    <x v="41"/>
    <n v="5"/>
    <n v="0"/>
    <n v="0"/>
    <n v="0"/>
    <n v="0"/>
    <n v="1"/>
    <x v="6"/>
    <s v="Réel"/>
  </r>
  <r>
    <x v="20"/>
    <x v="41"/>
    <n v="6"/>
    <n v="0"/>
    <n v="0"/>
    <n v="0"/>
    <n v="0"/>
    <n v="1"/>
    <x v="6"/>
    <s v="Réel"/>
  </r>
  <r>
    <x v="21"/>
    <x v="41"/>
    <n v="8"/>
    <n v="0"/>
    <n v="0"/>
    <n v="0"/>
    <n v="0"/>
    <n v="1"/>
    <x v="6"/>
    <s v="Réel"/>
  </r>
  <r>
    <x v="22"/>
    <x v="41"/>
    <n v="8"/>
    <n v="0"/>
    <n v="0"/>
    <n v="0"/>
    <n v="0"/>
    <n v="1"/>
    <x v="6"/>
    <s v="Réel"/>
  </r>
  <r>
    <x v="23"/>
    <x v="41"/>
    <n v="11"/>
    <n v="0"/>
    <n v="0"/>
    <n v="0"/>
    <n v="0"/>
    <n v="1"/>
    <x v="6"/>
    <s v="Réel"/>
  </r>
  <r>
    <x v="24"/>
    <x v="41"/>
    <n v="11"/>
    <n v="0"/>
    <n v="0"/>
    <n v="0"/>
    <n v="0"/>
    <n v="1"/>
    <x v="6"/>
    <s v="Réel"/>
  </r>
  <r>
    <x v="25"/>
    <x v="41"/>
    <n v="12"/>
    <n v="0"/>
    <n v="0"/>
    <n v="0"/>
    <n v="0"/>
    <n v="1"/>
    <x v="6"/>
    <s v="Réel"/>
  </r>
  <r>
    <x v="26"/>
    <x v="41"/>
    <n v="12"/>
    <n v="0"/>
    <n v="0"/>
    <n v="0"/>
    <n v="0"/>
    <n v="1"/>
    <x v="6"/>
    <s v="Réel"/>
  </r>
  <r>
    <x v="27"/>
    <x v="41"/>
    <n v="12"/>
    <n v="0"/>
    <n v="0"/>
    <n v="0"/>
    <n v="0"/>
    <n v="1"/>
    <x v="6"/>
    <s v="Réel"/>
  </r>
  <r>
    <x v="28"/>
    <x v="41"/>
    <n v="12"/>
    <n v="0"/>
    <n v="0"/>
    <n v="0"/>
    <n v="0"/>
    <n v="1"/>
    <x v="6"/>
    <s v="Réel"/>
  </r>
  <r>
    <x v="29"/>
    <x v="41"/>
    <n v="12"/>
    <n v="0"/>
    <n v="3"/>
    <n v="0"/>
    <n v="0.25"/>
    <n v="0.75"/>
    <x v="6"/>
    <s v="Réel"/>
  </r>
  <r>
    <x v="30"/>
    <x v="41"/>
    <n v="12"/>
    <n v="0"/>
    <n v="3"/>
    <n v="0"/>
    <n v="0.25"/>
    <n v="0.75"/>
    <x v="6"/>
    <s v="Réel"/>
  </r>
  <r>
    <x v="31"/>
    <x v="41"/>
    <n v="13"/>
    <n v="0"/>
    <n v="3"/>
    <n v="0"/>
    <n v="0.23076923076923078"/>
    <n v="0.76923076923076916"/>
    <x v="6"/>
    <s v="Réel"/>
  </r>
  <r>
    <x v="32"/>
    <x v="41"/>
    <n v="13"/>
    <n v="0"/>
    <n v="3"/>
    <n v="0"/>
    <n v="0.23076923076923078"/>
    <n v="0.76923076923076916"/>
    <x v="6"/>
    <s v="Réel"/>
  </r>
  <r>
    <x v="33"/>
    <x v="41"/>
    <n v="15"/>
    <n v="0"/>
    <n v="3"/>
    <n v="0"/>
    <n v="0.2"/>
    <n v="0.8"/>
    <x v="6"/>
    <s v="Réel"/>
  </r>
  <r>
    <x v="34"/>
    <x v="41"/>
    <n v="15"/>
    <n v="0"/>
    <n v="3"/>
    <n v="0"/>
    <n v="0.2"/>
    <n v="0.8"/>
    <x v="6"/>
    <s v="Réel"/>
  </r>
  <r>
    <x v="35"/>
    <x v="41"/>
    <n v="15"/>
    <n v="0"/>
    <n v="3"/>
    <n v="0"/>
    <n v="0.2"/>
    <n v="0.8"/>
    <x v="6"/>
    <s v="Réel"/>
  </r>
  <r>
    <x v="36"/>
    <x v="41"/>
    <n v="15"/>
    <n v="0"/>
    <n v="3"/>
    <n v="0"/>
    <n v="0.2"/>
    <n v="0.8"/>
    <x v="6"/>
    <s v="Réel"/>
  </r>
  <r>
    <x v="37"/>
    <x v="41"/>
    <n v="15"/>
    <n v="0"/>
    <n v="3"/>
    <n v="0"/>
    <n v="0.2"/>
    <n v="0.8"/>
    <x v="6"/>
    <s v="Réel"/>
  </r>
  <r>
    <x v="38"/>
    <x v="41"/>
    <n v="15"/>
    <n v="0"/>
    <n v="3"/>
    <n v="0"/>
    <n v="0.2"/>
    <n v="0.8"/>
    <x v="6"/>
    <s v="Réel"/>
  </r>
  <r>
    <x v="39"/>
    <x v="41"/>
    <n v="15"/>
    <n v="0"/>
    <n v="3"/>
    <n v="0"/>
    <n v="0.2"/>
    <n v="0.8"/>
    <x v="6"/>
    <s v="Réel"/>
  </r>
  <r>
    <x v="40"/>
    <x v="41"/>
    <n v="15"/>
    <n v="0"/>
    <n v="3"/>
    <n v="0"/>
    <n v="0.2"/>
    <n v="0.8"/>
    <x v="6"/>
    <s v="Réel"/>
  </r>
  <r>
    <x v="41"/>
    <x v="41"/>
    <n v="35"/>
    <n v="0"/>
    <n v="5"/>
    <n v="0"/>
    <n v="0.14285714285714285"/>
    <n v="0.85714285714285721"/>
    <x v="6"/>
    <s v="Réel"/>
  </r>
  <r>
    <x v="42"/>
    <x v="41"/>
    <n v="35"/>
    <n v="0"/>
    <n v="5"/>
    <n v="0"/>
    <n v="0.14285714285714285"/>
    <n v="0.85714285714285721"/>
    <x v="6"/>
    <s v="Réel"/>
  </r>
  <r>
    <x v="43"/>
    <x v="41"/>
    <n v="35"/>
    <n v="0"/>
    <n v="5"/>
    <n v="0"/>
    <n v="0.14285714285714285"/>
    <n v="0.85714285714285721"/>
    <x v="6"/>
    <s v="Réel"/>
  </r>
  <r>
    <x v="0"/>
    <x v="41"/>
    <n v="53"/>
    <n v="0"/>
    <n v="5"/>
    <n v="0"/>
    <n v="9.4339622641509441E-2"/>
    <n v="0.90566037735849059"/>
    <x v="6"/>
    <s v="Réel"/>
  </r>
  <r>
    <x v="1"/>
    <x v="41"/>
    <n v="53"/>
    <n v="0"/>
    <n v="6"/>
    <n v="0"/>
    <n v="0.11320754716981132"/>
    <n v="0.8867924528301887"/>
    <x v="6"/>
    <s v="Réel"/>
  </r>
  <r>
    <x v="2"/>
    <x v="41"/>
    <n v="59"/>
    <n v="0"/>
    <n v="6"/>
    <n v="0"/>
    <n v="0.10169491525423729"/>
    <n v="0.89830508474576276"/>
    <x v="6"/>
    <s v="Réel"/>
  </r>
  <r>
    <x v="3"/>
    <x v="41"/>
    <n v="60"/>
    <n v="0"/>
    <n v="6"/>
    <n v="0"/>
    <n v="0.1"/>
    <n v="0.9"/>
    <x v="6"/>
    <s v="Réel"/>
  </r>
  <r>
    <x v="4"/>
    <x v="41"/>
    <n v="62"/>
    <n v="0"/>
    <n v="7"/>
    <n v="0"/>
    <n v="0.11290322580645161"/>
    <n v="0.88709677419354838"/>
    <x v="6"/>
    <s v="Réel"/>
  </r>
  <r>
    <x v="5"/>
    <x v="41"/>
    <n v="70"/>
    <n v="1"/>
    <n v="7"/>
    <n v="1.4285714285714285E-2"/>
    <n v="0.1"/>
    <n v="0.88571428571428568"/>
    <x v="6"/>
    <s v="Réel"/>
  </r>
  <r>
    <x v="6"/>
    <x v="41"/>
    <n v="76"/>
    <n v="1"/>
    <n v="7"/>
    <n v="1.3157894736842105E-2"/>
    <n v="9.2105263157894732E-2"/>
    <n v="0.89473684210526316"/>
    <x v="6"/>
    <s v="Réel"/>
  </r>
  <r>
    <x v="7"/>
    <x v="41"/>
    <n v="101"/>
    <n v="6"/>
    <n v="7"/>
    <n v="5.9405940594059403E-2"/>
    <n v="6.9306930693069313E-2"/>
    <n v="0.87128712871287128"/>
    <x v="6"/>
    <s v="Réel"/>
  </r>
  <r>
    <x v="8"/>
    <x v="41"/>
    <n v="122"/>
    <n v="7"/>
    <n v="8"/>
    <n v="5.737704918032787E-2"/>
    <n v="6.5573770491803282E-2"/>
    <n v="0.87704918032786883"/>
    <x v="6"/>
    <s v="Réel"/>
  </r>
  <r>
    <x v="9"/>
    <x v="41"/>
    <n v="153"/>
    <n v="11"/>
    <n v="8"/>
    <n v="7.1895424836601302E-2"/>
    <n v="5.2287581699346407E-2"/>
    <n v="0.87581699346405228"/>
    <x v="6"/>
    <s v="Réel"/>
  </r>
  <r>
    <x v="10"/>
    <x v="41"/>
    <n v="221"/>
    <n v="12"/>
    <n v="8"/>
    <n v="5.4298642533936653E-2"/>
    <n v="3.6199095022624438E-2"/>
    <n v="0.9095022624434389"/>
    <x v="6"/>
    <s v="Réel"/>
  </r>
  <r>
    <x v="11"/>
    <x v="41"/>
    <n v="278"/>
    <n v="14"/>
    <n v="8"/>
    <n v="5.0359712230215826E-2"/>
    <n v="2.8776978417266189E-2"/>
    <n v="0.92086330935251803"/>
    <x v="6"/>
    <s v="Réel"/>
  </r>
  <r>
    <x v="12"/>
    <x v="41"/>
    <n v="417"/>
    <n v="17"/>
    <n v="8"/>
    <n v="4.0767386091127102E-2"/>
    <n v="1.9184652278177457E-2"/>
    <n v="0.94004796163069548"/>
    <x v="6"/>
    <s v="Réel"/>
  </r>
  <r>
    <x v="13"/>
    <x v="41"/>
    <n v="537"/>
    <n v="21"/>
    <n v="8"/>
    <n v="3.9106145251396648E-2"/>
    <n v="1.4897579143389199E-2"/>
    <n v="0.94599627560521415"/>
    <x v="6"/>
    <s v="Réel"/>
  </r>
  <r>
    <x v="14"/>
    <x v="41"/>
    <n v="605"/>
    <n v="22"/>
    <n v="8"/>
    <n v="3.6363636363636362E-2"/>
    <n v="1.3223140495867768E-2"/>
    <n v="0.95041322314049581"/>
    <x v="6"/>
    <s v="Réel"/>
  </r>
  <r>
    <x v="15"/>
    <x v="41"/>
    <n v="959"/>
    <n v="28"/>
    <n v="8"/>
    <n v="2.9197080291970802E-2"/>
    <n v="8.3420229405630868E-3"/>
    <n v="0.96246089676746616"/>
    <x v="6"/>
    <s v="Réel"/>
  </r>
  <r>
    <x v="16"/>
    <x v="41"/>
    <n v="1281"/>
    <n v="36"/>
    <n v="8"/>
    <n v="2.8103044496487119E-2"/>
    <n v="6.2451209992193599E-3"/>
    <n v="0.96565183450429348"/>
    <x v="6"/>
    <s v="Réel"/>
  </r>
  <r>
    <x v="20"/>
    <x v="42"/>
    <n v="2"/>
    <n v="0"/>
    <n v="0"/>
    <n v="0"/>
    <n v="0"/>
    <n v="1"/>
    <x v="0"/>
    <s v="Réel"/>
  </r>
  <r>
    <x v="21"/>
    <x v="42"/>
    <n v="2"/>
    <n v="0"/>
    <n v="0"/>
    <n v="0"/>
    <n v="0"/>
    <n v="1"/>
    <x v="0"/>
    <s v="Réel"/>
  </r>
  <r>
    <x v="22"/>
    <x v="42"/>
    <n v="2"/>
    <n v="0"/>
    <n v="0"/>
    <n v="0"/>
    <n v="0"/>
    <n v="1"/>
    <x v="0"/>
    <s v="Réel"/>
  </r>
  <r>
    <x v="23"/>
    <x v="42"/>
    <n v="2"/>
    <n v="0"/>
    <n v="0"/>
    <n v="0"/>
    <n v="0"/>
    <n v="1"/>
    <x v="0"/>
    <s v="Réel"/>
  </r>
  <r>
    <x v="24"/>
    <x v="42"/>
    <n v="2"/>
    <n v="0"/>
    <n v="0"/>
    <n v="0"/>
    <n v="0"/>
    <n v="1"/>
    <x v="0"/>
    <s v="Réel"/>
  </r>
  <r>
    <x v="25"/>
    <x v="42"/>
    <n v="2"/>
    <n v="0"/>
    <n v="0"/>
    <n v="0"/>
    <n v="0"/>
    <n v="1"/>
    <x v="0"/>
    <s v="Réel"/>
  </r>
  <r>
    <x v="26"/>
    <x v="42"/>
    <n v="2"/>
    <n v="0"/>
    <n v="0"/>
    <n v="0"/>
    <n v="0"/>
    <n v="1"/>
    <x v="0"/>
    <s v="Réel"/>
  </r>
  <r>
    <x v="27"/>
    <x v="42"/>
    <n v="2"/>
    <n v="0"/>
    <n v="0"/>
    <n v="0"/>
    <n v="0"/>
    <n v="1"/>
    <x v="0"/>
    <s v="Réel"/>
  </r>
  <r>
    <x v="28"/>
    <x v="42"/>
    <n v="2"/>
    <n v="0"/>
    <n v="0"/>
    <n v="0"/>
    <n v="0"/>
    <n v="1"/>
    <x v="0"/>
    <s v="Réel"/>
  </r>
  <r>
    <x v="29"/>
    <x v="42"/>
    <n v="2"/>
    <n v="0"/>
    <n v="0"/>
    <n v="0"/>
    <n v="0"/>
    <n v="1"/>
    <x v="0"/>
    <s v="Réel"/>
  </r>
  <r>
    <x v="30"/>
    <x v="42"/>
    <n v="2"/>
    <n v="0"/>
    <n v="0"/>
    <n v="0"/>
    <n v="0"/>
    <n v="1"/>
    <x v="0"/>
    <s v="Réel"/>
  </r>
  <r>
    <x v="31"/>
    <x v="42"/>
    <n v="2"/>
    <n v="0"/>
    <n v="0"/>
    <n v="0"/>
    <n v="0"/>
    <n v="1"/>
    <x v="0"/>
    <s v="Réel"/>
  </r>
  <r>
    <x v="32"/>
    <x v="42"/>
    <n v="2"/>
    <n v="0"/>
    <n v="2"/>
    <n v="0"/>
    <n v="1"/>
    <n v="0"/>
    <x v="0"/>
    <s v="Réel"/>
  </r>
  <r>
    <x v="33"/>
    <x v="42"/>
    <n v="2"/>
    <n v="0"/>
    <n v="2"/>
    <n v="0"/>
    <n v="1"/>
    <n v="0"/>
    <x v="0"/>
    <s v="Réel"/>
  </r>
  <r>
    <x v="34"/>
    <x v="42"/>
    <n v="2"/>
    <n v="0"/>
    <n v="2"/>
    <n v="0"/>
    <n v="1"/>
    <n v="0"/>
    <x v="0"/>
    <s v="Réel"/>
  </r>
  <r>
    <x v="35"/>
    <x v="42"/>
    <n v="2"/>
    <n v="0"/>
    <n v="2"/>
    <n v="0"/>
    <n v="1"/>
    <n v="0"/>
    <x v="0"/>
    <s v="Réel"/>
  </r>
  <r>
    <x v="36"/>
    <x v="42"/>
    <n v="2"/>
    <n v="0"/>
    <n v="2"/>
    <n v="0"/>
    <n v="1"/>
    <n v="0"/>
    <x v="0"/>
    <s v="Réel"/>
  </r>
  <r>
    <x v="37"/>
    <x v="42"/>
    <n v="2"/>
    <n v="0"/>
    <n v="2"/>
    <n v="0"/>
    <n v="1"/>
    <n v="0"/>
    <x v="0"/>
    <s v="Réel"/>
  </r>
  <r>
    <x v="38"/>
    <x v="42"/>
    <n v="2"/>
    <n v="0"/>
    <n v="2"/>
    <n v="0"/>
    <n v="1"/>
    <n v="0"/>
    <x v="0"/>
    <s v="Réel"/>
  </r>
  <r>
    <x v="39"/>
    <x v="42"/>
    <n v="2"/>
    <n v="0"/>
    <n v="2"/>
    <n v="0"/>
    <n v="1"/>
    <n v="0"/>
    <x v="0"/>
    <s v="Réel"/>
  </r>
  <r>
    <x v="40"/>
    <x v="42"/>
    <n v="2"/>
    <n v="0"/>
    <n v="2"/>
    <n v="0"/>
    <n v="1"/>
    <n v="0"/>
    <x v="0"/>
    <s v="Réel"/>
  </r>
  <r>
    <x v="41"/>
    <x v="42"/>
    <n v="2"/>
    <n v="0"/>
    <n v="2"/>
    <n v="0"/>
    <n v="1"/>
    <n v="0"/>
    <x v="0"/>
    <s v="Réel"/>
  </r>
  <r>
    <x v="42"/>
    <x v="42"/>
    <n v="2"/>
    <n v="0"/>
    <n v="2"/>
    <n v="0"/>
    <n v="1"/>
    <n v="0"/>
    <x v="0"/>
    <s v="Réel"/>
  </r>
  <r>
    <x v="43"/>
    <x v="42"/>
    <n v="2"/>
    <n v="0"/>
    <n v="2"/>
    <n v="0"/>
    <n v="1"/>
    <n v="0"/>
    <x v="0"/>
    <s v="Réel"/>
  </r>
  <r>
    <x v="0"/>
    <x v="42"/>
    <n v="2"/>
    <n v="0"/>
    <n v="2"/>
    <n v="0"/>
    <n v="1"/>
    <n v="0"/>
    <x v="0"/>
    <s v="Réel"/>
  </r>
  <r>
    <x v="1"/>
    <x v="42"/>
    <n v="2"/>
    <n v="0"/>
    <n v="2"/>
    <n v="0"/>
    <n v="1"/>
    <n v="0"/>
    <x v="0"/>
    <s v="Réel"/>
  </r>
  <r>
    <x v="2"/>
    <x v="42"/>
    <n v="2"/>
    <n v="0"/>
    <n v="2"/>
    <n v="0"/>
    <n v="1"/>
    <n v="0"/>
    <x v="0"/>
    <s v="Réel"/>
  </r>
  <r>
    <x v="3"/>
    <x v="42"/>
    <n v="2"/>
    <n v="0"/>
    <n v="2"/>
    <n v="0"/>
    <n v="1"/>
    <n v="0"/>
    <x v="0"/>
    <s v="Réel"/>
  </r>
  <r>
    <x v="4"/>
    <x v="42"/>
    <n v="2"/>
    <n v="0"/>
    <n v="2"/>
    <n v="0"/>
    <n v="1"/>
    <n v="0"/>
    <x v="0"/>
    <s v="Réel"/>
  </r>
  <r>
    <x v="5"/>
    <x v="42"/>
    <n v="2"/>
    <n v="0"/>
    <n v="2"/>
    <n v="0"/>
    <n v="1"/>
    <n v="0"/>
    <x v="0"/>
    <s v="Réel"/>
  </r>
  <r>
    <x v="6"/>
    <x v="42"/>
    <n v="2"/>
    <n v="0"/>
    <n v="2"/>
    <n v="0"/>
    <n v="1"/>
    <n v="0"/>
    <x v="0"/>
    <s v="Réel"/>
  </r>
  <r>
    <x v="7"/>
    <x v="42"/>
    <n v="3"/>
    <n v="0"/>
    <n v="2"/>
    <n v="0"/>
    <n v="0.66666666666666663"/>
    <n v="0.33333333333333337"/>
    <x v="0"/>
    <s v="Réel"/>
  </r>
  <r>
    <x v="8"/>
    <x v="42"/>
    <n v="3"/>
    <n v="0"/>
    <n v="2"/>
    <n v="0"/>
    <n v="0.66666666666666663"/>
    <n v="0.33333333333333337"/>
    <x v="0"/>
    <s v="Réel"/>
  </r>
  <r>
    <x v="9"/>
    <x v="42"/>
    <n v="3"/>
    <n v="0"/>
    <n v="2"/>
    <n v="0"/>
    <n v="0.66666666666666663"/>
    <n v="0.33333333333333337"/>
    <x v="0"/>
    <s v="Réel"/>
  </r>
  <r>
    <x v="10"/>
    <x v="42"/>
    <n v="4"/>
    <n v="0"/>
    <n v="2"/>
    <n v="0"/>
    <n v="0.5"/>
    <n v="0.5"/>
    <x v="0"/>
    <s v="Réel"/>
  </r>
  <r>
    <x v="11"/>
    <x v="42"/>
    <n v="13"/>
    <n v="0"/>
    <n v="2"/>
    <n v="0"/>
    <n v="0.15384615384615385"/>
    <n v="0.84615384615384615"/>
    <x v="0"/>
    <s v="Réel"/>
  </r>
  <r>
    <x v="12"/>
    <x v="42"/>
    <n v="13"/>
    <n v="0"/>
    <n v="2"/>
    <n v="0"/>
    <n v="0.15384615384615385"/>
    <n v="0.84615384615384615"/>
    <x v="0"/>
    <s v="Réel"/>
  </r>
  <r>
    <x v="13"/>
    <x v="42"/>
    <n v="17"/>
    <n v="0"/>
    <n v="3"/>
    <n v="0"/>
    <n v="0.17647058823529413"/>
    <n v="0.82352941176470584"/>
    <x v="0"/>
    <s v="Réel"/>
  </r>
  <r>
    <x v="14"/>
    <x v="42"/>
    <n v="17"/>
    <n v="0"/>
    <n v="3"/>
    <n v="0"/>
    <n v="0.17647058823529413"/>
    <n v="0.82352941176470584"/>
    <x v="0"/>
    <s v="Réel"/>
  </r>
  <r>
    <x v="15"/>
    <x v="42"/>
    <n v="10"/>
    <n v="0"/>
    <n v="3"/>
    <n v="0"/>
    <n v="0.3"/>
    <n v="0.7"/>
    <x v="0"/>
    <s v="Réel"/>
  </r>
  <r>
    <x v="16"/>
    <x v="42"/>
    <n v="20"/>
    <n v="0"/>
    <n v="3"/>
    <n v="0"/>
    <n v="0.15"/>
    <n v="0.85"/>
    <x v="0"/>
    <s v="Réel"/>
  </r>
  <r>
    <x v="18"/>
    <x v="43"/>
    <n v="1"/>
    <n v="0"/>
    <n v="0"/>
    <n v="0"/>
    <n v="0"/>
    <n v="1"/>
    <x v="2"/>
    <s v="Réel"/>
  </r>
  <r>
    <x v="19"/>
    <x v="43"/>
    <n v="1"/>
    <n v="0"/>
    <n v="0"/>
    <n v="0"/>
    <n v="0"/>
    <n v="1"/>
    <x v="2"/>
    <s v="Réel"/>
  </r>
  <r>
    <x v="20"/>
    <x v="43"/>
    <n v="1"/>
    <n v="0"/>
    <n v="0"/>
    <n v="0"/>
    <n v="0"/>
    <n v="1"/>
    <x v="2"/>
    <s v="Réel"/>
  </r>
  <r>
    <x v="21"/>
    <x v="43"/>
    <n v="1"/>
    <n v="0"/>
    <n v="0"/>
    <n v="0"/>
    <n v="0"/>
    <n v="1"/>
    <x v="2"/>
    <s v="Réel"/>
  </r>
  <r>
    <x v="22"/>
    <x v="43"/>
    <n v="1"/>
    <n v="0"/>
    <n v="0"/>
    <n v="0"/>
    <n v="0"/>
    <n v="1"/>
    <x v="2"/>
    <s v="Réel"/>
  </r>
  <r>
    <x v="23"/>
    <x v="43"/>
    <n v="1"/>
    <n v="0"/>
    <n v="0"/>
    <n v="0"/>
    <n v="0"/>
    <n v="1"/>
    <x v="2"/>
    <s v="Réel"/>
  </r>
  <r>
    <x v="24"/>
    <x v="43"/>
    <n v="1"/>
    <n v="0"/>
    <n v="0"/>
    <n v="0"/>
    <n v="0"/>
    <n v="1"/>
    <x v="2"/>
    <s v="Réel"/>
  </r>
  <r>
    <x v="25"/>
    <x v="43"/>
    <n v="1"/>
    <n v="0"/>
    <n v="0"/>
    <n v="0"/>
    <n v="0"/>
    <n v="1"/>
    <x v="2"/>
    <s v="Réel"/>
  </r>
  <r>
    <x v="26"/>
    <x v="43"/>
    <n v="1"/>
    <n v="0"/>
    <n v="0"/>
    <n v="0"/>
    <n v="0"/>
    <n v="1"/>
    <x v="2"/>
    <s v="Réel"/>
  </r>
  <r>
    <x v="27"/>
    <x v="43"/>
    <n v="1"/>
    <n v="0"/>
    <n v="0"/>
    <n v="0"/>
    <n v="0"/>
    <n v="1"/>
    <x v="2"/>
    <s v="Réel"/>
  </r>
  <r>
    <x v="28"/>
    <x v="43"/>
    <n v="1"/>
    <n v="0"/>
    <n v="0"/>
    <n v="0"/>
    <n v="0"/>
    <n v="1"/>
    <x v="2"/>
    <s v="Réel"/>
  </r>
  <r>
    <x v="29"/>
    <x v="43"/>
    <n v="1"/>
    <n v="0"/>
    <n v="0"/>
    <n v="0"/>
    <n v="0"/>
    <n v="1"/>
    <x v="2"/>
    <s v="Réel"/>
  </r>
  <r>
    <x v="30"/>
    <x v="43"/>
    <n v="1"/>
    <n v="0"/>
    <n v="0"/>
    <n v="0"/>
    <n v="0"/>
    <n v="1"/>
    <x v="2"/>
    <s v="Réel"/>
  </r>
  <r>
    <x v="31"/>
    <x v="43"/>
    <n v="1"/>
    <n v="0"/>
    <n v="0"/>
    <n v="0"/>
    <n v="0"/>
    <n v="1"/>
    <x v="2"/>
    <s v="Réel"/>
  </r>
  <r>
    <x v="32"/>
    <x v="43"/>
    <n v="1"/>
    <n v="0"/>
    <n v="1"/>
    <n v="0"/>
    <n v="1"/>
    <n v="0"/>
    <x v="2"/>
    <s v="Réel"/>
  </r>
  <r>
    <x v="33"/>
    <x v="43"/>
    <n v="1"/>
    <n v="0"/>
    <n v="1"/>
    <n v="0"/>
    <n v="1"/>
    <n v="0"/>
    <x v="2"/>
    <s v="Réel"/>
  </r>
  <r>
    <x v="34"/>
    <x v="43"/>
    <n v="1"/>
    <n v="0"/>
    <n v="1"/>
    <n v="0"/>
    <n v="1"/>
    <n v="0"/>
    <x v="2"/>
    <s v="Réel"/>
  </r>
  <r>
    <x v="35"/>
    <x v="43"/>
    <n v="1"/>
    <n v="0"/>
    <n v="1"/>
    <n v="0"/>
    <n v="1"/>
    <n v="0"/>
    <x v="2"/>
    <s v="Réel"/>
  </r>
  <r>
    <x v="36"/>
    <x v="43"/>
    <n v="1"/>
    <n v="0"/>
    <n v="1"/>
    <n v="0"/>
    <n v="1"/>
    <n v="0"/>
    <x v="2"/>
    <s v="Réel"/>
  </r>
  <r>
    <x v="37"/>
    <x v="43"/>
    <n v="1"/>
    <n v="0"/>
    <n v="1"/>
    <n v="0"/>
    <n v="1"/>
    <n v="0"/>
    <x v="2"/>
    <s v="Réel"/>
  </r>
  <r>
    <x v="38"/>
    <x v="43"/>
    <n v="1"/>
    <n v="0"/>
    <n v="1"/>
    <n v="0"/>
    <n v="1"/>
    <n v="0"/>
    <x v="2"/>
    <s v="Réel"/>
  </r>
  <r>
    <x v="39"/>
    <x v="43"/>
    <n v="1"/>
    <n v="0"/>
    <n v="1"/>
    <n v="0"/>
    <n v="1"/>
    <n v="0"/>
    <x v="2"/>
    <s v="Réel"/>
  </r>
  <r>
    <x v="40"/>
    <x v="43"/>
    <n v="1"/>
    <n v="0"/>
    <n v="1"/>
    <n v="0"/>
    <n v="1"/>
    <n v="0"/>
    <x v="2"/>
    <s v="Réel"/>
  </r>
  <r>
    <x v="41"/>
    <x v="43"/>
    <n v="1"/>
    <n v="0"/>
    <n v="1"/>
    <n v="0"/>
    <n v="1"/>
    <n v="0"/>
    <x v="2"/>
    <s v="Réel"/>
  </r>
  <r>
    <x v="42"/>
    <x v="43"/>
    <n v="1"/>
    <n v="0"/>
    <n v="1"/>
    <n v="0"/>
    <n v="1"/>
    <n v="0"/>
    <x v="2"/>
    <s v="Réel"/>
  </r>
  <r>
    <x v="43"/>
    <x v="43"/>
    <n v="1"/>
    <n v="0"/>
    <n v="1"/>
    <n v="0"/>
    <n v="1"/>
    <n v="0"/>
    <x v="2"/>
    <s v="Réel"/>
  </r>
  <r>
    <x v="0"/>
    <x v="43"/>
    <n v="1"/>
    <n v="0"/>
    <n v="1"/>
    <n v="0"/>
    <n v="1"/>
    <n v="0"/>
    <x v="2"/>
    <s v="Réel"/>
  </r>
  <r>
    <x v="1"/>
    <x v="43"/>
    <n v="1"/>
    <n v="0"/>
    <n v="1"/>
    <n v="0"/>
    <n v="1"/>
    <n v="0"/>
    <x v="2"/>
    <s v="Réel"/>
  </r>
  <r>
    <x v="2"/>
    <x v="43"/>
    <n v="2"/>
    <n v="0"/>
    <n v="1"/>
    <n v="0"/>
    <n v="0.5"/>
    <n v="0.5"/>
    <x v="2"/>
    <s v="Réel"/>
  </r>
  <r>
    <x v="3"/>
    <x v="43"/>
    <n v="2"/>
    <n v="0"/>
    <n v="1"/>
    <n v="0"/>
    <n v="0.5"/>
    <n v="0.5"/>
    <x v="2"/>
    <s v="Réel"/>
  </r>
  <r>
    <x v="4"/>
    <x v="43"/>
    <n v="2"/>
    <n v="0"/>
    <n v="1"/>
    <n v="0"/>
    <n v="0.5"/>
    <n v="0.5"/>
    <x v="2"/>
    <s v="Réel"/>
  </r>
  <r>
    <x v="5"/>
    <x v="43"/>
    <n v="3"/>
    <n v="0"/>
    <n v="1"/>
    <n v="0"/>
    <n v="0.33333333333333331"/>
    <n v="0.66666666666666674"/>
    <x v="2"/>
    <s v="Réel"/>
  </r>
  <r>
    <x v="6"/>
    <x v="43"/>
    <n v="6"/>
    <n v="0"/>
    <n v="1"/>
    <n v="0"/>
    <n v="0.16666666666666666"/>
    <n v="0.83333333333333337"/>
    <x v="2"/>
    <s v="Réel"/>
  </r>
  <r>
    <x v="7"/>
    <x v="43"/>
    <n v="6"/>
    <n v="0"/>
    <n v="1"/>
    <n v="0"/>
    <n v="0.16666666666666666"/>
    <n v="0.83333333333333337"/>
    <x v="2"/>
    <s v="Réel"/>
  </r>
  <r>
    <x v="8"/>
    <x v="43"/>
    <n v="6"/>
    <n v="0"/>
    <n v="1"/>
    <n v="0"/>
    <n v="0.16666666666666666"/>
    <n v="0.83333333333333337"/>
    <x v="2"/>
    <s v="Réel"/>
  </r>
  <r>
    <x v="9"/>
    <x v="43"/>
    <n v="6"/>
    <n v="0"/>
    <n v="1"/>
    <n v="0"/>
    <n v="0.16666666666666666"/>
    <n v="0.83333333333333337"/>
    <x v="2"/>
    <s v="Réel"/>
  </r>
  <r>
    <x v="10"/>
    <x v="43"/>
    <n v="12"/>
    <n v="0"/>
    <n v="1"/>
    <n v="0"/>
    <n v="8.3333333333333329E-2"/>
    <n v="0.91666666666666663"/>
    <x v="2"/>
    <s v="Réel"/>
  </r>
  <r>
    <x v="11"/>
    <x v="43"/>
    <n v="15"/>
    <n v="0"/>
    <n v="1"/>
    <n v="0"/>
    <n v="6.6666666666666666E-2"/>
    <n v="0.93333333333333335"/>
    <x v="2"/>
    <s v="Réel"/>
  </r>
  <r>
    <x v="12"/>
    <x v="43"/>
    <n v="15"/>
    <n v="0"/>
    <n v="1"/>
    <n v="0"/>
    <n v="6.6666666666666666E-2"/>
    <n v="0.93333333333333335"/>
    <x v="2"/>
    <s v="Réel"/>
  </r>
  <r>
    <x v="13"/>
    <x v="43"/>
    <n v="23"/>
    <n v="0"/>
    <n v="1"/>
    <n v="0"/>
    <n v="4.3478260869565216E-2"/>
    <n v="0.95652173913043481"/>
    <x v="2"/>
    <s v="Réel"/>
  </r>
  <r>
    <x v="14"/>
    <x v="43"/>
    <n v="30"/>
    <n v="0"/>
    <n v="1"/>
    <n v="0"/>
    <n v="3.3333333333333333E-2"/>
    <n v="0.96666666666666667"/>
    <x v="2"/>
    <s v="Réel"/>
  </r>
  <r>
    <x v="15"/>
    <x v="43"/>
    <n v="40"/>
    <n v="0"/>
    <n v="1"/>
    <n v="0"/>
    <n v="2.5000000000000001E-2"/>
    <n v="0.97499999999999998"/>
    <x v="2"/>
    <s v="Réel"/>
  </r>
  <r>
    <x v="16"/>
    <x v="43"/>
    <n v="59"/>
    <n v="0"/>
    <n v="1"/>
    <n v="0"/>
    <n v="1.6949152542372881E-2"/>
    <n v="0.98305084745762716"/>
    <x v="2"/>
    <s v="Réel"/>
  </r>
  <r>
    <x v="49"/>
    <x v="44"/>
    <n v="2"/>
    <n v="0"/>
    <n v="0"/>
    <n v="0"/>
    <n v="0"/>
    <n v="1"/>
    <x v="2"/>
    <s v="Réel"/>
  </r>
  <r>
    <x v="45"/>
    <x v="44"/>
    <n v="3"/>
    <n v="0"/>
    <n v="0"/>
    <n v="0"/>
    <n v="0"/>
    <n v="1"/>
    <x v="2"/>
    <s v="Réel"/>
  </r>
  <r>
    <x v="46"/>
    <x v="44"/>
    <n v="3"/>
    <n v="0"/>
    <n v="0"/>
    <n v="0"/>
    <n v="0"/>
    <n v="1"/>
    <x v="2"/>
    <s v="Réel"/>
  </r>
  <r>
    <x v="47"/>
    <x v="44"/>
    <n v="3"/>
    <n v="0"/>
    <n v="0"/>
    <n v="0"/>
    <n v="0"/>
    <n v="1"/>
    <x v="2"/>
    <s v="Réel"/>
  </r>
  <r>
    <x v="17"/>
    <x v="44"/>
    <n v="4"/>
    <n v="0"/>
    <n v="0"/>
    <n v="0"/>
    <n v="0"/>
    <n v="1"/>
    <x v="2"/>
    <s v="Réel"/>
  </r>
  <r>
    <x v="18"/>
    <x v="44"/>
    <n v="5"/>
    <n v="0"/>
    <n v="0"/>
    <n v="0"/>
    <n v="0"/>
    <n v="1"/>
    <x v="2"/>
    <s v="Réel"/>
  </r>
  <r>
    <x v="19"/>
    <x v="44"/>
    <n v="5"/>
    <n v="0"/>
    <n v="0"/>
    <n v="0"/>
    <n v="0"/>
    <n v="1"/>
    <x v="2"/>
    <s v="Réel"/>
  </r>
  <r>
    <x v="20"/>
    <x v="44"/>
    <n v="5"/>
    <n v="0"/>
    <n v="0"/>
    <n v="0"/>
    <n v="0"/>
    <n v="1"/>
    <x v="2"/>
    <s v="Réel"/>
  </r>
  <r>
    <x v="21"/>
    <x v="44"/>
    <n v="6"/>
    <n v="0"/>
    <n v="0"/>
    <n v="0"/>
    <n v="0"/>
    <n v="1"/>
    <x v="2"/>
    <s v="Réel"/>
  </r>
  <r>
    <x v="22"/>
    <x v="44"/>
    <n v="6"/>
    <n v="0"/>
    <n v="0"/>
    <n v="0"/>
    <n v="0"/>
    <n v="1"/>
    <x v="2"/>
    <s v="Réel"/>
  </r>
  <r>
    <x v="23"/>
    <x v="44"/>
    <n v="6"/>
    <n v="0"/>
    <n v="0"/>
    <n v="0"/>
    <n v="0"/>
    <n v="1"/>
    <x v="2"/>
    <s v="Réel"/>
  </r>
  <r>
    <x v="24"/>
    <x v="44"/>
    <n v="6"/>
    <n v="0"/>
    <n v="0"/>
    <n v="0"/>
    <n v="0"/>
    <n v="1"/>
    <x v="2"/>
    <s v="Réel"/>
  </r>
  <r>
    <x v="25"/>
    <x v="44"/>
    <n v="6"/>
    <n v="0"/>
    <n v="0"/>
    <n v="0"/>
    <n v="0"/>
    <n v="1"/>
    <x v="2"/>
    <s v="Réel"/>
  </r>
  <r>
    <x v="26"/>
    <x v="44"/>
    <n v="6"/>
    <n v="0"/>
    <n v="0"/>
    <n v="0"/>
    <n v="0"/>
    <n v="1"/>
    <x v="2"/>
    <s v="Réel"/>
  </r>
  <r>
    <x v="27"/>
    <x v="44"/>
    <n v="6"/>
    <n v="0"/>
    <n v="0"/>
    <n v="0"/>
    <n v="0"/>
    <n v="1"/>
    <x v="2"/>
    <s v="Réel"/>
  </r>
  <r>
    <x v="28"/>
    <x v="44"/>
    <n v="11"/>
    <n v="0"/>
    <n v="0"/>
    <n v="0"/>
    <n v="0"/>
    <n v="1"/>
    <x v="2"/>
    <s v="Réel"/>
  </r>
  <r>
    <x v="29"/>
    <x v="44"/>
    <n v="11"/>
    <n v="0"/>
    <n v="0"/>
    <n v="0"/>
    <n v="0"/>
    <n v="1"/>
    <x v="2"/>
    <s v="Réel"/>
  </r>
  <r>
    <x v="30"/>
    <x v="44"/>
    <n v="11"/>
    <n v="0"/>
    <n v="0"/>
    <n v="0"/>
    <n v="0"/>
    <n v="1"/>
    <x v="2"/>
    <s v="Réel"/>
  </r>
  <r>
    <x v="31"/>
    <x v="44"/>
    <n v="11"/>
    <n v="0"/>
    <n v="0"/>
    <n v="0"/>
    <n v="0"/>
    <n v="1"/>
    <x v="2"/>
    <s v="Réel"/>
  </r>
  <r>
    <x v="32"/>
    <x v="44"/>
    <n v="11"/>
    <n v="0"/>
    <n v="2"/>
    <n v="0"/>
    <n v="0.18181818181818182"/>
    <n v="0.81818181818181812"/>
    <x v="2"/>
    <s v="Réel"/>
  </r>
  <r>
    <x v="33"/>
    <x v="44"/>
    <n v="11"/>
    <n v="0"/>
    <n v="2"/>
    <n v="0"/>
    <n v="0.18181818181818182"/>
    <n v="0.81818181818181812"/>
    <x v="2"/>
    <s v="Réel"/>
  </r>
  <r>
    <x v="34"/>
    <x v="44"/>
    <n v="11"/>
    <n v="0"/>
    <n v="2"/>
    <n v="0"/>
    <n v="0.18181818181818182"/>
    <n v="0.81818181818181812"/>
    <x v="2"/>
    <s v="Réel"/>
  </r>
  <r>
    <x v="35"/>
    <x v="44"/>
    <n v="12"/>
    <n v="1"/>
    <n v="4"/>
    <n v="8.3333333333333329E-2"/>
    <n v="0.33333333333333331"/>
    <n v="0.58333333333333337"/>
    <x v="2"/>
    <s v="Réel"/>
  </r>
  <r>
    <x v="36"/>
    <x v="44"/>
    <n v="12"/>
    <n v="1"/>
    <n v="4"/>
    <n v="8.3333333333333329E-2"/>
    <n v="0.33333333333333331"/>
    <n v="0.58333333333333337"/>
    <x v="2"/>
    <s v="Réel"/>
  </r>
  <r>
    <x v="37"/>
    <x v="44"/>
    <n v="12"/>
    <n v="1"/>
    <n v="4"/>
    <n v="8.3333333333333329E-2"/>
    <n v="0.33333333333333331"/>
    <n v="0.58333333333333337"/>
    <x v="2"/>
    <s v="Réel"/>
  </r>
  <r>
    <x v="38"/>
    <x v="44"/>
    <n v="12"/>
    <n v="1"/>
    <n v="4"/>
    <n v="8.3333333333333329E-2"/>
    <n v="0.33333333333333331"/>
    <n v="0.58333333333333337"/>
    <x v="2"/>
    <s v="Réel"/>
  </r>
  <r>
    <x v="39"/>
    <x v="44"/>
    <n v="12"/>
    <n v="1"/>
    <n v="4"/>
    <n v="8.3333333333333329E-2"/>
    <n v="0.33333333333333331"/>
    <n v="0.58333333333333337"/>
    <x v="2"/>
    <s v="Réel"/>
  </r>
  <r>
    <x v="40"/>
    <x v="44"/>
    <n v="12"/>
    <n v="1"/>
    <n v="4"/>
    <n v="8.3333333333333329E-2"/>
    <n v="0.33333333333333331"/>
    <n v="0.58333333333333337"/>
    <x v="2"/>
    <s v="Réel"/>
  </r>
  <r>
    <x v="41"/>
    <x v="44"/>
    <n v="12"/>
    <n v="1"/>
    <n v="4"/>
    <n v="8.3333333333333329E-2"/>
    <n v="0.33333333333333331"/>
    <n v="0.58333333333333337"/>
    <x v="2"/>
    <s v="Réel"/>
  </r>
  <r>
    <x v="42"/>
    <x v="44"/>
    <n v="12"/>
    <n v="1"/>
    <n v="4"/>
    <n v="8.3333333333333329E-2"/>
    <n v="0.33333333333333331"/>
    <n v="0.58333333333333337"/>
    <x v="2"/>
    <s v="Réel"/>
  </r>
  <r>
    <x v="43"/>
    <x v="44"/>
    <n v="12"/>
    <n v="1"/>
    <n v="4"/>
    <n v="8.3333333333333329E-2"/>
    <n v="0.33333333333333331"/>
    <n v="0.58333333333333337"/>
    <x v="2"/>
    <s v="Réel"/>
  </r>
  <r>
    <x v="0"/>
    <x v="44"/>
    <n v="12"/>
    <n v="1"/>
    <n v="4"/>
    <n v="8.3333333333333329E-2"/>
    <n v="0.33333333333333331"/>
    <n v="0.58333333333333337"/>
    <x v="2"/>
    <s v="Réel"/>
  </r>
  <r>
    <x v="1"/>
    <x v="44"/>
    <n v="14"/>
    <n v="1"/>
    <n v="11"/>
    <n v="7.1428571428571425E-2"/>
    <n v="0.7857142857142857"/>
    <n v="0.1428571428571429"/>
    <x v="2"/>
    <s v="Réel"/>
  </r>
  <r>
    <x v="2"/>
    <x v="44"/>
    <n v="18"/>
    <n v="2"/>
    <n v="11"/>
    <n v="0.1111111111111111"/>
    <n v="0.61111111111111116"/>
    <n v="0.27777777777777768"/>
    <x v="2"/>
    <s v="Réel"/>
  </r>
  <r>
    <x v="3"/>
    <x v="44"/>
    <n v="38"/>
    <n v="2"/>
    <n v="11"/>
    <n v="5.2631578947368418E-2"/>
    <n v="0.28947368421052633"/>
    <n v="0.65789473684210531"/>
    <x v="2"/>
    <s v="Réel"/>
  </r>
  <r>
    <x v="4"/>
    <x v="44"/>
    <n v="57"/>
    <n v="2"/>
    <n v="11"/>
    <n v="3.5087719298245612E-2"/>
    <n v="0.19298245614035087"/>
    <n v="0.77192982456140347"/>
    <x v="2"/>
    <s v="Réel"/>
  </r>
  <r>
    <x v="5"/>
    <x v="44"/>
    <n v="100"/>
    <n v="2"/>
    <n v="12"/>
    <n v="0.02"/>
    <n v="0.12"/>
    <n v="0.86"/>
    <x v="2"/>
    <s v="Réel"/>
  </r>
  <r>
    <x v="6"/>
    <x v="44"/>
    <n v="130"/>
    <n v="2"/>
    <n v="12"/>
    <n v="1.5384615384615385E-2"/>
    <n v="9.2307692307692313E-2"/>
    <n v="0.89230769230769225"/>
    <x v="2"/>
    <s v="Réel"/>
  </r>
  <r>
    <x v="7"/>
    <x v="44"/>
    <n v="191"/>
    <n v="3"/>
    <n v="12"/>
    <n v="1.5706806282722512E-2"/>
    <n v="6.2827225130890049E-2"/>
    <n v="0.92146596858638741"/>
    <x v="2"/>
    <s v="Réel"/>
  </r>
  <r>
    <x v="8"/>
    <x v="44"/>
    <n v="204"/>
    <n v="4"/>
    <n v="12"/>
    <n v="1.9607843137254902E-2"/>
    <n v="5.8823529411764705E-2"/>
    <n v="0.92156862745098045"/>
    <x v="2"/>
    <s v="Réel"/>
  </r>
  <r>
    <x v="9"/>
    <x v="44"/>
    <n v="285"/>
    <n v="4"/>
    <n v="12"/>
    <n v="1.4035087719298246E-2"/>
    <n v="4.2105263157894736E-2"/>
    <n v="0.94385964912280707"/>
    <x v="2"/>
    <s v="Réel"/>
  </r>
  <r>
    <x v="10"/>
    <x v="44"/>
    <n v="377"/>
    <n v="6"/>
    <n v="12"/>
    <n v="1.5915119363395226E-2"/>
    <n v="3.1830238726790451E-2"/>
    <n v="0.95225464190981435"/>
    <x v="2"/>
    <s v="Réel"/>
  </r>
  <r>
    <x v="11"/>
    <x v="44"/>
    <n v="653"/>
    <n v="9"/>
    <n v="12"/>
    <n v="1.3782542113323124E-2"/>
    <n v="1.8376722817764167E-2"/>
    <n v="0.96784073506891266"/>
    <x v="2"/>
    <s v="Réel"/>
  </r>
  <r>
    <x v="12"/>
    <x v="44"/>
    <n v="949"/>
    <n v="11"/>
    <n v="12"/>
    <n v="1.1591148577449948E-2"/>
    <n v="1.2644889357218124E-2"/>
    <n v="0.97576396206533189"/>
    <x v="2"/>
    <s v="Réel"/>
  </r>
  <r>
    <x v="13"/>
    <x v="44"/>
    <n v="1126"/>
    <n v="19"/>
    <n v="12"/>
    <n v="1.6873889875666074E-2"/>
    <n v="1.0657193605683837E-2"/>
    <n v="0.97246891651865008"/>
    <x v="2"/>
    <s v="Réel"/>
  </r>
  <r>
    <x v="14"/>
    <x v="44"/>
    <n v="1412"/>
    <n v="25"/>
    <n v="12"/>
    <n v="1.7705382436260624E-2"/>
    <n v="8.4985835694051E-3"/>
    <n v="0.97379603399433423"/>
    <x v="2"/>
    <s v="Réel"/>
  </r>
  <r>
    <x v="15"/>
    <x v="44"/>
    <n v="1784"/>
    <n v="33"/>
    <n v="12"/>
    <n v="1.8497757847533634E-2"/>
    <n v="6.7264573991031393E-3"/>
    <n v="0.97477578475336324"/>
    <x v="2"/>
    <s v="Réel"/>
  </r>
  <r>
    <x v="16"/>
    <x v="44"/>
    <n v="2284"/>
    <n v="48"/>
    <n v="12"/>
    <n v="2.1015761821366025E-2"/>
    <n v="5.2539404553415062E-3"/>
    <n v="0.97373029772329245"/>
    <x v="2"/>
    <s v="Réel"/>
  </r>
  <r>
    <x v="2"/>
    <x v="45"/>
    <n v="1"/>
    <n v="0"/>
    <n v="0"/>
    <n v="0"/>
    <n v="0"/>
    <n v="1"/>
    <x v="2"/>
    <s v="Réel"/>
  </r>
  <r>
    <x v="3"/>
    <x v="45"/>
    <n v="1"/>
    <n v="0"/>
    <n v="0"/>
    <n v="0"/>
    <n v="0"/>
    <n v="1"/>
    <x v="2"/>
    <s v="Réel"/>
  </r>
  <r>
    <x v="4"/>
    <x v="45"/>
    <n v="1"/>
    <n v="0"/>
    <n v="0"/>
    <n v="0"/>
    <n v="0"/>
    <n v="1"/>
    <x v="2"/>
    <s v="Réel"/>
  </r>
  <r>
    <x v="5"/>
    <x v="45"/>
    <n v="1"/>
    <n v="0"/>
    <n v="0"/>
    <n v="0"/>
    <n v="0"/>
    <n v="1"/>
    <x v="2"/>
    <s v="Réel"/>
  </r>
  <r>
    <x v="6"/>
    <x v="45"/>
    <n v="3"/>
    <n v="0"/>
    <n v="0"/>
    <n v="0"/>
    <n v="0"/>
    <n v="1"/>
    <x v="2"/>
    <s v="Réel"/>
  </r>
  <r>
    <x v="7"/>
    <x v="45"/>
    <n v="3"/>
    <n v="0"/>
    <n v="0"/>
    <n v="0"/>
    <n v="0"/>
    <n v="1"/>
    <x v="2"/>
    <s v="Réel"/>
  </r>
  <r>
    <x v="8"/>
    <x v="45"/>
    <n v="3"/>
    <n v="0"/>
    <n v="0"/>
    <n v="0"/>
    <n v="0"/>
    <n v="1"/>
    <x v="2"/>
    <s v="Réel"/>
  </r>
  <r>
    <x v="9"/>
    <x v="45"/>
    <n v="3"/>
    <n v="0"/>
    <n v="0"/>
    <n v="0"/>
    <n v="0"/>
    <n v="1"/>
    <x v="2"/>
    <s v="Réel"/>
  </r>
  <r>
    <x v="10"/>
    <x v="45"/>
    <n v="4"/>
    <n v="0"/>
    <n v="0"/>
    <n v="0"/>
    <n v="0"/>
    <n v="1"/>
    <x v="2"/>
    <s v="Réel"/>
  </r>
  <r>
    <x v="11"/>
    <x v="45"/>
    <n v="4"/>
    <n v="0"/>
    <n v="0"/>
    <n v="0"/>
    <n v="0"/>
    <n v="1"/>
    <x v="2"/>
    <s v="Réel"/>
  </r>
  <r>
    <x v="12"/>
    <x v="45"/>
    <n v="4"/>
    <n v="0"/>
    <n v="0"/>
    <n v="0"/>
    <n v="0"/>
    <n v="1"/>
    <x v="2"/>
    <s v="Réel"/>
  </r>
  <r>
    <x v="13"/>
    <x v="45"/>
    <n v="13"/>
    <n v="0"/>
    <n v="0"/>
    <n v="0"/>
    <n v="0"/>
    <n v="1"/>
    <x v="2"/>
    <s v="Réel"/>
  </r>
  <r>
    <x v="14"/>
    <x v="45"/>
    <n v="15"/>
    <n v="0"/>
    <n v="0"/>
    <n v="0"/>
    <n v="0"/>
    <n v="1"/>
    <x v="2"/>
    <s v="Réel"/>
  </r>
  <r>
    <x v="15"/>
    <x v="45"/>
    <n v="15"/>
    <n v="0"/>
    <n v="0"/>
    <n v="0"/>
    <n v="0"/>
    <n v="1"/>
    <x v="2"/>
    <s v="Réel"/>
  </r>
  <r>
    <x v="16"/>
    <x v="45"/>
    <n v="24"/>
    <n v="0"/>
    <n v="0"/>
    <n v="0"/>
    <n v="0"/>
    <n v="1"/>
    <x v="2"/>
    <s v="Réel"/>
  </r>
  <r>
    <x v="9"/>
    <x v="46"/>
    <n v="1"/>
    <n v="0"/>
    <n v="0"/>
    <n v="0"/>
    <n v="0"/>
    <n v="1"/>
    <x v="2"/>
    <s v="Réel"/>
  </r>
  <r>
    <x v="10"/>
    <x v="46"/>
    <n v="1"/>
    <n v="0"/>
    <n v="0"/>
    <n v="0"/>
    <n v="0"/>
    <n v="1"/>
    <x v="2"/>
    <s v="Réel"/>
  </r>
  <r>
    <x v="11"/>
    <x v="46"/>
    <n v="1"/>
    <n v="0"/>
    <n v="0"/>
    <n v="0"/>
    <n v="0"/>
    <n v="1"/>
    <x v="2"/>
    <s v="Réel"/>
  </r>
  <r>
    <x v="12"/>
    <x v="46"/>
    <n v="1"/>
    <n v="0"/>
    <n v="0"/>
    <n v="0"/>
    <n v="0"/>
    <n v="1"/>
    <x v="2"/>
    <s v="Réel"/>
  </r>
  <r>
    <x v="13"/>
    <x v="46"/>
    <n v="1"/>
    <n v="0"/>
    <n v="0"/>
    <n v="0"/>
    <n v="0"/>
    <n v="1"/>
    <x v="2"/>
    <s v="Réel"/>
  </r>
  <r>
    <x v="14"/>
    <x v="46"/>
    <n v="1"/>
    <n v="0"/>
    <n v="0"/>
    <n v="0"/>
    <n v="0"/>
    <n v="1"/>
    <x v="2"/>
    <s v="Réel"/>
  </r>
  <r>
    <x v="15"/>
    <x v="46"/>
    <n v="1"/>
    <n v="0"/>
    <n v="1"/>
    <n v="0"/>
    <n v="1"/>
    <n v="0"/>
    <x v="2"/>
    <s v="Réel"/>
  </r>
  <r>
    <x v="2"/>
    <x v="47"/>
    <n v="1"/>
    <n v="0"/>
    <n v="0"/>
    <n v="0"/>
    <n v="0"/>
    <n v="1"/>
    <x v="2"/>
    <s v="Réel"/>
  </r>
  <r>
    <x v="3"/>
    <x v="47"/>
    <n v="3"/>
    <n v="0"/>
    <n v="0"/>
    <n v="0"/>
    <n v="0"/>
    <n v="1"/>
    <x v="2"/>
    <s v="Réel"/>
  </r>
  <r>
    <x v="4"/>
    <x v="47"/>
    <n v="4"/>
    <n v="0"/>
    <n v="0"/>
    <n v="0"/>
    <n v="0"/>
    <n v="1"/>
    <x v="2"/>
    <s v="Réel"/>
  </r>
  <r>
    <x v="5"/>
    <x v="47"/>
    <n v="4"/>
    <n v="0"/>
    <n v="0"/>
    <n v="0"/>
    <n v="0"/>
    <n v="1"/>
    <x v="2"/>
    <s v="Réel"/>
  </r>
  <r>
    <x v="6"/>
    <x v="47"/>
    <n v="7"/>
    <n v="0"/>
    <n v="0"/>
    <n v="0"/>
    <n v="0"/>
    <n v="1"/>
    <x v="2"/>
    <s v="Réel"/>
  </r>
  <r>
    <x v="7"/>
    <x v="47"/>
    <n v="7"/>
    <n v="0"/>
    <n v="0"/>
    <n v="0"/>
    <n v="0"/>
    <n v="1"/>
    <x v="2"/>
    <s v="Réel"/>
  </r>
  <r>
    <x v="8"/>
    <x v="47"/>
    <n v="7"/>
    <n v="0"/>
    <n v="0"/>
    <n v="0"/>
    <n v="0"/>
    <n v="1"/>
    <x v="2"/>
    <s v="Réel"/>
  </r>
  <r>
    <x v="9"/>
    <x v="47"/>
    <n v="9"/>
    <n v="0"/>
    <n v="0"/>
    <n v="0"/>
    <n v="0"/>
    <n v="1"/>
    <x v="2"/>
    <s v="Réel"/>
  </r>
  <r>
    <x v="10"/>
    <x v="47"/>
    <n v="31"/>
    <n v="0"/>
    <n v="0"/>
    <n v="0"/>
    <n v="0"/>
    <n v="1"/>
    <x v="2"/>
    <s v="Réel"/>
  </r>
  <r>
    <x v="11"/>
    <x v="47"/>
    <n v="45"/>
    <n v="0"/>
    <n v="0"/>
    <n v="0"/>
    <n v="0"/>
    <n v="1"/>
    <x v="2"/>
    <s v="Réel"/>
  </r>
  <r>
    <x v="12"/>
    <x v="47"/>
    <n v="46"/>
    <n v="0"/>
    <n v="0"/>
    <n v="0"/>
    <n v="0"/>
    <n v="1"/>
    <x v="2"/>
    <s v="Réel"/>
  </r>
  <r>
    <x v="13"/>
    <x v="47"/>
    <n v="73"/>
    <n v="0"/>
    <n v="0"/>
    <n v="0"/>
    <n v="0"/>
    <n v="1"/>
    <x v="2"/>
    <s v="Réel"/>
  </r>
  <r>
    <x v="14"/>
    <x v="47"/>
    <n v="73"/>
    <n v="0"/>
    <n v="0"/>
    <n v="0"/>
    <n v="0"/>
    <n v="1"/>
    <x v="2"/>
    <s v="Réel"/>
  </r>
  <r>
    <x v="15"/>
    <x v="47"/>
    <n v="89"/>
    <n v="0"/>
    <n v="0"/>
    <n v="0"/>
    <n v="0"/>
    <n v="1"/>
    <x v="2"/>
    <s v="Réel"/>
  </r>
  <r>
    <x v="16"/>
    <x v="47"/>
    <n v="99"/>
    <n v="1"/>
    <n v="0"/>
    <n v="1.0101010101010102E-2"/>
    <n v="0"/>
    <n v="0.98989898989898994"/>
    <x v="2"/>
    <s v="Réel"/>
  </r>
  <r>
    <x v="12"/>
    <x v="48"/>
    <n v="5"/>
    <n v="0"/>
    <n v="0"/>
    <n v="0"/>
    <n v="0"/>
    <n v="1"/>
    <x v="3"/>
    <s v="Réel"/>
  </r>
  <r>
    <x v="13"/>
    <x v="48"/>
    <n v="5"/>
    <n v="0"/>
    <n v="0"/>
    <n v="0"/>
    <n v="0"/>
    <n v="1"/>
    <x v="3"/>
    <s v="Réel"/>
  </r>
  <r>
    <x v="14"/>
    <x v="48"/>
    <n v="5"/>
    <n v="0"/>
    <n v="0"/>
    <n v="0"/>
    <n v="0"/>
    <n v="1"/>
    <x v="3"/>
    <s v="Réel"/>
  </r>
  <r>
    <x v="15"/>
    <x v="48"/>
    <n v="5"/>
    <n v="0"/>
    <n v="0"/>
    <n v="0"/>
    <n v="0"/>
    <n v="1"/>
    <x v="3"/>
    <s v="Réel"/>
  </r>
  <r>
    <x v="16"/>
    <x v="48"/>
    <n v="5"/>
    <n v="0"/>
    <n v="0"/>
    <n v="0"/>
    <n v="0"/>
    <n v="1"/>
    <x v="3"/>
    <s v="Réel"/>
  </r>
  <r>
    <x v="16"/>
    <x v="49"/>
    <n v="2"/>
    <n v="0"/>
    <n v="0"/>
    <n v="0"/>
    <n v="0"/>
    <n v="1"/>
    <x v="6"/>
    <s v="Réel"/>
  </r>
  <r>
    <x v="48"/>
    <x v="50"/>
    <n v="0"/>
    <n v="0"/>
    <n v="0"/>
    <n v="0"/>
    <n v="0"/>
    <n v="1"/>
    <x v="0"/>
    <s v="Réel"/>
  </r>
  <r>
    <x v="44"/>
    <x v="50"/>
    <n v="2"/>
    <n v="0"/>
    <n v="0"/>
    <n v="0"/>
    <n v="0"/>
    <n v="1"/>
    <x v="0"/>
    <s v="Réel"/>
  </r>
  <r>
    <x v="49"/>
    <x v="50"/>
    <n v="2"/>
    <n v="0"/>
    <n v="0"/>
    <n v="0"/>
    <n v="0"/>
    <n v="1"/>
    <x v="0"/>
    <s v="Réel"/>
  </r>
  <r>
    <x v="45"/>
    <x v="50"/>
    <n v="5"/>
    <n v="0"/>
    <n v="0"/>
    <n v="0"/>
    <n v="0"/>
    <n v="1"/>
    <x v="0"/>
    <s v="Réel"/>
  </r>
  <r>
    <x v="46"/>
    <x v="50"/>
    <n v="8"/>
    <n v="0"/>
    <n v="0"/>
    <n v="0"/>
    <n v="0"/>
    <n v="1"/>
    <x v="0"/>
    <s v="Réel"/>
  </r>
  <r>
    <x v="47"/>
    <x v="50"/>
    <n v="8"/>
    <n v="0"/>
    <n v="0"/>
    <n v="0"/>
    <n v="0"/>
    <n v="1"/>
    <x v="0"/>
    <s v="Réel"/>
  </r>
  <r>
    <x v="17"/>
    <x v="50"/>
    <n v="8"/>
    <n v="0"/>
    <n v="0"/>
    <n v="0"/>
    <n v="0"/>
    <n v="1"/>
    <x v="0"/>
    <s v="Réel"/>
  </r>
  <r>
    <x v="18"/>
    <x v="50"/>
    <n v="10"/>
    <n v="0"/>
    <n v="0"/>
    <n v="0"/>
    <n v="0"/>
    <n v="1"/>
    <x v="0"/>
    <s v="Réel"/>
  </r>
  <r>
    <x v="19"/>
    <x v="50"/>
    <n v="10"/>
    <n v="0"/>
    <n v="0"/>
    <n v="0"/>
    <n v="0"/>
    <n v="1"/>
    <x v="0"/>
    <s v="Réel"/>
  </r>
  <r>
    <x v="20"/>
    <x v="50"/>
    <n v="12"/>
    <n v="0"/>
    <n v="0"/>
    <n v="0"/>
    <n v="0"/>
    <n v="1"/>
    <x v="0"/>
    <s v="Réel"/>
  </r>
  <r>
    <x v="21"/>
    <x v="50"/>
    <n v="13"/>
    <n v="0"/>
    <n v="0"/>
    <n v="0"/>
    <n v="0"/>
    <n v="1"/>
    <x v="0"/>
    <s v="Réel"/>
  </r>
  <r>
    <x v="22"/>
    <x v="50"/>
    <n v="15"/>
    <n v="0"/>
    <n v="0"/>
    <n v="0"/>
    <n v="0"/>
    <n v="1"/>
    <x v="0"/>
    <s v="Réel"/>
  </r>
  <r>
    <x v="23"/>
    <x v="50"/>
    <n v="15"/>
    <n v="0"/>
    <n v="0"/>
    <n v="0"/>
    <n v="0"/>
    <n v="1"/>
    <x v="0"/>
    <s v="Réel"/>
  </r>
  <r>
    <x v="24"/>
    <x v="50"/>
    <n v="17"/>
    <n v="1"/>
    <n v="0"/>
    <n v="5.8823529411764705E-2"/>
    <n v="0"/>
    <n v="0.94117647058823528"/>
    <x v="0"/>
    <s v="Réel"/>
  </r>
  <r>
    <x v="25"/>
    <x v="50"/>
    <n v="21"/>
    <n v="1"/>
    <n v="0"/>
    <n v="4.7619047619047616E-2"/>
    <n v="0"/>
    <n v="0.95238095238095233"/>
    <x v="0"/>
    <s v="Réel"/>
  </r>
  <r>
    <x v="26"/>
    <x v="50"/>
    <n v="24"/>
    <n v="1"/>
    <n v="0"/>
    <n v="4.1666666666666664E-2"/>
    <n v="0"/>
    <n v="0.95833333333333337"/>
    <x v="0"/>
    <s v="Réel"/>
  </r>
  <r>
    <x v="27"/>
    <x v="50"/>
    <n v="25"/>
    <n v="1"/>
    <n v="0"/>
    <n v="0.04"/>
    <n v="0"/>
    <n v="0.96"/>
    <x v="0"/>
    <s v="Réel"/>
  </r>
  <r>
    <x v="28"/>
    <x v="50"/>
    <n v="26"/>
    <n v="1"/>
    <n v="0"/>
    <n v="3.8461538461538464E-2"/>
    <n v="0"/>
    <n v="0.96153846153846156"/>
    <x v="0"/>
    <s v="Réel"/>
  </r>
  <r>
    <x v="29"/>
    <x v="50"/>
    <n v="29"/>
    <n v="1"/>
    <n v="0"/>
    <n v="3.4482758620689655E-2"/>
    <n v="0"/>
    <n v="0.96551724137931039"/>
    <x v="0"/>
    <s v="Réel"/>
  </r>
  <r>
    <x v="30"/>
    <x v="50"/>
    <n v="38"/>
    <n v="1"/>
    <n v="0"/>
    <n v="2.6315789473684209E-2"/>
    <n v="0"/>
    <n v="0.97368421052631582"/>
    <x v="0"/>
    <s v="Réel"/>
  </r>
  <r>
    <x v="31"/>
    <x v="50"/>
    <n v="49"/>
    <n v="1"/>
    <n v="0"/>
    <n v="2.0408163265306121E-2"/>
    <n v="0"/>
    <n v="0.97959183673469385"/>
    <x v="0"/>
    <s v="Réel"/>
  </r>
  <r>
    <x v="32"/>
    <x v="50"/>
    <n v="50"/>
    <n v="1"/>
    <n v="1"/>
    <n v="0.02"/>
    <n v="0.02"/>
    <n v="0.96"/>
    <x v="0"/>
    <s v="Réel"/>
  </r>
  <r>
    <x v="33"/>
    <x v="50"/>
    <n v="53"/>
    <n v="1"/>
    <n v="1"/>
    <n v="1.8867924528301886E-2"/>
    <n v="1.8867924528301886E-2"/>
    <n v="0.96226415094339623"/>
    <x v="0"/>
    <s v="Réel"/>
  </r>
  <r>
    <x v="34"/>
    <x v="50"/>
    <n v="56"/>
    <n v="1"/>
    <n v="1"/>
    <n v="1.7857142857142856E-2"/>
    <n v="1.7857142857142856E-2"/>
    <n v="0.9642857142857143"/>
    <x v="0"/>
    <s v="Réel"/>
  </r>
  <r>
    <x v="35"/>
    <x v="50"/>
    <n v="56"/>
    <n v="1"/>
    <n v="1"/>
    <n v="1.7857142857142856E-2"/>
    <n v="1.7857142857142856E-2"/>
    <n v="0.9642857142857143"/>
    <x v="0"/>
    <s v="Réel"/>
  </r>
  <r>
    <x v="36"/>
    <x v="50"/>
    <n v="57"/>
    <n v="1"/>
    <n v="2"/>
    <n v="1.7543859649122806E-2"/>
    <n v="3.5087719298245612E-2"/>
    <n v="0.94736842105263164"/>
    <x v="0"/>
    <s v="Réel"/>
  </r>
  <r>
    <x v="37"/>
    <x v="50"/>
    <n v="60"/>
    <n v="1"/>
    <n v="2"/>
    <n v="1.6666666666666666E-2"/>
    <n v="3.3333333333333333E-2"/>
    <n v="0.95"/>
    <x v="0"/>
    <s v="Réel"/>
  </r>
  <r>
    <x v="38"/>
    <x v="50"/>
    <n v="62"/>
    <n v="1"/>
    <n v="2"/>
    <n v="1.6129032258064516E-2"/>
    <n v="3.2258064516129031E-2"/>
    <n v="0.95161290322580649"/>
    <x v="0"/>
    <s v="Réel"/>
  </r>
  <r>
    <x v="39"/>
    <x v="50"/>
    <n v="63"/>
    <n v="2"/>
    <n v="5"/>
    <n v="3.1746031746031744E-2"/>
    <n v="7.9365079365079361E-2"/>
    <n v="0.88888888888888884"/>
    <x v="0"/>
    <s v="Réel"/>
  </r>
  <r>
    <x v="40"/>
    <x v="50"/>
    <n v="68"/>
    <n v="2"/>
    <n v="6"/>
    <n v="2.9411764705882353E-2"/>
    <n v="8.8235294117647065E-2"/>
    <n v="0.88235294117647056"/>
    <x v="0"/>
    <s v="Réel"/>
  </r>
  <r>
    <x v="41"/>
    <x v="50"/>
    <n v="68"/>
    <n v="2"/>
    <n v="5"/>
    <n v="2.9411764705882353E-2"/>
    <n v="7.3529411764705885E-2"/>
    <n v="0.8970588235294118"/>
    <x v="0"/>
    <s v="Réel"/>
  </r>
  <r>
    <x v="42"/>
    <x v="50"/>
    <n v="69"/>
    <n v="2"/>
    <n v="6"/>
    <n v="2.8985507246376812E-2"/>
    <n v="8.6956521739130432E-2"/>
    <n v="0.88405797101449279"/>
    <x v="0"/>
    <s v="Réel"/>
  </r>
  <r>
    <x v="43"/>
    <x v="50"/>
    <n v="74"/>
    <n v="2"/>
    <n v="11"/>
    <n v="2.7027027027027029E-2"/>
    <n v="0.14864864864864866"/>
    <n v="0.82432432432432434"/>
    <x v="0"/>
    <s v="Réel"/>
  </r>
  <r>
    <x v="0"/>
    <x v="50"/>
    <n v="79"/>
    <n v="2"/>
    <n v="19"/>
    <n v="2.5316455696202531E-2"/>
    <n v="0.24050632911392406"/>
    <n v="0.73417721518987333"/>
    <x v="0"/>
    <s v="Réel"/>
  </r>
  <r>
    <x v="1"/>
    <x v="50"/>
    <n v="84"/>
    <n v="2"/>
    <n v="19"/>
    <n v="2.3809523809523808E-2"/>
    <n v="0.22619047619047619"/>
    <n v="0.75"/>
    <x v="0"/>
    <s v="Réel"/>
  </r>
  <r>
    <x v="2"/>
    <x v="50"/>
    <n v="91"/>
    <n v="2"/>
    <n v="24"/>
    <n v="2.197802197802198E-2"/>
    <n v="0.26373626373626374"/>
    <n v="0.7142857142857143"/>
    <x v="0"/>
    <s v="Réel"/>
  </r>
  <r>
    <x v="3"/>
    <x v="50"/>
    <n v="92"/>
    <n v="2"/>
    <n v="24"/>
    <n v="2.1739130434782608E-2"/>
    <n v="0.2608695652173913"/>
    <n v="0.71739130434782616"/>
    <x v="0"/>
    <s v="Réel"/>
  </r>
  <r>
    <x v="4"/>
    <x v="50"/>
    <n v="94"/>
    <n v="2"/>
    <n v="30"/>
    <n v="2.1276595744680851E-2"/>
    <n v="0.31914893617021278"/>
    <n v="0.65957446808510634"/>
    <x v="0"/>
    <s v="Réel"/>
  </r>
  <r>
    <x v="5"/>
    <x v="50"/>
    <n v="95"/>
    <n v="2"/>
    <n v="33"/>
    <n v="2.1052631578947368E-2"/>
    <n v="0.3473684210526316"/>
    <n v="0.63157894736842102"/>
    <x v="0"/>
    <s v="Réel"/>
  </r>
  <r>
    <x v="6"/>
    <x v="50"/>
    <n v="96"/>
    <n v="2"/>
    <n v="36"/>
    <n v="2.0833333333333332E-2"/>
    <n v="0.375"/>
    <n v="0.60416666666666674"/>
    <x v="0"/>
    <s v="Réel"/>
  </r>
  <r>
    <x v="7"/>
    <x v="50"/>
    <n v="100"/>
    <n v="2"/>
    <n v="36"/>
    <n v="0.02"/>
    <n v="0.36"/>
    <n v="0.62"/>
    <x v="0"/>
    <s v="Réel"/>
  </r>
  <r>
    <x v="8"/>
    <x v="50"/>
    <n v="100"/>
    <n v="2"/>
    <n v="37"/>
    <n v="0.02"/>
    <n v="0.37"/>
    <n v="0.61"/>
    <x v="0"/>
    <s v="Réel"/>
  </r>
  <r>
    <x v="9"/>
    <x v="50"/>
    <n v="105"/>
    <n v="2"/>
    <n v="37"/>
    <n v="1.9047619047619049E-2"/>
    <n v="0.35238095238095241"/>
    <n v="0.62857142857142856"/>
    <x v="0"/>
    <s v="Réel"/>
  </r>
  <r>
    <x v="10"/>
    <x v="50"/>
    <n v="105"/>
    <n v="2"/>
    <n v="43"/>
    <n v="1.9047619047619049E-2"/>
    <n v="0.40952380952380951"/>
    <n v="0.5714285714285714"/>
    <x v="0"/>
    <s v="Réel"/>
  </r>
  <r>
    <x v="11"/>
    <x v="50"/>
    <n v="107"/>
    <n v="2"/>
    <n v="46"/>
    <n v="1.8691588785046728E-2"/>
    <n v="0.42990654205607476"/>
    <n v="0.55140186915887845"/>
    <x v="0"/>
    <s v="Réel"/>
  </r>
  <r>
    <x v="12"/>
    <x v="50"/>
    <n v="108"/>
    <n v="2"/>
    <n v="51"/>
    <n v="1.8518518518518517E-2"/>
    <n v="0.47222222222222221"/>
    <n v="0.5092592592592593"/>
    <x v="0"/>
    <s v="Réel"/>
  </r>
  <r>
    <x v="13"/>
    <x v="50"/>
    <n v="114"/>
    <n v="3"/>
    <n v="58"/>
    <n v="2.6315789473684209E-2"/>
    <n v="0.50877192982456143"/>
    <n v="0.46491228070175439"/>
    <x v="0"/>
    <s v="Réel"/>
  </r>
  <r>
    <x v="14"/>
    <x v="50"/>
    <n v="115"/>
    <n v="3"/>
    <n v="59"/>
    <n v="2.6086956521739129E-2"/>
    <n v="0.5130434782608696"/>
    <n v="0.46086956521739131"/>
    <x v="0"/>
    <s v="Réel"/>
  </r>
  <r>
    <x v="15"/>
    <x v="50"/>
    <n v="120"/>
    <n v="3"/>
    <n v="65"/>
    <n v="2.5000000000000001E-2"/>
    <n v="0.54166666666666663"/>
    <n v="0.43333333333333335"/>
    <x v="0"/>
    <s v="Réel"/>
  </r>
  <r>
    <x v="9"/>
    <x v="51"/>
    <n v="2"/>
    <n v="0"/>
    <n v="0"/>
    <n v="0"/>
    <n v="0"/>
    <n v="1"/>
    <x v="2"/>
    <s v="Réel"/>
  </r>
  <r>
    <x v="10"/>
    <x v="51"/>
    <n v="2"/>
    <n v="0"/>
    <n v="0"/>
    <n v="0"/>
    <n v="0"/>
    <n v="1"/>
    <x v="2"/>
    <s v="Réel"/>
  </r>
  <r>
    <x v="11"/>
    <x v="51"/>
    <n v="2"/>
    <n v="0"/>
    <n v="0"/>
    <n v="0"/>
    <n v="0"/>
    <n v="1"/>
    <x v="2"/>
    <s v="Réel"/>
  </r>
  <r>
    <x v="12"/>
    <x v="51"/>
    <n v="4"/>
    <n v="0"/>
    <n v="0"/>
    <n v="0"/>
    <n v="0"/>
    <n v="1"/>
    <x v="2"/>
    <s v="Réel"/>
  </r>
  <r>
    <x v="13"/>
    <x v="51"/>
    <n v="7"/>
    <n v="0"/>
    <n v="0"/>
    <n v="0"/>
    <n v="0"/>
    <n v="1"/>
    <x v="2"/>
    <s v="Réel"/>
  </r>
  <r>
    <x v="14"/>
    <x v="51"/>
    <n v="9"/>
    <n v="0"/>
    <n v="0"/>
    <n v="0"/>
    <n v="0"/>
    <n v="1"/>
    <x v="2"/>
    <s v="Réel"/>
  </r>
  <r>
    <x v="15"/>
    <x v="51"/>
    <n v="9"/>
    <n v="0"/>
    <n v="0"/>
    <n v="0"/>
    <n v="0"/>
    <n v="1"/>
    <x v="2"/>
    <s v="Réel"/>
  </r>
  <r>
    <x v="16"/>
    <x v="51"/>
    <n v="13"/>
    <n v="0"/>
    <n v="0"/>
    <n v="0"/>
    <n v="0"/>
    <n v="1"/>
    <x v="2"/>
    <s v="Réel"/>
  </r>
  <r>
    <x v="9"/>
    <x v="52"/>
    <n v="1"/>
    <n v="0"/>
    <n v="0"/>
    <n v="0"/>
    <n v="0"/>
    <n v="1"/>
    <x v="2"/>
    <s v="Réel"/>
  </r>
  <r>
    <x v="10"/>
    <x v="52"/>
    <n v="1"/>
    <n v="0"/>
    <n v="0"/>
    <n v="0"/>
    <n v="0"/>
    <n v="1"/>
    <x v="2"/>
    <s v="Réel"/>
  </r>
  <r>
    <x v="11"/>
    <x v="52"/>
    <n v="1"/>
    <n v="0"/>
    <n v="0"/>
    <n v="0"/>
    <n v="0"/>
    <n v="1"/>
    <x v="2"/>
    <s v="Réel"/>
  </r>
  <r>
    <x v="12"/>
    <x v="52"/>
    <n v="1"/>
    <n v="0"/>
    <n v="0"/>
    <n v="0"/>
    <n v="0"/>
    <n v="1"/>
    <x v="2"/>
    <s v="Réel"/>
  </r>
  <r>
    <x v="13"/>
    <x v="52"/>
    <n v="2"/>
    <n v="0"/>
    <n v="0"/>
    <n v="0"/>
    <n v="0"/>
    <n v="1"/>
    <x v="2"/>
    <s v="Réel"/>
  </r>
  <r>
    <x v="14"/>
    <x v="52"/>
    <n v="2"/>
    <n v="0"/>
    <n v="0"/>
    <n v="0"/>
    <n v="0"/>
    <n v="1"/>
    <x v="2"/>
    <s v="Réel"/>
  </r>
  <r>
    <x v="15"/>
    <x v="52"/>
    <n v="2"/>
    <n v="0"/>
    <n v="0"/>
    <n v="0"/>
    <n v="0"/>
    <n v="1"/>
    <x v="2"/>
    <s v="Réel"/>
  </r>
  <r>
    <x v="19"/>
    <x v="53"/>
    <n v="1"/>
    <n v="0"/>
    <n v="0"/>
    <n v="0"/>
    <n v="0"/>
    <n v="1"/>
    <x v="0"/>
    <s v="Réel"/>
  </r>
  <r>
    <x v="20"/>
    <x v="53"/>
    <n v="1"/>
    <n v="0"/>
    <n v="0"/>
    <n v="0"/>
    <n v="0"/>
    <n v="1"/>
    <x v="0"/>
    <s v="Réel"/>
  </r>
  <r>
    <x v="21"/>
    <x v="53"/>
    <n v="1"/>
    <n v="0"/>
    <n v="0"/>
    <n v="0"/>
    <n v="0"/>
    <n v="1"/>
    <x v="0"/>
    <s v="Réel"/>
  </r>
  <r>
    <x v="22"/>
    <x v="53"/>
    <n v="2"/>
    <n v="0"/>
    <n v="0"/>
    <n v="0"/>
    <n v="0"/>
    <n v="1"/>
    <x v="0"/>
    <s v="Réel"/>
  </r>
  <r>
    <x v="23"/>
    <x v="53"/>
    <n v="3"/>
    <n v="0"/>
    <n v="0"/>
    <n v="0"/>
    <n v="0"/>
    <n v="1"/>
    <x v="0"/>
    <s v="Réel"/>
  </r>
  <r>
    <x v="24"/>
    <x v="53"/>
    <n v="3"/>
    <n v="0"/>
    <n v="0"/>
    <n v="0"/>
    <n v="0"/>
    <n v="1"/>
    <x v="0"/>
    <s v="Réel"/>
  </r>
  <r>
    <x v="25"/>
    <x v="53"/>
    <n v="3"/>
    <n v="0"/>
    <n v="0"/>
    <n v="0"/>
    <n v="0"/>
    <n v="1"/>
    <x v="0"/>
    <s v="Réel"/>
  </r>
  <r>
    <x v="26"/>
    <x v="53"/>
    <n v="3"/>
    <n v="0"/>
    <n v="0"/>
    <n v="0"/>
    <n v="0"/>
    <n v="1"/>
    <x v="0"/>
    <s v="Réel"/>
  </r>
  <r>
    <x v="27"/>
    <x v="53"/>
    <n v="3"/>
    <n v="0"/>
    <n v="0"/>
    <n v="0"/>
    <n v="0"/>
    <n v="1"/>
    <x v="0"/>
    <s v="Réel"/>
  </r>
  <r>
    <x v="28"/>
    <x v="53"/>
    <n v="3"/>
    <n v="0"/>
    <n v="0"/>
    <n v="0"/>
    <n v="0"/>
    <n v="1"/>
    <x v="0"/>
    <s v="Réel"/>
  </r>
  <r>
    <x v="29"/>
    <x v="53"/>
    <n v="3"/>
    <n v="0"/>
    <n v="0"/>
    <n v="0"/>
    <n v="0"/>
    <n v="1"/>
    <x v="0"/>
    <s v="Réel"/>
  </r>
  <r>
    <x v="30"/>
    <x v="53"/>
    <n v="3"/>
    <n v="0"/>
    <n v="0"/>
    <n v="0"/>
    <n v="0"/>
    <n v="1"/>
    <x v="0"/>
    <s v="Réel"/>
  </r>
  <r>
    <x v="31"/>
    <x v="53"/>
    <n v="3"/>
    <n v="0"/>
    <n v="0"/>
    <n v="0"/>
    <n v="0"/>
    <n v="1"/>
    <x v="0"/>
    <s v="Réel"/>
  </r>
  <r>
    <x v="32"/>
    <x v="53"/>
    <n v="3"/>
    <n v="0"/>
    <n v="0"/>
    <n v="0"/>
    <n v="0"/>
    <n v="1"/>
    <x v="0"/>
    <s v="Réel"/>
  </r>
  <r>
    <x v="33"/>
    <x v="53"/>
    <n v="3"/>
    <n v="0"/>
    <n v="0"/>
    <n v="0"/>
    <n v="0"/>
    <n v="1"/>
    <x v="0"/>
    <s v="Réel"/>
  </r>
  <r>
    <x v="34"/>
    <x v="53"/>
    <n v="3"/>
    <n v="0"/>
    <n v="0"/>
    <n v="0"/>
    <n v="0"/>
    <n v="1"/>
    <x v="0"/>
    <s v="Réel"/>
  </r>
  <r>
    <x v="35"/>
    <x v="53"/>
    <n v="3"/>
    <n v="0"/>
    <n v="0"/>
    <n v="0"/>
    <n v="0"/>
    <n v="1"/>
    <x v="0"/>
    <s v="Réel"/>
  </r>
  <r>
    <x v="36"/>
    <x v="53"/>
    <n v="3"/>
    <n v="0"/>
    <n v="3"/>
    <n v="0"/>
    <n v="1"/>
    <n v="0"/>
    <x v="0"/>
    <s v="Réel"/>
  </r>
  <r>
    <x v="37"/>
    <x v="53"/>
    <n v="3"/>
    <n v="0"/>
    <n v="3"/>
    <n v="0"/>
    <n v="1"/>
    <n v="0"/>
    <x v="0"/>
    <s v="Réel"/>
  </r>
  <r>
    <x v="38"/>
    <x v="53"/>
    <n v="3"/>
    <n v="0"/>
    <n v="3"/>
    <n v="0"/>
    <n v="1"/>
    <n v="0"/>
    <x v="0"/>
    <s v="Réel"/>
  </r>
  <r>
    <x v="39"/>
    <x v="53"/>
    <n v="3"/>
    <n v="0"/>
    <n v="3"/>
    <n v="0"/>
    <n v="1"/>
    <n v="0"/>
    <x v="0"/>
    <s v="Réel"/>
  </r>
  <r>
    <x v="40"/>
    <x v="53"/>
    <n v="3"/>
    <n v="0"/>
    <n v="3"/>
    <n v="0"/>
    <n v="1"/>
    <n v="0"/>
    <x v="0"/>
    <s v="Réel"/>
  </r>
  <r>
    <x v="41"/>
    <x v="53"/>
    <n v="3"/>
    <n v="0"/>
    <n v="3"/>
    <n v="0"/>
    <n v="1"/>
    <n v="0"/>
    <x v="0"/>
    <s v="Réel"/>
  </r>
  <r>
    <x v="42"/>
    <x v="53"/>
    <n v="3"/>
    <n v="0"/>
    <n v="3"/>
    <n v="0"/>
    <n v="1"/>
    <n v="0"/>
    <x v="0"/>
    <s v="Réel"/>
  </r>
  <r>
    <x v="43"/>
    <x v="53"/>
    <n v="3"/>
    <n v="0"/>
    <n v="3"/>
    <n v="0"/>
    <n v="1"/>
    <n v="0"/>
    <x v="0"/>
    <s v="Réel"/>
  </r>
  <r>
    <x v="0"/>
    <x v="53"/>
    <n v="3"/>
    <n v="0"/>
    <n v="3"/>
    <n v="0"/>
    <n v="1"/>
    <n v="0"/>
    <x v="0"/>
    <s v="Réel"/>
  </r>
  <r>
    <x v="1"/>
    <x v="53"/>
    <n v="3"/>
    <n v="0"/>
    <n v="3"/>
    <n v="0"/>
    <n v="1"/>
    <n v="0"/>
    <x v="0"/>
    <s v="Réel"/>
  </r>
  <r>
    <x v="2"/>
    <x v="53"/>
    <n v="3"/>
    <n v="0"/>
    <n v="3"/>
    <n v="0"/>
    <n v="1"/>
    <n v="0"/>
    <x v="0"/>
    <s v="Réel"/>
  </r>
  <r>
    <x v="3"/>
    <x v="53"/>
    <n v="3"/>
    <n v="0"/>
    <n v="3"/>
    <n v="0"/>
    <n v="1"/>
    <n v="0"/>
    <x v="0"/>
    <s v="Réel"/>
  </r>
  <r>
    <x v="4"/>
    <x v="53"/>
    <n v="3"/>
    <n v="0"/>
    <n v="3"/>
    <n v="0"/>
    <n v="1"/>
    <n v="0"/>
    <x v="0"/>
    <s v="Réel"/>
  </r>
  <r>
    <x v="5"/>
    <x v="53"/>
    <n v="3"/>
    <n v="0"/>
    <n v="3"/>
    <n v="0"/>
    <n v="1"/>
    <n v="0"/>
    <x v="0"/>
    <s v="Réel"/>
  </r>
  <r>
    <x v="6"/>
    <x v="53"/>
    <n v="3"/>
    <n v="0"/>
    <n v="3"/>
    <n v="0"/>
    <n v="1"/>
    <n v="0"/>
    <x v="0"/>
    <s v="Réel"/>
  </r>
  <r>
    <x v="7"/>
    <x v="53"/>
    <n v="5"/>
    <n v="0"/>
    <n v="3"/>
    <n v="0"/>
    <n v="0.6"/>
    <n v="0.4"/>
    <x v="0"/>
    <s v="Réel"/>
  </r>
  <r>
    <x v="8"/>
    <x v="53"/>
    <n v="5"/>
    <n v="0"/>
    <n v="3"/>
    <n v="0"/>
    <n v="0.6"/>
    <n v="0.4"/>
    <x v="0"/>
    <s v="Réel"/>
  </r>
  <r>
    <x v="9"/>
    <x v="53"/>
    <n v="28"/>
    <n v="0"/>
    <n v="3"/>
    <n v="0"/>
    <n v="0.10714285714285714"/>
    <n v="0.8928571428571429"/>
    <x v="0"/>
    <s v="Réel"/>
  </r>
  <r>
    <x v="10"/>
    <x v="53"/>
    <n v="30"/>
    <n v="0"/>
    <n v="3"/>
    <n v="0"/>
    <n v="0.1"/>
    <n v="0.9"/>
    <x v="0"/>
    <s v="Réel"/>
  </r>
  <r>
    <x v="11"/>
    <x v="53"/>
    <n v="31"/>
    <n v="0"/>
    <n v="3"/>
    <n v="0"/>
    <n v="9.6774193548387094E-2"/>
    <n v="0.90322580645161288"/>
    <x v="0"/>
    <s v="Réel"/>
  </r>
  <r>
    <x v="12"/>
    <x v="53"/>
    <n v="34"/>
    <n v="0"/>
    <n v="3"/>
    <n v="0"/>
    <n v="8.8235294117647065E-2"/>
    <n v="0.91176470588235292"/>
    <x v="0"/>
    <s v="Réel"/>
  </r>
  <r>
    <x v="13"/>
    <x v="53"/>
    <n v="39"/>
    <n v="0"/>
    <n v="3"/>
    <n v="0"/>
    <n v="7.6923076923076927E-2"/>
    <n v="0.92307692307692313"/>
    <x v="0"/>
    <s v="Réel"/>
  </r>
  <r>
    <x v="14"/>
    <x v="53"/>
    <n v="43"/>
    <n v="0"/>
    <n v="3"/>
    <n v="0"/>
    <n v="6.9767441860465115E-2"/>
    <n v="0.93023255813953487"/>
    <x v="0"/>
    <s v="Réel"/>
  </r>
  <r>
    <x v="15"/>
    <x v="53"/>
    <n v="56"/>
    <n v="0"/>
    <n v="4"/>
    <n v="0"/>
    <n v="7.1428571428571425E-2"/>
    <n v="0.9285714285714286"/>
    <x v="0"/>
    <s v="Réel"/>
  </r>
  <r>
    <x v="16"/>
    <x v="53"/>
    <n v="62"/>
    <n v="1"/>
    <n v="4"/>
    <n v="1.6129032258064516E-2"/>
    <n v="6.4516129032258063E-2"/>
    <n v="0.91935483870967738"/>
    <x v="0"/>
    <s v="Réel"/>
  </r>
  <r>
    <x v="7"/>
    <x v="54"/>
    <n v="2"/>
    <n v="0"/>
    <n v="0"/>
    <n v="0"/>
    <n v="0"/>
    <n v="1"/>
    <x v="0"/>
    <s v="Réel"/>
  </r>
  <r>
    <x v="8"/>
    <x v="54"/>
    <n v="2"/>
    <n v="0"/>
    <n v="0"/>
    <n v="0"/>
    <n v="0"/>
    <n v="1"/>
    <x v="0"/>
    <s v="Réel"/>
  </r>
  <r>
    <x v="9"/>
    <x v="54"/>
    <n v="2"/>
    <n v="0"/>
    <n v="0"/>
    <n v="0"/>
    <n v="0"/>
    <n v="1"/>
    <x v="0"/>
    <s v="Réel"/>
  </r>
  <r>
    <x v="10"/>
    <x v="54"/>
    <n v="2"/>
    <n v="0"/>
    <n v="0"/>
    <n v="0"/>
    <n v="0"/>
    <n v="1"/>
    <x v="0"/>
    <s v="Réel"/>
  </r>
  <r>
    <x v="11"/>
    <x v="54"/>
    <n v="4"/>
    <n v="0"/>
    <n v="0"/>
    <n v="0"/>
    <n v="0"/>
    <n v="1"/>
    <x v="0"/>
    <s v="Réel"/>
  </r>
  <r>
    <x v="12"/>
    <x v="54"/>
    <n v="4"/>
    <n v="0"/>
    <n v="0"/>
    <n v="0"/>
    <n v="0"/>
    <n v="1"/>
    <x v="0"/>
    <s v="Réel"/>
  </r>
  <r>
    <x v="13"/>
    <x v="54"/>
    <n v="6"/>
    <n v="0"/>
    <n v="0"/>
    <n v="0"/>
    <n v="0"/>
    <n v="1"/>
    <x v="0"/>
    <s v="Réel"/>
  </r>
  <r>
    <x v="14"/>
    <x v="54"/>
    <n v="19"/>
    <n v="0"/>
    <n v="0"/>
    <n v="0"/>
    <n v="0"/>
    <n v="1"/>
    <x v="0"/>
    <s v="Réel"/>
  </r>
  <r>
    <x v="15"/>
    <x v="54"/>
    <n v="27"/>
    <n v="0"/>
    <n v="2"/>
    <n v="0"/>
    <n v="7.407407407407407E-2"/>
    <n v="0.92592592592592593"/>
    <x v="0"/>
    <s v="Réel"/>
  </r>
  <r>
    <x v="16"/>
    <x v="54"/>
    <n v="34"/>
    <n v="1"/>
    <n v="2"/>
    <n v="2.9411764705882353E-2"/>
    <n v="5.8823529411764705E-2"/>
    <n v="0.91176470588235292"/>
    <x v="0"/>
    <s v="Réel"/>
  </r>
  <r>
    <x v="39"/>
    <x v="55"/>
    <n v="2"/>
    <n v="2"/>
    <n v="0"/>
    <n v="1"/>
    <n v="0"/>
    <n v="0"/>
    <x v="0"/>
    <s v="Réel"/>
  </r>
  <r>
    <x v="40"/>
    <x v="55"/>
    <n v="5"/>
    <n v="2"/>
    <n v="0"/>
    <n v="0.4"/>
    <n v="0"/>
    <n v="0.6"/>
    <x v="0"/>
    <s v="Réel"/>
  </r>
  <r>
    <x v="41"/>
    <x v="55"/>
    <n v="18"/>
    <n v="4"/>
    <n v="0"/>
    <n v="0.22222222222222221"/>
    <n v="0"/>
    <n v="0.77777777777777779"/>
    <x v="0"/>
    <s v="Réel"/>
  </r>
  <r>
    <x v="42"/>
    <x v="55"/>
    <n v="28"/>
    <n v="5"/>
    <n v="0"/>
    <n v="0.17857142857142858"/>
    <n v="0"/>
    <n v="0.8214285714285714"/>
    <x v="0"/>
    <s v="Réel"/>
  </r>
  <r>
    <x v="43"/>
    <x v="55"/>
    <n v="43"/>
    <n v="8"/>
    <n v="0"/>
    <n v="0.18604651162790697"/>
    <n v="0"/>
    <n v="0.81395348837209303"/>
    <x v="0"/>
    <s v="Réel"/>
  </r>
  <r>
    <x v="0"/>
    <x v="55"/>
    <n v="61"/>
    <n v="12"/>
    <n v="0"/>
    <n v="0.19672131147540983"/>
    <n v="0"/>
    <n v="0.80327868852459017"/>
    <x v="0"/>
    <s v="Réel"/>
  </r>
  <r>
    <x v="1"/>
    <x v="55"/>
    <n v="95"/>
    <n v="16"/>
    <n v="0"/>
    <n v="0.16842105263157894"/>
    <n v="0"/>
    <n v="0.83157894736842108"/>
    <x v="0"/>
    <s v="Réel"/>
  </r>
  <r>
    <x v="2"/>
    <x v="55"/>
    <n v="139"/>
    <n v="19"/>
    <n v="49"/>
    <n v="0.1366906474820144"/>
    <n v="0.35251798561151076"/>
    <n v="0.51079136690647486"/>
    <x v="0"/>
    <s v="Réel"/>
  </r>
  <r>
    <x v="3"/>
    <x v="55"/>
    <n v="245"/>
    <n v="26"/>
    <n v="49"/>
    <n v="0.10612244897959183"/>
    <n v="0.2"/>
    <n v="0.69387755102040816"/>
    <x v="0"/>
    <s v="Réel"/>
  </r>
  <r>
    <x v="4"/>
    <x v="55"/>
    <n v="388"/>
    <n v="34"/>
    <n v="73"/>
    <n v="8.7628865979381437E-2"/>
    <n v="0.18814432989690721"/>
    <n v="0.72422680412371132"/>
    <x v="0"/>
    <s v="Réel"/>
  </r>
  <r>
    <x v="5"/>
    <x v="55"/>
    <n v="593"/>
    <n v="43"/>
    <n v="123"/>
    <n v="7.2512647554806076E-2"/>
    <n v="0.20741989881956155"/>
    <n v="0.7200674536256324"/>
    <x v="0"/>
    <s v="Réel"/>
  </r>
  <r>
    <x v="6"/>
    <x v="55"/>
    <n v="978"/>
    <n v="54"/>
    <n v="175"/>
    <n v="5.5214723926380369E-2"/>
    <n v="0.17893660531697342"/>
    <n v="0.7658486707566462"/>
    <x v="0"/>
    <s v="Réel"/>
  </r>
  <r>
    <x v="7"/>
    <x v="55"/>
    <n v="1501"/>
    <n v="66"/>
    <n v="291"/>
    <n v="4.3970686209193872E-2"/>
    <n v="0.1938707528314457"/>
    <n v="0.76215856095936041"/>
    <x v="0"/>
    <s v="Réel"/>
  </r>
  <r>
    <x v="8"/>
    <x v="55"/>
    <n v="2336"/>
    <n v="77"/>
    <n v="291"/>
    <n v="3.2962328767123288E-2"/>
    <n v="0.12457191780821918"/>
    <n v="0.84246575342465757"/>
    <x v="0"/>
    <s v="Réel"/>
  </r>
  <r>
    <x v="9"/>
    <x v="55"/>
    <n v="2922"/>
    <n v="92"/>
    <n v="552"/>
    <n v="3.1485284052019162E-2"/>
    <n v="0.18891170431211499"/>
    <n v="0.77960301163586587"/>
    <x v="0"/>
    <s v="Réel"/>
  </r>
  <r>
    <x v="10"/>
    <x v="55"/>
    <n v="3513"/>
    <n v="107"/>
    <n v="739"/>
    <n v="3.0458297751209791E-2"/>
    <n v="0.21036151437517792"/>
    <n v="0.7591801878736123"/>
    <x v="0"/>
    <s v="Réel"/>
  </r>
  <r>
    <x v="11"/>
    <x v="55"/>
    <n v="4747"/>
    <n v="124"/>
    <n v="913"/>
    <n v="2.6121761112281441E-2"/>
    <n v="0.19233199915736254"/>
    <n v="0.78154623973035608"/>
    <x v="0"/>
    <s v="Réel"/>
  </r>
  <r>
    <x v="12"/>
    <x v="55"/>
    <n v="5823"/>
    <n v="145"/>
    <n v="1669"/>
    <n v="2.4901253649321657E-2"/>
    <n v="0.28662201614288169"/>
    <n v="0.68847673020779665"/>
    <x v="0"/>
    <s v="Réel"/>
  </r>
  <r>
    <x v="13"/>
    <x v="55"/>
    <n v="6566"/>
    <n v="194"/>
    <n v="2134"/>
    <n v="2.954614681693573E-2"/>
    <n v="0.32500761498629305"/>
    <n v="0.64544623819677116"/>
    <x v="0"/>
    <s v="Réel"/>
  </r>
  <r>
    <x v="14"/>
    <x v="55"/>
    <n v="7161"/>
    <n v="237"/>
    <n v="2394"/>
    <n v="3.3095936321742771E-2"/>
    <n v="0.33431085043988268"/>
    <n v="0.63259321323837447"/>
    <x v="0"/>
    <s v="Réel"/>
  </r>
  <r>
    <x v="15"/>
    <x v="55"/>
    <n v="8042"/>
    <n v="291"/>
    <n v="2731"/>
    <n v="3.6185028599850781E-2"/>
    <n v="0.33959214125839343"/>
    <n v="0.62422283014175584"/>
    <x v="0"/>
    <s v="Réel"/>
  </r>
  <r>
    <x v="16"/>
    <x v="55"/>
    <n v="9000"/>
    <n v="354"/>
    <n v="2959"/>
    <n v="3.9333333333333331E-2"/>
    <n v="0.32877777777777778"/>
    <n v="0.63188888888888894"/>
    <x v="0"/>
    <s v="Réel"/>
  </r>
  <r>
    <x v="43"/>
    <x v="56"/>
    <n v="0"/>
    <n v="0"/>
    <n v="0"/>
    <n v="0"/>
    <n v="0"/>
    <n v="1"/>
    <x v="0"/>
    <s v="Réel"/>
  </r>
  <r>
    <x v="0"/>
    <x v="56"/>
    <n v="1"/>
    <n v="0"/>
    <n v="0"/>
    <n v="0"/>
    <n v="0"/>
    <n v="1"/>
    <x v="0"/>
    <s v="Réel"/>
  </r>
  <r>
    <x v="1"/>
    <x v="56"/>
    <n v="1"/>
    <n v="0"/>
    <n v="0"/>
    <n v="0"/>
    <n v="0"/>
    <n v="1"/>
    <x v="0"/>
    <s v="Réel"/>
  </r>
  <r>
    <x v="2"/>
    <x v="56"/>
    <n v="5"/>
    <n v="0"/>
    <n v="0"/>
    <n v="0"/>
    <n v="0"/>
    <n v="1"/>
    <x v="0"/>
    <s v="Réel"/>
  </r>
  <r>
    <x v="3"/>
    <x v="56"/>
    <n v="7"/>
    <n v="0"/>
    <n v="0"/>
    <n v="0"/>
    <n v="0"/>
    <n v="1"/>
    <x v="0"/>
    <s v="Réel"/>
  </r>
  <r>
    <x v="4"/>
    <x v="56"/>
    <n v="7"/>
    <n v="0"/>
    <n v="0"/>
    <n v="0"/>
    <n v="0"/>
    <n v="1"/>
    <x v="0"/>
    <s v="Réel"/>
  </r>
  <r>
    <x v="5"/>
    <x v="56"/>
    <n v="13"/>
    <n v="0"/>
    <n v="0"/>
    <n v="0"/>
    <n v="0"/>
    <n v="1"/>
    <x v="0"/>
    <s v="Réel"/>
  </r>
  <r>
    <x v="6"/>
    <x v="56"/>
    <n v="19"/>
    <n v="0"/>
    <n v="0"/>
    <n v="0"/>
    <n v="0"/>
    <n v="1"/>
    <x v="0"/>
    <s v="Réel"/>
  </r>
  <r>
    <x v="7"/>
    <x v="56"/>
    <n v="26"/>
    <n v="0"/>
    <n v="0"/>
    <n v="0"/>
    <n v="0"/>
    <n v="1"/>
    <x v="0"/>
    <s v="Réel"/>
  </r>
  <r>
    <x v="8"/>
    <x v="56"/>
    <n v="32"/>
    <n v="0"/>
    <n v="0"/>
    <n v="0"/>
    <n v="0"/>
    <n v="1"/>
    <x v="0"/>
    <s v="Réel"/>
  </r>
  <r>
    <x v="9"/>
    <x v="56"/>
    <n v="35"/>
    <n v="2"/>
    <n v="0"/>
    <n v="5.7142857142857141E-2"/>
    <n v="0"/>
    <n v="0.94285714285714284"/>
    <x v="0"/>
    <s v="Réel"/>
  </r>
  <r>
    <x v="10"/>
    <x v="56"/>
    <n v="35"/>
    <n v="2"/>
    <n v="0"/>
    <n v="5.7142857142857141E-2"/>
    <n v="0"/>
    <n v="0.94285714285714284"/>
    <x v="0"/>
    <s v="Réel"/>
  </r>
  <r>
    <x v="11"/>
    <x v="56"/>
    <n v="40"/>
    <n v="3"/>
    <n v="0"/>
    <n v="7.4999999999999997E-2"/>
    <n v="0"/>
    <n v="0.92500000000000004"/>
    <x v="0"/>
    <s v="Réel"/>
  </r>
  <r>
    <x v="12"/>
    <x v="56"/>
    <n v="54"/>
    <n v="4"/>
    <n v="0"/>
    <n v="7.407407407407407E-2"/>
    <n v="0"/>
    <n v="0.92592592592592593"/>
    <x v="0"/>
    <s v="Réel"/>
  </r>
  <r>
    <x v="13"/>
    <x v="56"/>
    <n v="60"/>
    <n v="6"/>
    <n v="0"/>
    <n v="0.1"/>
    <n v="0"/>
    <n v="0.9"/>
    <x v="0"/>
    <s v="Réel"/>
  </r>
  <r>
    <x v="14"/>
    <x v="56"/>
    <n v="60"/>
    <n v="6"/>
    <n v="9"/>
    <n v="0.1"/>
    <n v="0.15"/>
    <n v="0.75"/>
    <x v="0"/>
    <s v="Réel"/>
  </r>
  <r>
    <x v="15"/>
    <x v="56"/>
    <n v="71"/>
    <n v="7"/>
    <n v="3"/>
    <n v="9.8591549295774641E-2"/>
    <n v="4.2253521126760563E-2"/>
    <n v="0.85915492957746475"/>
    <x v="0"/>
    <s v="Réel"/>
  </r>
  <r>
    <x v="16"/>
    <x v="56"/>
    <n v="71"/>
    <n v="7"/>
    <n v="15"/>
    <n v="9.8591549295774641E-2"/>
    <n v="0.21126760563380281"/>
    <n v="0.6901408450704225"/>
    <x v="0"/>
    <s v="Réel"/>
  </r>
  <r>
    <x v="5"/>
    <x v="57"/>
    <n v="1"/>
    <n v="0"/>
    <n v="0"/>
    <n v="0"/>
    <n v="0"/>
    <n v="1"/>
    <x v="2"/>
    <s v="Réel"/>
  </r>
  <r>
    <x v="6"/>
    <x v="57"/>
    <n v="1"/>
    <n v="0"/>
    <n v="0"/>
    <n v="0"/>
    <n v="0"/>
    <n v="1"/>
    <x v="2"/>
    <s v="Réel"/>
  </r>
  <r>
    <x v="7"/>
    <x v="57"/>
    <n v="1"/>
    <n v="0"/>
    <n v="0"/>
    <n v="0"/>
    <n v="0"/>
    <n v="1"/>
    <x v="2"/>
    <s v="Réel"/>
  </r>
  <r>
    <x v="8"/>
    <x v="57"/>
    <n v="2"/>
    <n v="0"/>
    <n v="0"/>
    <n v="0"/>
    <n v="0"/>
    <n v="1"/>
    <x v="2"/>
    <s v="Réel"/>
  </r>
  <r>
    <x v="9"/>
    <x v="57"/>
    <n v="6"/>
    <n v="0"/>
    <n v="0"/>
    <n v="0"/>
    <n v="0"/>
    <n v="1"/>
    <x v="2"/>
    <s v="Réel"/>
  </r>
  <r>
    <x v="10"/>
    <x v="57"/>
    <n v="6"/>
    <n v="0"/>
    <n v="0"/>
    <n v="0"/>
    <n v="0"/>
    <n v="1"/>
    <x v="2"/>
    <s v="Réel"/>
  </r>
  <r>
    <x v="11"/>
    <x v="57"/>
    <n v="18"/>
    <n v="0"/>
    <n v="0"/>
    <n v="0"/>
    <n v="0"/>
    <n v="1"/>
    <x v="2"/>
    <s v="Réel"/>
  </r>
  <r>
    <x v="12"/>
    <x v="57"/>
    <n v="18"/>
    <n v="0"/>
    <n v="0"/>
    <n v="0"/>
    <n v="0"/>
    <n v="1"/>
    <x v="2"/>
    <s v="Réel"/>
  </r>
  <r>
    <x v="13"/>
    <x v="57"/>
    <n v="19"/>
    <n v="0"/>
    <n v="0"/>
    <n v="0"/>
    <n v="0"/>
    <n v="1"/>
    <x v="2"/>
    <s v="Réel"/>
  </r>
  <r>
    <x v="14"/>
    <x v="57"/>
    <n v="21"/>
    <n v="0"/>
    <n v="0"/>
    <n v="0"/>
    <n v="0"/>
    <n v="1"/>
    <x v="2"/>
    <s v="Réel"/>
  </r>
  <r>
    <x v="15"/>
    <x v="57"/>
    <n v="34"/>
    <n v="0"/>
    <n v="0"/>
    <n v="0"/>
    <n v="0"/>
    <n v="1"/>
    <x v="2"/>
    <s v="Réel"/>
  </r>
  <r>
    <x v="16"/>
    <x v="57"/>
    <n v="43"/>
    <n v="1"/>
    <n v="0"/>
    <n v="2.3255813953488372E-2"/>
    <n v="0"/>
    <n v="0.97674418604651159"/>
    <x v="2"/>
    <s v="Réel"/>
  </r>
  <r>
    <x v="4"/>
    <x v="58"/>
    <n v="1"/>
    <n v="0"/>
    <n v="0"/>
    <n v="0"/>
    <n v="0"/>
    <n v="1"/>
    <x v="2"/>
    <s v="Réel"/>
  </r>
  <r>
    <x v="5"/>
    <x v="58"/>
    <n v="1"/>
    <n v="0"/>
    <n v="0"/>
    <n v="0"/>
    <n v="0"/>
    <n v="1"/>
    <x v="2"/>
    <s v="Réel"/>
  </r>
  <r>
    <x v="6"/>
    <x v="58"/>
    <n v="3"/>
    <n v="0"/>
    <n v="0"/>
    <n v="0"/>
    <n v="0"/>
    <n v="1"/>
    <x v="2"/>
    <s v="Réel"/>
  </r>
  <r>
    <x v="7"/>
    <x v="58"/>
    <n v="6"/>
    <n v="0"/>
    <n v="0"/>
    <n v="0"/>
    <n v="0"/>
    <n v="1"/>
    <x v="2"/>
    <s v="Réel"/>
  </r>
  <r>
    <x v="8"/>
    <x v="58"/>
    <n v="11"/>
    <n v="0"/>
    <n v="0"/>
    <n v="0"/>
    <n v="0"/>
    <n v="1"/>
    <x v="2"/>
    <s v="Réel"/>
  </r>
  <r>
    <x v="9"/>
    <x v="58"/>
    <n v="26"/>
    <n v="0"/>
    <n v="0"/>
    <n v="0"/>
    <n v="0"/>
    <n v="1"/>
    <x v="2"/>
    <s v="Réel"/>
  </r>
  <r>
    <x v="10"/>
    <x v="58"/>
    <n v="34"/>
    <n v="0"/>
    <n v="0"/>
    <n v="0"/>
    <n v="0"/>
    <n v="1"/>
    <x v="2"/>
    <s v="Réel"/>
  </r>
  <r>
    <x v="11"/>
    <x v="58"/>
    <n v="43"/>
    <n v="0"/>
    <n v="0"/>
    <n v="0"/>
    <n v="0"/>
    <n v="1"/>
    <x v="2"/>
    <s v="Réel"/>
  </r>
  <r>
    <x v="12"/>
    <x v="58"/>
    <n v="50"/>
    <n v="0"/>
    <n v="0"/>
    <n v="0"/>
    <n v="0"/>
    <n v="1"/>
    <x v="2"/>
    <s v="Réel"/>
  </r>
  <r>
    <x v="13"/>
    <x v="58"/>
    <n v="50"/>
    <n v="0"/>
    <n v="0"/>
    <n v="0"/>
    <n v="0"/>
    <n v="1"/>
    <x v="2"/>
    <s v="Réel"/>
  </r>
  <r>
    <x v="14"/>
    <x v="58"/>
    <n v="58"/>
    <n v="0"/>
    <n v="0"/>
    <n v="0"/>
    <n v="0"/>
    <n v="1"/>
    <x v="2"/>
    <s v="Réel"/>
  </r>
  <r>
    <x v="15"/>
    <x v="58"/>
    <n v="69"/>
    <n v="0"/>
    <n v="1"/>
    <n v="0"/>
    <n v="1.4492753623188406E-2"/>
    <n v="0.98550724637681164"/>
    <x v="2"/>
    <s v="Réel"/>
  </r>
  <r>
    <x v="16"/>
    <x v="58"/>
    <n v="85"/>
    <n v="0"/>
    <n v="1"/>
    <n v="0"/>
    <n v="1.1764705882352941E-2"/>
    <n v="0.9882352941176471"/>
    <x v="2"/>
    <s v="Réel"/>
  </r>
  <r>
    <x v="41"/>
    <x v="59"/>
    <n v="1"/>
    <n v="0"/>
    <n v="0"/>
    <n v="0"/>
    <n v="0"/>
    <n v="1"/>
    <x v="0"/>
    <s v="Réel"/>
  </r>
  <r>
    <x v="42"/>
    <x v="59"/>
    <n v="1"/>
    <n v="0"/>
    <n v="0"/>
    <n v="0"/>
    <n v="0"/>
    <n v="1"/>
    <x v="0"/>
    <s v="Réel"/>
  </r>
  <r>
    <x v="43"/>
    <x v="59"/>
    <n v="1"/>
    <n v="0"/>
    <n v="0"/>
    <n v="0"/>
    <n v="0"/>
    <n v="1"/>
    <x v="0"/>
    <s v="Réel"/>
  </r>
  <r>
    <x v="0"/>
    <x v="59"/>
    <n v="1"/>
    <n v="0"/>
    <n v="0"/>
    <n v="0"/>
    <n v="0"/>
    <n v="1"/>
    <x v="0"/>
    <s v="Réel"/>
  </r>
  <r>
    <x v="1"/>
    <x v="59"/>
    <n v="1"/>
    <n v="0"/>
    <n v="0"/>
    <n v="0"/>
    <n v="0"/>
    <n v="1"/>
    <x v="0"/>
    <s v="Réel"/>
  </r>
  <r>
    <x v="2"/>
    <x v="59"/>
    <n v="2"/>
    <n v="0"/>
    <n v="0"/>
    <n v="0"/>
    <n v="0"/>
    <n v="1"/>
    <x v="0"/>
    <s v="Réel"/>
  </r>
  <r>
    <x v="3"/>
    <x v="59"/>
    <n v="3"/>
    <n v="0"/>
    <n v="1"/>
    <n v="0"/>
    <n v="0.33333333333333331"/>
    <n v="0.66666666666666674"/>
    <x v="0"/>
    <s v="Réel"/>
  </r>
  <r>
    <x v="4"/>
    <x v="59"/>
    <n v="4"/>
    <n v="0"/>
    <n v="1"/>
    <n v="0"/>
    <n v="0.25"/>
    <n v="0.75"/>
    <x v="0"/>
    <s v="Réel"/>
  </r>
  <r>
    <x v="5"/>
    <x v="59"/>
    <n v="7"/>
    <n v="0"/>
    <n v="1"/>
    <n v="0"/>
    <n v="0.14285714285714285"/>
    <n v="0.85714285714285721"/>
    <x v="0"/>
    <s v="Réel"/>
  </r>
  <r>
    <x v="6"/>
    <x v="59"/>
    <n v="10"/>
    <n v="0"/>
    <n v="1"/>
    <n v="0"/>
    <n v="0.1"/>
    <n v="0.9"/>
    <x v="0"/>
    <s v="Réel"/>
  </r>
  <r>
    <x v="7"/>
    <x v="59"/>
    <n v="10"/>
    <n v="0"/>
    <n v="1"/>
    <n v="0"/>
    <n v="0.1"/>
    <n v="0.9"/>
    <x v="0"/>
    <s v="Réel"/>
  </r>
  <r>
    <x v="8"/>
    <x v="59"/>
    <n v="12"/>
    <n v="0"/>
    <n v="1"/>
    <n v="0"/>
    <n v="8.3333333333333329E-2"/>
    <n v="0.91666666666666663"/>
    <x v="0"/>
    <s v="Réel"/>
  </r>
  <r>
    <x v="9"/>
    <x v="59"/>
    <n v="15"/>
    <n v="0"/>
    <n v="1"/>
    <n v="0"/>
    <n v="6.6666666666666666E-2"/>
    <n v="0.93333333333333335"/>
    <x v="0"/>
    <s v="Réel"/>
  </r>
  <r>
    <x v="10"/>
    <x v="59"/>
    <n v="16"/>
    <n v="0"/>
    <n v="1"/>
    <n v="0"/>
    <n v="6.25E-2"/>
    <n v="0.9375"/>
    <x v="0"/>
    <s v="Réel"/>
  </r>
  <r>
    <x v="11"/>
    <x v="59"/>
    <n v="21"/>
    <n v="0"/>
    <n v="2"/>
    <n v="0"/>
    <n v="9.5238095238095233E-2"/>
    <n v="0.90476190476190477"/>
    <x v="0"/>
    <s v="Réel"/>
  </r>
  <r>
    <x v="12"/>
    <x v="59"/>
    <n v="21"/>
    <n v="0"/>
    <n v="2"/>
    <n v="0"/>
    <n v="9.5238095238095233E-2"/>
    <n v="0.90476190476190477"/>
    <x v="0"/>
    <s v="Réel"/>
  </r>
  <r>
    <x v="13"/>
    <x v="59"/>
    <n v="39"/>
    <n v="0"/>
    <n v="2"/>
    <n v="0"/>
    <n v="5.128205128205128E-2"/>
    <n v="0.94871794871794868"/>
    <x v="0"/>
    <s v="Réel"/>
  </r>
  <r>
    <x v="14"/>
    <x v="59"/>
    <n v="39"/>
    <n v="0"/>
    <n v="2"/>
    <n v="0"/>
    <n v="5.128205128205128E-2"/>
    <n v="0.94871794871794868"/>
    <x v="0"/>
    <s v="Réel"/>
  </r>
  <r>
    <x v="15"/>
    <x v="59"/>
    <n v="58"/>
    <n v="0"/>
    <n v="4"/>
    <n v="0"/>
    <n v="6.8965517241379309E-2"/>
    <n v="0.93103448275862066"/>
    <x v="0"/>
    <s v="Réel"/>
  </r>
  <r>
    <x v="16"/>
    <x v="59"/>
    <n v="109"/>
    <n v="0"/>
    <n v="4"/>
    <n v="0"/>
    <n v="3.669724770642202E-2"/>
    <n v="0.96330275229357798"/>
    <x v="0"/>
    <s v="Réel"/>
  </r>
  <r>
    <x v="20"/>
    <x v="60"/>
    <n v="2"/>
    <n v="0"/>
    <n v="0"/>
    <n v="0"/>
    <n v="0"/>
    <n v="1"/>
    <x v="2"/>
    <s v="Réel"/>
  </r>
  <r>
    <x v="21"/>
    <x v="60"/>
    <n v="2"/>
    <n v="0"/>
    <n v="0"/>
    <n v="0"/>
    <n v="0"/>
    <n v="1"/>
    <x v="2"/>
    <s v="Réel"/>
  </r>
  <r>
    <x v="22"/>
    <x v="60"/>
    <n v="2"/>
    <n v="0"/>
    <n v="0"/>
    <n v="0"/>
    <n v="0"/>
    <n v="1"/>
    <x v="2"/>
    <s v="Réel"/>
  </r>
  <r>
    <x v="23"/>
    <x v="60"/>
    <n v="2"/>
    <n v="0"/>
    <n v="0"/>
    <n v="0"/>
    <n v="0"/>
    <n v="1"/>
    <x v="2"/>
    <s v="Réel"/>
  </r>
  <r>
    <x v="24"/>
    <x v="60"/>
    <n v="2"/>
    <n v="0"/>
    <n v="0"/>
    <n v="0"/>
    <n v="0"/>
    <n v="1"/>
    <x v="2"/>
    <s v="Réel"/>
  </r>
  <r>
    <x v="25"/>
    <x v="60"/>
    <n v="2"/>
    <n v="0"/>
    <n v="0"/>
    <n v="0"/>
    <n v="0"/>
    <n v="1"/>
    <x v="2"/>
    <s v="Réel"/>
  </r>
  <r>
    <x v="26"/>
    <x v="60"/>
    <n v="2"/>
    <n v="0"/>
    <n v="0"/>
    <n v="0"/>
    <n v="0"/>
    <n v="1"/>
    <x v="2"/>
    <s v="Réel"/>
  </r>
  <r>
    <x v="27"/>
    <x v="60"/>
    <n v="3"/>
    <n v="0"/>
    <n v="0"/>
    <n v="0"/>
    <n v="0"/>
    <n v="1"/>
    <x v="2"/>
    <s v="Réel"/>
  </r>
  <r>
    <x v="28"/>
    <x v="60"/>
    <n v="3"/>
    <n v="0"/>
    <n v="0"/>
    <n v="0"/>
    <n v="0"/>
    <n v="1"/>
    <x v="2"/>
    <s v="Réel"/>
  </r>
  <r>
    <x v="29"/>
    <x v="60"/>
    <n v="3"/>
    <n v="0"/>
    <n v="0"/>
    <n v="0"/>
    <n v="0"/>
    <n v="1"/>
    <x v="2"/>
    <s v="Réel"/>
  </r>
  <r>
    <x v="30"/>
    <x v="60"/>
    <n v="3"/>
    <n v="0"/>
    <n v="0"/>
    <n v="0"/>
    <n v="0"/>
    <n v="1"/>
    <x v="2"/>
    <s v="Réel"/>
  </r>
  <r>
    <x v="31"/>
    <x v="60"/>
    <n v="3"/>
    <n v="0"/>
    <n v="0"/>
    <n v="0"/>
    <n v="0"/>
    <n v="1"/>
    <x v="2"/>
    <s v="Réel"/>
  </r>
  <r>
    <x v="32"/>
    <x v="60"/>
    <n v="3"/>
    <n v="0"/>
    <n v="0"/>
    <n v="0"/>
    <n v="0"/>
    <n v="1"/>
    <x v="2"/>
    <s v="Réel"/>
  </r>
  <r>
    <x v="33"/>
    <x v="60"/>
    <n v="3"/>
    <n v="0"/>
    <n v="0"/>
    <n v="0"/>
    <n v="0"/>
    <n v="1"/>
    <x v="2"/>
    <s v="Réel"/>
  </r>
  <r>
    <x v="34"/>
    <x v="60"/>
    <n v="3"/>
    <n v="0"/>
    <n v="0"/>
    <n v="0"/>
    <n v="0"/>
    <n v="1"/>
    <x v="2"/>
    <s v="Réel"/>
  </r>
  <r>
    <x v="35"/>
    <x v="60"/>
    <n v="3"/>
    <n v="0"/>
    <n v="0"/>
    <n v="0"/>
    <n v="0"/>
    <n v="1"/>
    <x v="2"/>
    <s v="Réel"/>
  </r>
  <r>
    <x v="36"/>
    <x v="60"/>
    <n v="3"/>
    <n v="0"/>
    <n v="0"/>
    <n v="0"/>
    <n v="0"/>
    <n v="1"/>
    <x v="2"/>
    <s v="Réel"/>
  </r>
  <r>
    <x v="37"/>
    <x v="60"/>
    <n v="3"/>
    <n v="0"/>
    <n v="0"/>
    <n v="0"/>
    <n v="0"/>
    <n v="1"/>
    <x v="2"/>
    <s v="Réel"/>
  </r>
  <r>
    <x v="38"/>
    <x v="60"/>
    <n v="3"/>
    <n v="0"/>
    <n v="0"/>
    <n v="0"/>
    <n v="0"/>
    <n v="1"/>
    <x v="2"/>
    <s v="Réel"/>
  </r>
  <r>
    <x v="39"/>
    <x v="60"/>
    <n v="3"/>
    <n v="0"/>
    <n v="0"/>
    <n v="0"/>
    <n v="0"/>
    <n v="1"/>
    <x v="2"/>
    <s v="Réel"/>
  </r>
  <r>
    <x v="40"/>
    <x v="60"/>
    <n v="3"/>
    <n v="0"/>
    <n v="0"/>
    <n v="0"/>
    <n v="0"/>
    <n v="1"/>
    <x v="2"/>
    <s v="Réel"/>
  </r>
  <r>
    <x v="41"/>
    <x v="60"/>
    <n v="20"/>
    <n v="1"/>
    <n v="0"/>
    <n v="0.05"/>
    <n v="0"/>
    <n v="0.95"/>
    <x v="2"/>
    <s v="Réel"/>
  </r>
  <r>
    <x v="42"/>
    <x v="60"/>
    <n v="62"/>
    <n v="2"/>
    <n v="1"/>
    <n v="3.2258064516129031E-2"/>
    <n v="1.6129032258064516E-2"/>
    <n v="0.95161290322580649"/>
    <x v="2"/>
    <s v="Réel"/>
  </r>
  <r>
    <x v="43"/>
    <x v="60"/>
    <n v="155"/>
    <n v="3"/>
    <n v="2"/>
    <n v="1.935483870967742E-2"/>
    <n v="1.2903225806451613E-2"/>
    <n v="0.967741935483871"/>
    <x v="2"/>
    <s v="Réel"/>
  </r>
  <r>
    <x v="0"/>
    <x v="60"/>
    <n v="229"/>
    <n v="7"/>
    <n v="1"/>
    <n v="3.0567685589519649E-2"/>
    <n v="4.3668122270742356E-3"/>
    <n v="0.96506550218340614"/>
    <x v="2"/>
    <s v="Réel"/>
  </r>
  <r>
    <x v="1"/>
    <x v="60"/>
    <n v="322"/>
    <n v="10"/>
    <n v="1"/>
    <n v="3.1055900621118012E-2"/>
    <n v="3.105590062111801E-3"/>
    <n v="0.96583850931677018"/>
    <x v="2"/>
    <s v="Réel"/>
  </r>
  <r>
    <x v="2"/>
    <x v="60"/>
    <n v="453"/>
    <n v="12"/>
    <n v="3"/>
    <n v="2.6490066225165563E-2"/>
    <n v="6.6225165562913907E-3"/>
    <n v="0.9668874172185431"/>
    <x v="2"/>
    <s v="Réel"/>
  </r>
  <r>
    <x v="3"/>
    <x v="60"/>
    <n v="655"/>
    <n v="17"/>
    <n v="45"/>
    <n v="2.5954198473282442E-2"/>
    <n v="6.8702290076335881E-2"/>
    <n v="0.90534351145038172"/>
    <x v="2"/>
    <s v="Réel"/>
  </r>
  <r>
    <x v="4"/>
    <x v="60"/>
    <n v="888"/>
    <n v="21"/>
    <n v="46"/>
    <n v="2.364864864864865E-2"/>
    <n v="5.18018018018018E-2"/>
    <n v="0.92454954954954949"/>
    <x v="2"/>
    <s v="Réel"/>
  </r>
  <r>
    <x v="5"/>
    <x v="60"/>
    <n v="1128"/>
    <n v="29"/>
    <n v="46"/>
    <n v="2.5709219858156027E-2"/>
    <n v="4.0780141843971635E-2"/>
    <n v="0.9335106382978724"/>
    <x v="2"/>
    <s v="Réel"/>
  </r>
  <r>
    <x v="6"/>
    <x v="60"/>
    <n v="1694"/>
    <n v="34"/>
    <n v="83"/>
    <n v="2.0070838252656435E-2"/>
    <n v="4.8996458087367176E-2"/>
    <n v="0.93093270365997638"/>
    <x v="2"/>
    <s v="Réel"/>
  </r>
  <r>
    <x v="7"/>
    <x v="60"/>
    <n v="2036"/>
    <n v="52"/>
    <n v="149"/>
    <n v="2.5540275049115914E-2"/>
    <n v="7.3182711198428285E-2"/>
    <n v="0.90127701375245584"/>
    <x v="2"/>
    <s v="Réel"/>
  </r>
  <r>
    <x v="8"/>
    <x v="60"/>
    <n v="2502"/>
    <n v="79"/>
    <n v="160"/>
    <n v="3.1574740207833733E-2"/>
    <n v="6.3948840927258194E-2"/>
    <n v="0.90447641886490804"/>
    <x v="2"/>
    <s v="Réel"/>
  </r>
  <r>
    <x v="9"/>
    <x v="60"/>
    <n v="3089"/>
    <n v="107"/>
    <n v="276"/>
    <n v="3.463904176108773E-2"/>
    <n v="8.9349303981871159E-2"/>
    <n v="0.87601165425704108"/>
    <x v="2"/>
    <s v="Réel"/>
  </r>
  <r>
    <x v="10"/>
    <x v="60"/>
    <n v="3858"/>
    <n v="148"/>
    <n v="414"/>
    <n v="3.8361845515811302E-2"/>
    <n v="0.10730948678071539"/>
    <n v="0.85432866770347338"/>
    <x v="2"/>
    <s v="Réel"/>
  </r>
  <r>
    <x v="11"/>
    <x v="60"/>
    <n v="4636"/>
    <n v="197"/>
    <n v="523"/>
    <n v="4.2493528904227786E-2"/>
    <n v="0.11281276962899051"/>
    <n v="0.84469370146678169"/>
    <x v="2"/>
    <s v="Réel"/>
  </r>
  <r>
    <x v="12"/>
    <x v="60"/>
    <n v="5883"/>
    <n v="233"/>
    <n v="589"/>
    <n v="3.9605643379228284E-2"/>
    <n v="0.10011898691143974"/>
    <n v="0.86027536970933194"/>
    <x v="2"/>
    <s v="Réel"/>
  </r>
  <r>
    <x v="13"/>
    <x v="60"/>
    <n v="7375"/>
    <n v="366"/>
    <n v="622"/>
    <n v="4.9627118644067797E-2"/>
    <n v="8.4338983050847458E-2"/>
    <n v="0.86603389830508481"/>
    <x v="2"/>
    <s v="Réel"/>
  </r>
  <r>
    <x v="14"/>
    <x v="60"/>
    <n v="9172"/>
    <n v="463"/>
    <n v="724"/>
    <n v="5.0479720889664195E-2"/>
    <n v="7.8935891844744879E-2"/>
    <n v="0.87058438726559095"/>
    <x v="2"/>
    <s v="Réel"/>
  </r>
  <r>
    <x v="15"/>
    <x v="60"/>
    <n v="10149"/>
    <n v="631"/>
    <n v="724"/>
    <n v="6.2173613163858506E-2"/>
    <n v="7.1337077544585667E-2"/>
    <n v="0.86648930929155576"/>
    <x v="2"/>
    <s v="Réel"/>
  </r>
  <r>
    <x v="16"/>
    <x v="60"/>
    <n v="12462"/>
    <n v="827"/>
    <n v="1045"/>
    <n v="6.6361739688653512E-2"/>
    <n v="8.3854918953619004E-2"/>
    <n v="0.84978334135772748"/>
    <x v="2"/>
    <s v="Réel"/>
  </r>
  <r>
    <x v="16"/>
    <x v="61"/>
    <n v="1"/>
    <n v="0"/>
    <n v="0"/>
    <n v="0"/>
    <n v="0"/>
    <n v="1"/>
    <x v="6"/>
    <s v="Réel"/>
  </r>
  <r>
    <x v="48"/>
    <x v="62"/>
    <n v="2"/>
    <n v="0"/>
    <n v="0"/>
    <n v="0"/>
    <n v="0"/>
    <n v="1"/>
    <x v="0"/>
    <s v="Réel"/>
  </r>
  <r>
    <x v="44"/>
    <x v="62"/>
    <n v="1"/>
    <n v="0"/>
    <n v="0"/>
    <n v="0"/>
    <n v="0"/>
    <n v="1"/>
    <x v="0"/>
    <s v="Réel"/>
  </r>
  <r>
    <x v="49"/>
    <x v="62"/>
    <n v="2"/>
    <n v="0"/>
    <n v="0"/>
    <n v="0"/>
    <n v="0"/>
    <n v="1"/>
    <x v="0"/>
    <s v="Réel"/>
  </r>
  <r>
    <x v="45"/>
    <x v="62"/>
    <n v="2"/>
    <n v="0"/>
    <n v="0"/>
    <n v="0"/>
    <n v="0"/>
    <n v="1"/>
    <x v="0"/>
    <s v="Réel"/>
  </r>
  <r>
    <x v="46"/>
    <x v="62"/>
    <n v="4"/>
    <n v="0"/>
    <n v="1"/>
    <n v="0"/>
    <n v="0.25"/>
    <n v="0.75"/>
    <x v="0"/>
    <s v="Réel"/>
  </r>
  <r>
    <x v="47"/>
    <x v="62"/>
    <n v="4"/>
    <n v="0"/>
    <n v="1"/>
    <n v="0"/>
    <n v="0.25"/>
    <n v="0.75"/>
    <x v="0"/>
    <s v="Réel"/>
  </r>
  <r>
    <x v="17"/>
    <x v="62"/>
    <n v="7"/>
    <n v="0"/>
    <n v="1"/>
    <n v="0"/>
    <n v="0.14285714285714285"/>
    <n v="0.85714285714285721"/>
    <x v="0"/>
    <s v="Réel"/>
  </r>
  <r>
    <x v="18"/>
    <x v="62"/>
    <n v="7"/>
    <n v="0"/>
    <n v="1"/>
    <n v="0"/>
    <n v="0.14285714285714285"/>
    <n v="0.85714285714285721"/>
    <x v="0"/>
    <s v="Réel"/>
  </r>
  <r>
    <x v="19"/>
    <x v="62"/>
    <n v="11"/>
    <n v="0"/>
    <n v="1"/>
    <n v="0"/>
    <n v="9.0909090909090912E-2"/>
    <n v="0.90909090909090906"/>
    <x v="0"/>
    <s v="Réel"/>
  </r>
  <r>
    <x v="20"/>
    <x v="62"/>
    <n v="15"/>
    <n v="0"/>
    <n v="1"/>
    <n v="0"/>
    <n v="6.6666666666666666E-2"/>
    <n v="0.93333333333333335"/>
    <x v="0"/>
    <s v="Réel"/>
  </r>
  <r>
    <x v="21"/>
    <x v="62"/>
    <n v="20"/>
    <n v="0"/>
    <n v="1"/>
    <n v="0"/>
    <n v="0.05"/>
    <n v="0.95"/>
    <x v="0"/>
    <s v="Réel"/>
  </r>
  <r>
    <x v="22"/>
    <x v="62"/>
    <n v="20"/>
    <n v="0"/>
    <n v="1"/>
    <n v="0"/>
    <n v="0.05"/>
    <n v="0.95"/>
    <x v="0"/>
    <s v="Réel"/>
  </r>
  <r>
    <x v="23"/>
    <x v="62"/>
    <n v="20"/>
    <n v="0"/>
    <n v="1"/>
    <n v="0"/>
    <n v="0.05"/>
    <n v="0.95"/>
    <x v="0"/>
    <s v="Réel"/>
  </r>
  <r>
    <x v="24"/>
    <x v="62"/>
    <n v="22"/>
    <n v="0"/>
    <n v="1"/>
    <n v="0"/>
    <n v="4.5454545454545456E-2"/>
    <n v="0.95454545454545459"/>
    <x v="0"/>
    <s v="Réel"/>
  </r>
  <r>
    <x v="25"/>
    <x v="62"/>
    <n v="22"/>
    <n v="0"/>
    <n v="1"/>
    <n v="0"/>
    <n v="4.5454545454545456E-2"/>
    <n v="0.95454545454545459"/>
    <x v="0"/>
    <s v="Réel"/>
  </r>
  <r>
    <x v="26"/>
    <x v="62"/>
    <n v="45"/>
    <n v="0"/>
    <n v="1"/>
    <n v="0"/>
    <n v="2.2222222222222223E-2"/>
    <n v="0.97777777777777775"/>
    <x v="0"/>
    <s v="Réel"/>
  </r>
  <r>
    <x v="27"/>
    <x v="62"/>
    <n v="25"/>
    <n v="0"/>
    <n v="1"/>
    <n v="0"/>
    <n v="0.04"/>
    <n v="0.96"/>
    <x v="0"/>
    <s v="Réel"/>
  </r>
  <r>
    <x v="28"/>
    <x v="62"/>
    <n v="25"/>
    <n v="0"/>
    <n v="1"/>
    <n v="0"/>
    <n v="0.04"/>
    <n v="0.96"/>
    <x v="0"/>
    <s v="Réel"/>
  </r>
  <r>
    <x v="29"/>
    <x v="62"/>
    <n v="26"/>
    <n v="0"/>
    <n v="1"/>
    <n v="0"/>
    <n v="3.8461538461538464E-2"/>
    <n v="0.96153846153846156"/>
    <x v="0"/>
    <s v="Réel"/>
  </r>
  <r>
    <x v="30"/>
    <x v="62"/>
    <n v="26"/>
    <n v="0"/>
    <n v="4"/>
    <n v="0"/>
    <n v="0.15384615384615385"/>
    <n v="0.84615384615384615"/>
    <x v="0"/>
    <s v="Réel"/>
  </r>
  <r>
    <x v="31"/>
    <x v="62"/>
    <n v="26"/>
    <n v="0"/>
    <n v="9"/>
    <n v="0"/>
    <n v="0.34615384615384615"/>
    <n v="0.65384615384615385"/>
    <x v="0"/>
    <s v="Réel"/>
  </r>
  <r>
    <x v="32"/>
    <x v="62"/>
    <n v="28"/>
    <n v="0"/>
    <n v="9"/>
    <n v="0"/>
    <n v="0.32142857142857145"/>
    <n v="0.6785714285714286"/>
    <x v="0"/>
    <s v="Réel"/>
  </r>
  <r>
    <x v="33"/>
    <x v="62"/>
    <n v="28"/>
    <n v="1"/>
    <n v="9"/>
    <n v="3.5714285714285712E-2"/>
    <n v="0.32142857142857145"/>
    <n v="0.64285714285714279"/>
    <x v="0"/>
    <s v="Réel"/>
  </r>
  <r>
    <x v="34"/>
    <x v="62"/>
    <n v="29"/>
    <n v="1"/>
    <n v="9"/>
    <n v="3.4482758620689655E-2"/>
    <n v="0.31034482758620691"/>
    <n v="0.65517241379310343"/>
    <x v="0"/>
    <s v="Réel"/>
  </r>
  <r>
    <x v="35"/>
    <x v="62"/>
    <n v="43"/>
    <n v="1"/>
    <n v="12"/>
    <n v="2.3255813953488372E-2"/>
    <n v="0.27906976744186046"/>
    <n v="0.69767441860465118"/>
    <x v="0"/>
    <s v="Réel"/>
  </r>
  <r>
    <x v="36"/>
    <x v="62"/>
    <n v="59"/>
    <n v="1"/>
    <n v="12"/>
    <n v="1.6949152542372881E-2"/>
    <n v="0.20338983050847459"/>
    <n v="0.77966101694915246"/>
    <x v="0"/>
    <s v="Réel"/>
  </r>
  <r>
    <x v="37"/>
    <x v="62"/>
    <n v="66"/>
    <n v="1"/>
    <n v="12"/>
    <n v="1.5151515151515152E-2"/>
    <n v="0.18181818181818182"/>
    <n v="0.80303030303030298"/>
    <x v="0"/>
    <s v="Réel"/>
  </r>
  <r>
    <x v="38"/>
    <x v="62"/>
    <n v="74"/>
    <n v="1"/>
    <n v="13"/>
    <n v="1.3513513513513514E-2"/>
    <n v="0.17567567567567569"/>
    <n v="0.81081081081081074"/>
    <x v="0"/>
    <s v="Réel"/>
  </r>
  <r>
    <x v="39"/>
    <x v="62"/>
    <n v="84"/>
    <n v="1"/>
    <n v="18"/>
    <n v="1.1904761904761904E-2"/>
    <n v="0.21428571428571427"/>
    <n v="0.77380952380952384"/>
    <x v="0"/>
    <s v="Réel"/>
  </r>
  <r>
    <x v="40"/>
    <x v="62"/>
    <n v="94"/>
    <n v="1"/>
    <n v="18"/>
    <n v="1.0638297872340425E-2"/>
    <n v="0.19148936170212766"/>
    <n v="0.7978723404255319"/>
    <x v="0"/>
    <s v="Réel"/>
  </r>
  <r>
    <x v="41"/>
    <x v="62"/>
    <n v="105"/>
    <n v="1"/>
    <n v="22"/>
    <n v="9.5238095238095247E-3"/>
    <n v="0.20952380952380953"/>
    <n v="0.78095238095238095"/>
    <x v="0"/>
    <s v="Réel"/>
  </r>
  <r>
    <x v="42"/>
    <x v="62"/>
    <n v="122"/>
    <n v="1"/>
    <n v="22"/>
    <n v="8.1967213114754103E-3"/>
    <n v="0.18032786885245902"/>
    <n v="0.81147540983606559"/>
    <x v="0"/>
    <s v="Réel"/>
  </r>
  <r>
    <x v="43"/>
    <x v="62"/>
    <n v="147"/>
    <n v="1"/>
    <n v="22"/>
    <n v="6.8027210884353739E-3"/>
    <n v="0.14965986394557823"/>
    <n v="0.84353741496598644"/>
    <x v="0"/>
    <s v="Réel"/>
  </r>
  <r>
    <x v="0"/>
    <x v="62"/>
    <n v="159"/>
    <n v="1"/>
    <n v="22"/>
    <n v="6.2893081761006293E-3"/>
    <n v="0.13836477987421383"/>
    <n v="0.85534591194968557"/>
    <x v="0"/>
    <s v="Réel"/>
  </r>
  <r>
    <x v="1"/>
    <x v="62"/>
    <n v="170"/>
    <n v="1"/>
    <n v="22"/>
    <n v="5.8823529411764705E-3"/>
    <n v="0.12941176470588237"/>
    <n v="0.86470588235294121"/>
    <x v="0"/>
    <s v="Réel"/>
  </r>
  <r>
    <x v="2"/>
    <x v="62"/>
    <n v="189"/>
    <n v="2"/>
    <n v="22"/>
    <n v="1.0582010582010581E-2"/>
    <n v="0.1164021164021164"/>
    <n v="0.87301587301587302"/>
    <x v="0"/>
    <s v="Réel"/>
  </r>
  <r>
    <x v="3"/>
    <x v="62"/>
    <n v="214"/>
    <n v="4"/>
    <n v="22"/>
    <n v="1.8691588785046728E-2"/>
    <n v="0.10280373831775701"/>
    <n v="0.87850467289719625"/>
    <x v="0"/>
    <s v="Réel"/>
  </r>
  <r>
    <x v="4"/>
    <x v="62"/>
    <n v="228"/>
    <n v="4"/>
    <n v="22"/>
    <n v="1.7543859649122806E-2"/>
    <n v="9.6491228070175433E-2"/>
    <n v="0.88596491228070173"/>
    <x v="0"/>
    <s v="Réel"/>
  </r>
  <r>
    <x v="5"/>
    <x v="62"/>
    <n v="241"/>
    <n v="5"/>
    <n v="32"/>
    <n v="2.0746887966804978E-2"/>
    <n v="0.13278008298755187"/>
    <n v="0.84647302904564314"/>
    <x v="0"/>
    <s v="Réel"/>
  </r>
  <r>
    <x v="6"/>
    <x v="62"/>
    <n v="256"/>
    <n v="6"/>
    <n v="32"/>
    <n v="2.34375E-2"/>
    <n v="0.125"/>
    <n v="0.8515625"/>
    <x v="0"/>
    <s v="Réel"/>
  </r>
  <r>
    <x v="7"/>
    <x v="62"/>
    <n v="274"/>
    <n v="6"/>
    <n v="32"/>
    <n v="2.1897810218978103E-2"/>
    <n v="0.11678832116788321"/>
    <n v="0.86131386861313874"/>
    <x v="0"/>
    <s v="Réel"/>
  </r>
  <r>
    <x v="8"/>
    <x v="62"/>
    <n v="293"/>
    <n v="6"/>
    <n v="43"/>
    <n v="2.0477815699658702E-2"/>
    <n v="0.14675767918088736"/>
    <n v="0.83276450511945388"/>
    <x v="0"/>
    <s v="Réel"/>
  </r>
  <r>
    <x v="9"/>
    <x v="62"/>
    <n v="331"/>
    <n v="6"/>
    <n v="43"/>
    <n v="1.812688821752266E-2"/>
    <n v="0.12990936555891239"/>
    <n v="0.85196374622356497"/>
    <x v="0"/>
    <s v="Réel"/>
  </r>
  <r>
    <x v="10"/>
    <x v="62"/>
    <n v="360"/>
    <n v="6"/>
    <n v="43"/>
    <n v="1.6666666666666666E-2"/>
    <n v="0.11944444444444445"/>
    <n v="0.86388888888888893"/>
    <x v="0"/>
    <s v="Réel"/>
  </r>
  <r>
    <x v="11"/>
    <x v="62"/>
    <n v="420"/>
    <n v="6"/>
    <n v="46"/>
    <n v="1.4285714285714285E-2"/>
    <n v="0.10952380952380952"/>
    <n v="0.87619047619047619"/>
    <x v="0"/>
    <s v="Réel"/>
  </r>
  <r>
    <x v="12"/>
    <x v="62"/>
    <n v="461"/>
    <n v="6"/>
    <n v="76"/>
    <n v="1.3015184381778741E-2"/>
    <n v="0.16485900216919741"/>
    <n v="0.82212581344902391"/>
    <x v="0"/>
    <s v="Réel"/>
  </r>
  <r>
    <x v="13"/>
    <x v="62"/>
    <n v="502"/>
    <n v="6"/>
    <n v="76"/>
    <n v="1.1952191235059761E-2"/>
    <n v="0.15139442231075698"/>
    <n v="0.8366533864541833"/>
    <x v="0"/>
    <s v="Réel"/>
  </r>
  <r>
    <x v="14"/>
    <x v="62"/>
    <n v="511"/>
    <n v="17"/>
    <n v="76"/>
    <n v="3.3268101761252444E-2"/>
    <n v="0.14872798434442269"/>
    <n v="0.81800391389432492"/>
    <x v="0"/>
    <s v="Réel"/>
  </r>
  <r>
    <x v="15"/>
    <x v="62"/>
    <n v="581"/>
    <n v="10"/>
    <n v="101"/>
    <n v="1.7211703958691909E-2"/>
    <n v="0.17383820998278829"/>
    <n v="0.80895008605851981"/>
    <x v="0"/>
    <s v="Réel"/>
  </r>
  <r>
    <x v="16"/>
    <x v="62"/>
    <n v="639"/>
    <n v="15"/>
    <n v="118"/>
    <n v="2.3474178403755867E-2"/>
    <n v="0.18466353677621283"/>
    <n v="0.79186228482003129"/>
    <x v="0"/>
    <s v="Réel"/>
  </r>
  <r>
    <x v="8"/>
    <x v="63"/>
    <n v="1"/>
    <n v="0"/>
    <n v="0"/>
    <n v="0"/>
    <n v="0"/>
    <n v="1"/>
    <x v="0"/>
    <s v="Réel"/>
  </r>
  <r>
    <x v="9"/>
    <x v="63"/>
    <n v="1"/>
    <n v="0"/>
    <n v="0"/>
    <n v="0"/>
    <n v="0"/>
    <n v="1"/>
    <x v="0"/>
    <s v="Réel"/>
  </r>
  <r>
    <x v="10"/>
    <x v="63"/>
    <n v="1"/>
    <n v="0"/>
    <n v="0"/>
    <n v="0"/>
    <n v="0"/>
    <n v="1"/>
    <x v="0"/>
    <s v="Réel"/>
  </r>
  <r>
    <x v="11"/>
    <x v="63"/>
    <n v="1"/>
    <n v="0"/>
    <n v="0"/>
    <n v="0"/>
    <n v="0"/>
    <n v="1"/>
    <x v="0"/>
    <s v="Réel"/>
  </r>
  <r>
    <x v="12"/>
    <x v="63"/>
    <n v="1"/>
    <n v="0"/>
    <n v="0"/>
    <n v="0"/>
    <n v="0"/>
    <n v="1"/>
    <x v="0"/>
    <s v="Réel"/>
  </r>
  <r>
    <x v="13"/>
    <x v="63"/>
    <n v="1"/>
    <n v="0"/>
    <n v="0"/>
    <n v="0"/>
    <n v="0"/>
    <n v="1"/>
    <x v="0"/>
    <s v="Réel"/>
  </r>
  <r>
    <x v="14"/>
    <x v="63"/>
    <n v="1"/>
    <n v="0"/>
    <n v="0"/>
    <n v="0"/>
    <n v="0"/>
    <n v="1"/>
    <x v="0"/>
    <s v="Réel"/>
  </r>
  <r>
    <x v="15"/>
    <x v="63"/>
    <n v="1"/>
    <n v="0"/>
    <n v="0"/>
    <n v="0"/>
    <n v="0"/>
    <n v="1"/>
    <x v="0"/>
    <s v="Réel"/>
  </r>
  <r>
    <x v="16"/>
    <x v="63"/>
    <n v="1"/>
    <n v="0"/>
    <n v="0"/>
    <n v="0"/>
    <n v="0"/>
    <n v="1"/>
    <x v="0"/>
    <s v="Réel"/>
  </r>
  <r>
    <x v="0"/>
    <x v="64"/>
    <n v="1"/>
    <n v="0"/>
    <n v="0"/>
    <n v="0"/>
    <n v="0"/>
    <n v="1"/>
    <x v="0"/>
    <s v="Réel"/>
  </r>
  <r>
    <x v="1"/>
    <x v="64"/>
    <n v="11"/>
    <n v="0"/>
    <n v="0"/>
    <n v="0"/>
    <n v="0"/>
    <n v="1"/>
    <x v="0"/>
    <s v="Réel"/>
  </r>
  <r>
    <x v="2"/>
    <x v="64"/>
    <n v="26"/>
    <n v="0"/>
    <n v="0"/>
    <n v="0"/>
    <n v="0"/>
    <n v="1"/>
    <x v="0"/>
    <s v="Réel"/>
  </r>
  <r>
    <x v="3"/>
    <x v="64"/>
    <n v="43"/>
    <n v="0"/>
    <n v="0"/>
    <n v="0"/>
    <n v="0"/>
    <n v="1"/>
    <x v="0"/>
    <s v="Réel"/>
  </r>
  <r>
    <x v="4"/>
    <x v="64"/>
    <n v="45"/>
    <n v="0"/>
    <n v="0"/>
    <n v="0"/>
    <n v="0"/>
    <n v="1"/>
    <x v="0"/>
    <s v="Réel"/>
  </r>
  <r>
    <x v="5"/>
    <x v="64"/>
    <n v="45"/>
    <n v="0"/>
    <n v="0"/>
    <n v="0"/>
    <n v="0"/>
    <n v="1"/>
    <x v="0"/>
    <s v="Réel"/>
  </r>
  <r>
    <x v="6"/>
    <x v="64"/>
    <n v="45"/>
    <n v="0"/>
    <n v="0"/>
    <n v="0"/>
    <n v="0"/>
    <n v="1"/>
    <x v="0"/>
    <s v="Réel"/>
  </r>
  <r>
    <x v="7"/>
    <x v="64"/>
    <n v="56"/>
    <n v="0"/>
    <n v="0"/>
    <n v="0"/>
    <n v="0"/>
    <n v="1"/>
    <x v="0"/>
    <s v="Réel"/>
  </r>
  <r>
    <x v="8"/>
    <x v="64"/>
    <n v="56"/>
    <n v="0"/>
    <n v="0"/>
    <n v="0"/>
    <n v="0"/>
    <n v="1"/>
    <x v="0"/>
    <s v="Réel"/>
  </r>
  <r>
    <x v="9"/>
    <x v="64"/>
    <n v="56"/>
    <n v="0"/>
    <n v="0"/>
    <n v="0"/>
    <n v="0"/>
    <n v="1"/>
    <x v="0"/>
    <s v="Réel"/>
  </r>
  <r>
    <x v="10"/>
    <x v="64"/>
    <n v="58"/>
    <n v="0"/>
    <n v="0"/>
    <n v="0"/>
    <n v="0"/>
    <n v="1"/>
    <x v="0"/>
    <s v="Réel"/>
  </r>
  <r>
    <x v="11"/>
    <x v="64"/>
    <n v="58"/>
    <n v="0"/>
    <n v="0"/>
    <n v="0"/>
    <n v="0"/>
    <n v="1"/>
    <x v="0"/>
    <s v="Réel"/>
  </r>
  <r>
    <x v="12"/>
    <x v="64"/>
    <n v="61"/>
    <n v="0"/>
    <n v="0"/>
    <n v="0"/>
    <n v="0"/>
    <n v="1"/>
    <x v="0"/>
    <s v="Réel"/>
  </r>
  <r>
    <x v="13"/>
    <x v="64"/>
    <n v="64"/>
    <n v="0"/>
    <n v="1"/>
    <n v="0"/>
    <n v="1.5625E-2"/>
    <n v="0.984375"/>
    <x v="0"/>
    <s v="Réel"/>
  </r>
  <r>
    <x v="14"/>
    <x v="64"/>
    <n v="64"/>
    <n v="0"/>
    <n v="1"/>
    <n v="0"/>
    <n v="1.5625E-2"/>
    <n v="0.984375"/>
    <x v="0"/>
    <s v="Réel"/>
  </r>
  <r>
    <x v="15"/>
    <x v="64"/>
    <n v="69"/>
    <n v="0"/>
    <n v="1"/>
    <n v="0"/>
    <n v="1.4492753623188406E-2"/>
    <n v="0.98550724637681164"/>
    <x v="0"/>
    <s v="Réel"/>
  </r>
  <r>
    <x v="16"/>
    <x v="64"/>
    <n v="72"/>
    <n v="0"/>
    <n v="2"/>
    <n v="0"/>
    <n v="2.7777777777777776E-2"/>
    <n v="0.97222222222222221"/>
    <x v="0"/>
    <s v="Réel"/>
  </r>
  <r>
    <x v="7"/>
    <x v="65"/>
    <n v="1"/>
    <n v="0"/>
    <n v="0"/>
    <n v="0"/>
    <n v="0"/>
    <n v="1"/>
    <x v="2"/>
    <s v="Réel"/>
  </r>
  <r>
    <x v="8"/>
    <x v="65"/>
    <n v="1"/>
    <n v="0"/>
    <n v="0"/>
    <n v="0"/>
    <n v="0"/>
    <n v="1"/>
    <x v="2"/>
    <s v="Réel"/>
  </r>
  <r>
    <x v="9"/>
    <x v="65"/>
    <n v="1"/>
    <n v="0"/>
    <n v="0"/>
    <n v="0"/>
    <n v="0"/>
    <n v="1"/>
    <x v="2"/>
    <s v="Réel"/>
  </r>
  <r>
    <x v="10"/>
    <x v="65"/>
    <n v="1"/>
    <n v="0"/>
    <n v="0"/>
    <n v="0"/>
    <n v="0"/>
    <n v="1"/>
    <x v="2"/>
    <s v="Réel"/>
  </r>
  <r>
    <x v="11"/>
    <x v="65"/>
    <n v="1"/>
    <n v="0"/>
    <n v="0"/>
    <n v="0"/>
    <n v="0"/>
    <n v="1"/>
    <x v="2"/>
    <s v="Réel"/>
  </r>
  <r>
    <x v="12"/>
    <x v="65"/>
    <n v="1"/>
    <n v="0"/>
    <n v="0"/>
    <n v="0"/>
    <n v="0"/>
    <n v="1"/>
    <x v="2"/>
    <s v="Réel"/>
  </r>
  <r>
    <x v="13"/>
    <x v="65"/>
    <n v="2"/>
    <n v="0"/>
    <n v="0"/>
    <n v="0"/>
    <n v="0"/>
    <n v="1"/>
    <x v="2"/>
    <s v="Réel"/>
  </r>
  <r>
    <x v="14"/>
    <x v="65"/>
    <n v="6"/>
    <n v="0"/>
    <n v="0"/>
    <n v="0"/>
    <n v="0"/>
    <n v="1"/>
    <x v="2"/>
    <s v="Réel"/>
  </r>
  <r>
    <x v="15"/>
    <x v="65"/>
    <n v="8"/>
    <n v="0"/>
    <n v="1"/>
    <n v="0"/>
    <n v="0.125"/>
    <n v="0.875"/>
    <x v="2"/>
    <s v="Réel"/>
  </r>
  <r>
    <x v="16"/>
    <x v="65"/>
    <n v="10"/>
    <n v="0"/>
    <n v="1"/>
    <n v="0"/>
    <n v="0.1"/>
    <n v="0.9"/>
    <x v="2"/>
    <s v="Réel"/>
  </r>
  <r>
    <x v="41"/>
    <x v="66"/>
    <n v="1"/>
    <n v="0"/>
    <n v="0"/>
    <n v="0"/>
    <n v="0"/>
    <n v="1"/>
    <x v="0"/>
    <s v="Réel"/>
  </r>
  <r>
    <x v="42"/>
    <x v="66"/>
    <n v="1"/>
    <n v="0"/>
    <n v="0"/>
    <n v="0"/>
    <n v="0"/>
    <n v="1"/>
    <x v="0"/>
    <s v="Réel"/>
  </r>
  <r>
    <x v="43"/>
    <x v="66"/>
    <n v="1"/>
    <n v="0"/>
    <n v="0"/>
    <n v="0"/>
    <n v="0"/>
    <n v="1"/>
    <x v="0"/>
    <s v="Réel"/>
  </r>
  <r>
    <x v="0"/>
    <x v="66"/>
    <n v="1"/>
    <n v="0"/>
    <n v="0"/>
    <n v="0"/>
    <n v="0"/>
    <n v="1"/>
    <x v="0"/>
    <s v="Réel"/>
  </r>
  <r>
    <x v="1"/>
    <x v="66"/>
    <n v="1"/>
    <n v="0"/>
    <n v="0"/>
    <n v="0"/>
    <n v="0"/>
    <n v="1"/>
    <x v="0"/>
    <s v="Réel"/>
  </r>
  <r>
    <x v="2"/>
    <x v="66"/>
    <n v="2"/>
    <n v="0"/>
    <n v="0"/>
    <n v="0"/>
    <n v="0"/>
    <n v="1"/>
    <x v="0"/>
    <s v="Réel"/>
  </r>
  <r>
    <x v="3"/>
    <x v="66"/>
    <n v="2"/>
    <n v="0"/>
    <n v="0"/>
    <n v="0"/>
    <n v="0"/>
    <n v="1"/>
    <x v="0"/>
    <s v="Réel"/>
  </r>
  <r>
    <x v="4"/>
    <x v="66"/>
    <n v="2"/>
    <n v="0"/>
    <n v="0"/>
    <n v="0"/>
    <n v="0"/>
    <n v="1"/>
    <x v="0"/>
    <s v="Réel"/>
  </r>
  <r>
    <x v="5"/>
    <x v="66"/>
    <n v="4"/>
    <n v="0"/>
    <n v="0"/>
    <n v="0"/>
    <n v="0"/>
    <n v="1"/>
    <x v="0"/>
    <s v="Réel"/>
  </r>
  <r>
    <x v="6"/>
    <x v="66"/>
    <n v="10"/>
    <n v="0"/>
    <n v="0"/>
    <n v="0"/>
    <n v="0"/>
    <n v="1"/>
    <x v="0"/>
    <s v="Réel"/>
  </r>
  <r>
    <x v="7"/>
    <x v="66"/>
    <n v="13"/>
    <n v="0"/>
    <n v="0"/>
    <n v="0"/>
    <n v="0"/>
    <n v="1"/>
    <x v="0"/>
    <s v="Réel"/>
  </r>
  <r>
    <x v="8"/>
    <x v="66"/>
    <n v="13"/>
    <n v="0"/>
    <n v="0"/>
    <n v="0"/>
    <n v="0"/>
    <n v="1"/>
    <x v="0"/>
    <s v="Réel"/>
  </r>
  <r>
    <x v="9"/>
    <x v="66"/>
    <n v="13"/>
    <n v="0"/>
    <n v="1"/>
    <n v="0"/>
    <n v="7.6923076923076927E-2"/>
    <n v="0.92307692307692313"/>
    <x v="0"/>
    <s v="Réel"/>
  </r>
  <r>
    <x v="10"/>
    <x v="66"/>
    <n v="16"/>
    <n v="0"/>
    <n v="1"/>
    <n v="0"/>
    <n v="6.25E-2"/>
    <n v="0.9375"/>
    <x v="0"/>
    <s v="Réel"/>
  </r>
  <r>
    <x v="11"/>
    <x v="66"/>
    <n v="22"/>
    <n v="0"/>
    <n v="1"/>
    <n v="0"/>
    <n v="4.5454545454545456E-2"/>
    <n v="0.95454545454545459"/>
    <x v="0"/>
    <s v="Réel"/>
  </r>
  <r>
    <x v="12"/>
    <x v="66"/>
    <n v="22"/>
    <n v="0"/>
    <n v="1"/>
    <n v="0"/>
    <n v="4.5454545454545456E-2"/>
    <n v="0.95454545454545459"/>
    <x v="0"/>
    <s v="Réel"/>
  </r>
  <r>
    <x v="13"/>
    <x v="66"/>
    <n v="32"/>
    <n v="0"/>
    <n v="1"/>
    <n v="0"/>
    <n v="3.125E-2"/>
    <n v="0.96875"/>
    <x v="0"/>
    <s v="Réel"/>
  </r>
  <r>
    <x v="14"/>
    <x v="66"/>
    <n v="32"/>
    <n v="0"/>
    <n v="1"/>
    <n v="0"/>
    <n v="3.125E-2"/>
    <n v="0.96875"/>
    <x v="0"/>
    <s v="Réel"/>
  </r>
  <r>
    <x v="15"/>
    <x v="66"/>
    <n v="41"/>
    <n v="1"/>
    <n v="1"/>
    <n v="2.4390243902439025E-2"/>
    <n v="2.4390243902439025E-2"/>
    <n v="0.95121951219512191"/>
    <x v="0"/>
    <s v="Réel"/>
  </r>
  <r>
    <x v="16"/>
    <x v="66"/>
    <n v="61"/>
    <n v="3"/>
    <n v="1"/>
    <n v="4.9180327868852458E-2"/>
    <n v="1.6393442622950821E-2"/>
    <n v="0.93442622950819676"/>
    <x v="0"/>
    <s v="Réel"/>
  </r>
  <r>
    <x v="9"/>
    <x v="67"/>
    <n v="1"/>
    <n v="0"/>
    <n v="0"/>
    <n v="0"/>
    <n v="0"/>
    <n v="1"/>
    <x v="2"/>
    <s v="Réel"/>
  </r>
  <r>
    <x v="10"/>
    <x v="67"/>
    <n v="1"/>
    <n v="0"/>
    <n v="0"/>
    <n v="0"/>
    <n v="0"/>
    <n v="1"/>
    <x v="2"/>
    <s v="Réel"/>
  </r>
  <r>
    <x v="11"/>
    <x v="67"/>
    <n v="1"/>
    <n v="0"/>
    <n v="0"/>
    <n v="0"/>
    <n v="0"/>
    <n v="1"/>
    <x v="2"/>
    <s v="Réel"/>
  </r>
  <r>
    <x v="12"/>
    <x v="67"/>
    <n v="1"/>
    <n v="0"/>
    <n v="0"/>
    <n v="0"/>
    <n v="0"/>
    <n v="1"/>
    <x v="2"/>
    <s v="Réel"/>
  </r>
  <r>
    <x v="13"/>
    <x v="67"/>
    <n v="1"/>
    <n v="0"/>
    <n v="0"/>
    <n v="0"/>
    <n v="0"/>
    <n v="1"/>
    <x v="2"/>
    <s v="Réel"/>
  </r>
  <r>
    <x v="14"/>
    <x v="67"/>
    <n v="1"/>
    <n v="0"/>
    <n v="0"/>
    <n v="0"/>
    <n v="0"/>
    <n v="1"/>
    <x v="2"/>
    <s v="Réel"/>
  </r>
  <r>
    <x v="15"/>
    <x v="67"/>
    <n v="1"/>
    <n v="0"/>
    <n v="0"/>
    <n v="0"/>
    <n v="0"/>
    <n v="1"/>
    <x v="2"/>
    <s v="Réel"/>
  </r>
  <r>
    <x v="16"/>
    <x v="67"/>
    <n v="1"/>
    <n v="0"/>
    <n v="0"/>
    <n v="0"/>
    <n v="0"/>
    <n v="1"/>
    <x v="2"/>
    <s v="Réel"/>
  </r>
  <r>
    <x v="4"/>
    <x v="68"/>
    <n v="1"/>
    <n v="0"/>
    <n v="0"/>
    <n v="0"/>
    <n v="0"/>
    <n v="1"/>
    <x v="2"/>
    <s v="Réel"/>
  </r>
  <r>
    <x v="5"/>
    <x v="68"/>
    <n v="1"/>
    <n v="0"/>
    <n v="0"/>
    <n v="0"/>
    <n v="0"/>
    <n v="1"/>
    <x v="2"/>
    <s v="Réel"/>
  </r>
  <r>
    <x v="6"/>
    <x v="68"/>
    <n v="1"/>
    <n v="0"/>
    <n v="0"/>
    <n v="0"/>
    <n v="0"/>
    <n v="1"/>
    <x v="2"/>
    <s v="Réel"/>
  </r>
  <r>
    <x v="7"/>
    <x v="68"/>
    <n v="1"/>
    <n v="0"/>
    <n v="0"/>
    <n v="0"/>
    <n v="0"/>
    <n v="1"/>
    <x v="2"/>
    <s v="Réel"/>
  </r>
  <r>
    <x v="8"/>
    <x v="68"/>
    <n v="1"/>
    <n v="0"/>
    <n v="0"/>
    <n v="0"/>
    <n v="0"/>
    <n v="1"/>
    <x v="2"/>
    <s v="Réel"/>
  </r>
  <r>
    <x v="9"/>
    <x v="68"/>
    <n v="1"/>
    <n v="0"/>
    <n v="0"/>
    <n v="0"/>
    <n v="0"/>
    <n v="1"/>
    <x v="2"/>
    <s v="Réel"/>
  </r>
  <r>
    <x v="10"/>
    <x v="68"/>
    <n v="1"/>
    <n v="0"/>
    <n v="0"/>
    <n v="0"/>
    <n v="0"/>
    <n v="1"/>
    <x v="2"/>
    <s v="Réel"/>
  </r>
  <r>
    <x v="11"/>
    <x v="68"/>
    <n v="1"/>
    <n v="0"/>
    <n v="0"/>
    <n v="0"/>
    <n v="0"/>
    <n v="1"/>
    <x v="2"/>
    <s v="Réel"/>
  </r>
  <r>
    <x v="12"/>
    <x v="68"/>
    <n v="1"/>
    <n v="0"/>
    <n v="0"/>
    <n v="0"/>
    <n v="0"/>
    <n v="1"/>
    <x v="2"/>
    <s v="Réel"/>
  </r>
  <r>
    <x v="13"/>
    <x v="68"/>
    <n v="1"/>
    <n v="0"/>
    <n v="0"/>
    <n v="0"/>
    <n v="0"/>
    <n v="1"/>
    <x v="2"/>
    <s v="Réel"/>
  </r>
  <r>
    <x v="14"/>
    <x v="68"/>
    <n v="1"/>
    <n v="0"/>
    <n v="0"/>
    <n v="0"/>
    <n v="0"/>
    <n v="1"/>
    <x v="2"/>
    <s v="Réel"/>
  </r>
  <r>
    <x v="15"/>
    <x v="68"/>
    <n v="1"/>
    <n v="0"/>
    <n v="0"/>
    <n v="0"/>
    <n v="0"/>
    <n v="1"/>
    <x v="2"/>
    <s v="Réel"/>
  </r>
  <r>
    <x v="16"/>
    <x v="68"/>
    <n v="3"/>
    <n v="0"/>
    <n v="0"/>
    <n v="0"/>
    <n v="0"/>
    <n v="1"/>
    <x v="2"/>
    <s v="Réel"/>
  </r>
  <r>
    <x v="5"/>
    <x v="69"/>
    <n v="1"/>
    <n v="0"/>
    <n v="0"/>
    <n v="0"/>
    <n v="0"/>
    <n v="1"/>
    <x v="2"/>
    <s v="Réel"/>
  </r>
  <r>
    <x v="6"/>
    <x v="69"/>
    <n v="1"/>
    <n v="0"/>
    <n v="0"/>
    <n v="0"/>
    <n v="0"/>
    <n v="1"/>
    <x v="2"/>
    <s v="Réel"/>
  </r>
  <r>
    <x v="7"/>
    <x v="69"/>
    <n v="1"/>
    <n v="0"/>
    <n v="0"/>
    <n v="0"/>
    <n v="0"/>
    <n v="1"/>
    <x v="2"/>
    <s v="Réel"/>
  </r>
  <r>
    <x v="8"/>
    <x v="69"/>
    <n v="1"/>
    <n v="0"/>
    <n v="0"/>
    <n v="0"/>
    <n v="0"/>
    <n v="1"/>
    <x v="2"/>
    <s v="Réel"/>
  </r>
  <r>
    <x v="9"/>
    <x v="69"/>
    <n v="1"/>
    <n v="0"/>
    <n v="0"/>
    <n v="0"/>
    <n v="0"/>
    <n v="1"/>
    <x v="2"/>
    <s v="Réel"/>
  </r>
  <r>
    <x v="10"/>
    <x v="69"/>
    <n v="1"/>
    <n v="0"/>
    <n v="0"/>
    <n v="0"/>
    <n v="0"/>
    <n v="1"/>
    <x v="2"/>
    <s v="Réel"/>
  </r>
  <r>
    <x v="11"/>
    <x v="69"/>
    <n v="2"/>
    <n v="0"/>
    <n v="0"/>
    <n v="0"/>
    <n v="0"/>
    <n v="1"/>
    <x v="2"/>
    <s v="Réel"/>
  </r>
  <r>
    <x v="12"/>
    <x v="69"/>
    <n v="2"/>
    <n v="0"/>
    <n v="0"/>
    <n v="0"/>
    <n v="0"/>
    <n v="1"/>
    <x v="2"/>
    <s v="Réel"/>
  </r>
  <r>
    <x v="13"/>
    <x v="69"/>
    <n v="3"/>
    <n v="0"/>
    <n v="0"/>
    <n v="0"/>
    <n v="0"/>
    <n v="1"/>
    <x v="2"/>
    <s v="Réel"/>
  </r>
  <r>
    <x v="14"/>
    <x v="69"/>
    <n v="3"/>
    <n v="0"/>
    <n v="0"/>
    <n v="0"/>
    <n v="0"/>
    <n v="1"/>
    <x v="2"/>
    <s v="Réel"/>
  </r>
  <r>
    <x v="15"/>
    <x v="69"/>
    <n v="5"/>
    <n v="0"/>
    <n v="0"/>
    <n v="0"/>
    <n v="0"/>
    <n v="1"/>
    <x v="2"/>
    <s v="Réel"/>
  </r>
  <r>
    <x v="16"/>
    <x v="69"/>
    <n v="7"/>
    <n v="0"/>
    <n v="0"/>
    <n v="0"/>
    <n v="0"/>
    <n v="1"/>
    <x v="2"/>
    <s v="Réel"/>
  </r>
  <r>
    <x v="48"/>
    <x v="70"/>
    <n v="1"/>
    <n v="0"/>
    <n v="0"/>
    <n v="0"/>
    <n v="0"/>
    <n v="1"/>
    <x v="0"/>
    <s v="Réel"/>
  </r>
  <r>
    <x v="44"/>
    <x v="70"/>
    <n v="2"/>
    <n v="0"/>
    <n v="0"/>
    <n v="0"/>
    <n v="0"/>
    <n v="1"/>
    <x v="0"/>
    <s v="Réel"/>
  </r>
  <r>
    <x v="49"/>
    <x v="70"/>
    <n v="2"/>
    <n v="0"/>
    <n v="0"/>
    <n v="0"/>
    <n v="0"/>
    <n v="1"/>
    <x v="0"/>
    <s v="Réel"/>
  </r>
  <r>
    <x v="45"/>
    <x v="70"/>
    <n v="2"/>
    <n v="0"/>
    <n v="0"/>
    <n v="0"/>
    <n v="0"/>
    <n v="1"/>
    <x v="0"/>
    <s v="Réel"/>
  </r>
  <r>
    <x v="46"/>
    <x v="70"/>
    <n v="5"/>
    <n v="0"/>
    <n v="0"/>
    <n v="0"/>
    <n v="0"/>
    <n v="1"/>
    <x v="0"/>
    <s v="Réel"/>
  </r>
  <r>
    <x v="47"/>
    <x v="70"/>
    <n v="6"/>
    <n v="0"/>
    <n v="0"/>
    <n v="0"/>
    <n v="0"/>
    <n v="1"/>
    <x v="0"/>
    <s v="Réel"/>
  </r>
  <r>
    <x v="17"/>
    <x v="70"/>
    <n v="7"/>
    <n v="0"/>
    <n v="0"/>
    <n v="0"/>
    <n v="0"/>
    <n v="1"/>
    <x v="0"/>
    <s v="Réel"/>
  </r>
  <r>
    <x v="18"/>
    <x v="70"/>
    <n v="7"/>
    <n v="0"/>
    <n v="0"/>
    <n v="0"/>
    <n v="0"/>
    <n v="1"/>
    <x v="0"/>
    <s v="Réel"/>
  </r>
  <r>
    <x v="19"/>
    <x v="70"/>
    <n v="7"/>
    <n v="0"/>
    <n v="0"/>
    <n v="0"/>
    <n v="0"/>
    <n v="1"/>
    <x v="0"/>
    <s v="Réel"/>
  </r>
  <r>
    <x v="20"/>
    <x v="70"/>
    <n v="7"/>
    <n v="0"/>
    <n v="0"/>
    <n v="0"/>
    <n v="0"/>
    <n v="1"/>
    <x v="0"/>
    <s v="Réel"/>
  </r>
  <r>
    <x v="21"/>
    <x v="70"/>
    <n v="7"/>
    <n v="0"/>
    <n v="0"/>
    <n v="0"/>
    <n v="0"/>
    <n v="1"/>
    <x v="0"/>
    <s v="Réel"/>
  </r>
  <r>
    <x v="22"/>
    <x v="70"/>
    <n v="8"/>
    <n v="0"/>
    <n v="0"/>
    <n v="0"/>
    <n v="0"/>
    <n v="1"/>
    <x v="0"/>
    <s v="Réel"/>
  </r>
  <r>
    <x v="23"/>
    <x v="70"/>
    <n v="8"/>
    <n v="0"/>
    <n v="0"/>
    <n v="0"/>
    <n v="0"/>
    <n v="1"/>
    <x v="0"/>
    <s v="Réel"/>
  </r>
  <r>
    <x v="24"/>
    <x v="70"/>
    <n v="10"/>
    <n v="0"/>
    <n v="0"/>
    <n v="0"/>
    <n v="0"/>
    <n v="1"/>
    <x v="0"/>
    <s v="Réel"/>
  </r>
  <r>
    <x v="25"/>
    <x v="70"/>
    <n v="10"/>
    <n v="0"/>
    <n v="0"/>
    <n v="0"/>
    <n v="0"/>
    <n v="1"/>
    <x v="0"/>
    <s v="Réel"/>
  </r>
  <r>
    <x v="26"/>
    <x v="70"/>
    <n v="10"/>
    <n v="0"/>
    <n v="1"/>
    <n v="0"/>
    <n v="0.1"/>
    <n v="0.9"/>
    <x v="0"/>
    <s v="Réel"/>
  </r>
  <r>
    <x v="27"/>
    <x v="70"/>
    <n v="10"/>
    <n v="0"/>
    <n v="1"/>
    <n v="0"/>
    <n v="0.1"/>
    <n v="0.9"/>
    <x v="0"/>
    <s v="Réel"/>
  </r>
  <r>
    <x v="28"/>
    <x v="70"/>
    <n v="10"/>
    <n v="0"/>
    <n v="1"/>
    <n v="0"/>
    <n v="0.1"/>
    <n v="0.9"/>
    <x v="0"/>
    <s v="Réel"/>
  </r>
  <r>
    <x v="29"/>
    <x v="70"/>
    <n v="10"/>
    <n v="0"/>
    <n v="1"/>
    <n v="0"/>
    <n v="0.1"/>
    <n v="0.9"/>
    <x v="0"/>
    <s v="Réel"/>
  </r>
  <r>
    <x v="30"/>
    <x v="70"/>
    <n v="10"/>
    <n v="0"/>
    <n v="1"/>
    <n v="0"/>
    <n v="0.1"/>
    <n v="0.9"/>
    <x v="0"/>
    <s v="Réel"/>
  </r>
  <r>
    <x v="31"/>
    <x v="70"/>
    <n v="10"/>
    <n v="0"/>
    <n v="1"/>
    <n v="0"/>
    <n v="0.1"/>
    <n v="0.9"/>
    <x v="0"/>
    <s v="Réel"/>
  </r>
  <r>
    <x v="32"/>
    <x v="70"/>
    <n v="10"/>
    <n v="0"/>
    <n v="2"/>
    <n v="0"/>
    <n v="0.2"/>
    <n v="0.8"/>
    <x v="0"/>
    <s v="Réel"/>
  </r>
  <r>
    <x v="33"/>
    <x v="70"/>
    <n v="10"/>
    <n v="0"/>
    <n v="3"/>
    <n v="0"/>
    <n v="0.3"/>
    <n v="0.7"/>
    <x v="0"/>
    <s v="Réel"/>
  </r>
  <r>
    <x v="34"/>
    <x v="70"/>
    <n v="10"/>
    <n v="0"/>
    <n v="3"/>
    <n v="0"/>
    <n v="0.3"/>
    <n v="0.7"/>
    <x v="0"/>
    <s v="Réel"/>
  </r>
  <r>
    <x v="35"/>
    <x v="70"/>
    <n v="10"/>
    <n v="0"/>
    <n v="3"/>
    <n v="0"/>
    <n v="0.3"/>
    <n v="0.7"/>
    <x v="0"/>
    <s v="Réel"/>
  </r>
  <r>
    <x v="36"/>
    <x v="70"/>
    <n v="10"/>
    <n v="0"/>
    <n v="5"/>
    <n v="0"/>
    <n v="0.5"/>
    <n v="0.5"/>
    <x v="0"/>
    <s v="Réel"/>
  </r>
  <r>
    <x v="37"/>
    <x v="70"/>
    <n v="10"/>
    <n v="0"/>
    <n v="5"/>
    <n v="0"/>
    <n v="0.5"/>
    <n v="0.5"/>
    <x v="0"/>
    <s v="Réel"/>
  </r>
  <r>
    <x v="38"/>
    <x v="70"/>
    <n v="10"/>
    <n v="0"/>
    <n v="5"/>
    <n v="0"/>
    <n v="0.5"/>
    <n v="0.5"/>
    <x v="0"/>
    <s v="Réel"/>
  </r>
  <r>
    <x v="39"/>
    <x v="70"/>
    <n v="10"/>
    <n v="0"/>
    <n v="5"/>
    <n v="0"/>
    <n v="0.5"/>
    <n v="0.5"/>
    <x v="0"/>
    <s v="Réel"/>
  </r>
  <r>
    <x v="40"/>
    <x v="70"/>
    <n v="10"/>
    <n v="0"/>
    <n v="6"/>
    <n v="0"/>
    <n v="0.6"/>
    <n v="0.4"/>
    <x v="0"/>
    <s v="Réel"/>
  </r>
  <r>
    <x v="41"/>
    <x v="70"/>
    <n v="10"/>
    <n v="0"/>
    <n v="6"/>
    <n v="0"/>
    <n v="0.6"/>
    <n v="0.4"/>
    <x v="0"/>
    <s v="Réel"/>
  </r>
  <r>
    <x v="42"/>
    <x v="70"/>
    <n v="10"/>
    <n v="0"/>
    <n v="6"/>
    <n v="0"/>
    <n v="0.6"/>
    <n v="0.4"/>
    <x v="0"/>
    <s v="Réel"/>
  </r>
  <r>
    <x v="43"/>
    <x v="70"/>
    <n v="10"/>
    <n v="0"/>
    <n v="6"/>
    <n v="0"/>
    <n v="0.6"/>
    <n v="0.4"/>
    <x v="0"/>
    <s v="Réel"/>
  </r>
  <r>
    <x v="0"/>
    <x v="70"/>
    <n v="10"/>
    <n v="0"/>
    <n v="6"/>
    <n v="0"/>
    <n v="0.6"/>
    <n v="0.4"/>
    <x v="0"/>
    <s v="Réel"/>
  </r>
  <r>
    <x v="1"/>
    <x v="70"/>
    <n v="10"/>
    <n v="0"/>
    <n v="7"/>
    <n v="0"/>
    <n v="0.7"/>
    <n v="0.30000000000000004"/>
    <x v="0"/>
    <s v="Réel"/>
  </r>
  <r>
    <x v="2"/>
    <x v="70"/>
    <n v="10"/>
    <n v="0"/>
    <n v="7"/>
    <n v="0"/>
    <n v="0.7"/>
    <n v="0.30000000000000004"/>
    <x v="0"/>
    <s v="Réel"/>
  </r>
  <r>
    <x v="3"/>
    <x v="70"/>
    <n v="10"/>
    <n v="0"/>
    <n v="8"/>
    <n v="0"/>
    <n v="0.8"/>
    <n v="0.19999999999999996"/>
    <x v="0"/>
    <s v="Réel"/>
  </r>
  <r>
    <x v="4"/>
    <x v="70"/>
    <n v="10"/>
    <n v="0"/>
    <n v="8"/>
    <n v="0"/>
    <n v="0.8"/>
    <n v="0.19999999999999996"/>
    <x v="0"/>
    <s v="Réel"/>
  </r>
  <r>
    <x v="5"/>
    <x v="70"/>
    <n v="10"/>
    <n v="0"/>
    <n v="8"/>
    <n v="0"/>
    <n v="0.8"/>
    <n v="0.19999999999999996"/>
    <x v="0"/>
    <s v="Réel"/>
  </r>
  <r>
    <x v="6"/>
    <x v="70"/>
    <n v="10"/>
    <n v="0"/>
    <n v="8"/>
    <n v="0"/>
    <n v="0.8"/>
    <n v="0.19999999999999996"/>
    <x v="0"/>
    <s v="Réel"/>
  </r>
  <r>
    <x v="7"/>
    <x v="70"/>
    <n v="10"/>
    <n v="0"/>
    <n v="8"/>
    <n v="0"/>
    <n v="0.8"/>
    <n v="0.19999999999999996"/>
    <x v="0"/>
    <s v="Réel"/>
  </r>
  <r>
    <x v="8"/>
    <x v="70"/>
    <n v="10"/>
    <n v="0"/>
    <n v="9"/>
    <n v="0"/>
    <n v="0.9"/>
    <n v="9.9999999999999978E-2"/>
    <x v="0"/>
    <s v="Réel"/>
  </r>
  <r>
    <x v="9"/>
    <x v="70"/>
    <n v="10"/>
    <n v="0"/>
    <n v="9"/>
    <n v="0"/>
    <n v="0.9"/>
    <n v="9.9999999999999978E-2"/>
    <x v="0"/>
    <s v="Réel"/>
  </r>
  <r>
    <x v="10"/>
    <x v="70"/>
    <n v="10"/>
    <n v="0"/>
    <n v="9"/>
    <n v="0"/>
    <n v="0.9"/>
    <n v="9.9999999999999978E-2"/>
    <x v="0"/>
    <s v="Réel"/>
  </r>
  <r>
    <x v="11"/>
    <x v="70"/>
    <n v="10"/>
    <n v="0"/>
    <n v="10"/>
    <n v="0"/>
    <n v="1"/>
    <n v="0"/>
    <x v="0"/>
    <s v="Réel"/>
  </r>
  <r>
    <x v="12"/>
    <x v="70"/>
    <n v="10"/>
    <n v="0"/>
    <n v="10"/>
    <n v="0"/>
    <n v="1"/>
    <n v="0"/>
    <x v="0"/>
    <s v="Réel"/>
  </r>
  <r>
    <x v="13"/>
    <x v="70"/>
    <n v="10"/>
    <n v="0"/>
    <n v="10"/>
    <n v="0"/>
    <n v="1"/>
    <n v="0"/>
    <x v="0"/>
    <s v="Réel"/>
  </r>
  <r>
    <x v="14"/>
    <x v="70"/>
    <n v="10"/>
    <n v="0"/>
    <n v="10"/>
    <n v="0"/>
    <n v="1"/>
    <n v="0"/>
    <x v="0"/>
    <s v="Réel"/>
  </r>
  <r>
    <x v="2"/>
    <x v="71"/>
    <n v="1"/>
    <n v="0"/>
    <n v="0"/>
    <n v="0"/>
    <n v="0"/>
    <n v="1"/>
    <x v="2"/>
    <s v="Réel"/>
  </r>
  <r>
    <x v="3"/>
    <x v="71"/>
    <n v="1"/>
    <n v="0"/>
    <n v="0"/>
    <n v="0"/>
    <n v="0"/>
    <n v="1"/>
    <x v="2"/>
    <s v="Réel"/>
  </r>
  <r>
    <x v="4"/>
    <x v="71"/>
    <n v="1"/>
    <n v="0"/>
    <n v="0"/>
    <n v="0"/>
    <n v="0"/>
    <n v="1"/>
    <x v="2"/>
    <s v="Réel"/>
  </r>
  <r>
    <x v="5"/>
    <x v="71"/>
    <n v="1"/>
    <n v="0"/>
    <n v="0"/>
    <n v="0"/>
    <n v="0"/>
    <n v="1"/>
    <x v="2"/>
    <s v="Réel"/>
  </r>
  <r>
    <x v="6"/>
    <x v="71"/>
    <n v="1"/>
    <n v="0"/>
    <n v="0"/>
    <n v="0"/>
    <n v="0"/>
    <n v="1"/>
    <x v="2"/>
    <s v="Réel"/>
  </r>
  <r>
    <x v="7"/>
    <x v="71"/>
    <n v="1"/>
    <n v="0"/>
    <n v="0"/>
    <n v="0"/>
    <n v="0"/>
    <n v="1"/>
    <x v="2"/>
    <s v="Réel"/>
  </r>
  <r>
    <x v="8"/>
    <x v="71"/>
    <n v="1"/>
    <n v="0"/>
    <n v="0"/>
    <n v="0"/>
    <n v="0"/>
    <n v="1"/>
    <x v="2"/>
    <s v="Réel"/>
  </r>
  <r>
    <x v="9"/>
    <x v="71"/>
    <n v="1"/>
    <n v="0"/>
    <n v="0"/>
    <n v="0"/>
    <n v="0"/>
    <n v="1"/>
    <x v="2"/>
    <s v="Réel"/>
  </r>
  <r>
    <x v="10"/>
    <x v="71"/>
    <n v="1"/>
    <n v="0"/>
    <n v="0"/>
    <n v="0"/>
    <n v="0"/>
    <n v="1"/>
    <x v="2"/>
    <s v="Réel"/>
  </r>
  <r>
    <x v="11"/>
    <x v="71"/>
    <n v="3"/>
    <n v="0"/>
    <n v="0"/>
    <n v="0"/>
    <n v="0"/>
    <n v="1"/>
    <x v="2"/>
    <s v="Réel"/>
  </r>
  <r>
    <x v="12"/>
    <x v="71"/>
    <n v="3"/>
    <n v="0"/>
    <n v="0"/>
    <n v="0"/>
    <n v="0"/>
    <n v="1"/>
    <x v="2"/>
    <s v="Réel"/>
  </r>
  <r>
    <x v="13"/>
    <x v="71"/>
    <n v="3"/>
    <n v="0"/>
    <n v="0"/>
    <n v="0"/>
    <n v="0"/>
    <n v="1"/>
    <x v="2"/>
    <s v="Réel"/>
  </r>
  <r>
    <x v="14"/>
    <x v="71"/>
    <n v="3"/>
    <n v="0"/>
    <n v="0"/>
    <n v="0"/>
    <n v="0"/>
    <n v="1"/>
    <x v="2"/>
    <s v="Réel"/>
  </r>
  <r>
    <x v="15"/>
    <x v="71"/>
    <n v="7"/>
    <n v="0"/>
    <n v="0"/>
    <n v="0"/>
    <n v="0"/>
    <n v="1"/>
    <x v="2"/>
    <s v="Réel"/>
  </r>
  <r>
    <x v="16"/>
    <x v="71"/>
    <n v="7"/>
    <n v="0"/>
    <n v="0"/>
    <n v="0"/>
    <n v="0"/>
    <n v="1"/>
    <x v="2"/>
    <s v="Réel"/>
  </r>
  <r>
    <x v="44"/>
    <x v="72"/>
    <n v="0"/>
    <n v="0"/>
    <n v="0"/>
    <n v="0"/>
    <n v="0"/>
    <n v="1"/>
    <x v="0"/>
    <s v="Réel"/>
  </r>
  <r>
    <x v="45"/>
    <x v="72"/>
    <n v="3"/>
    <n v="0"/>
    <n v="0"/>
    <n v="0"/>
    <n v="0"/>
    <n v="1"/>
    <x v="0"/>
    <s v="Réel"/>
  </r>
  <r>
    <x v="46"/>
    <x v="72"/>
    <n v="4"/>
    <n v="0"/>
    <n v="0"/>
    <n v="0"/>
    <n v="0"/>
    <n v="1"/>
    <x v="0"/>
    <s v="Réel"/>
  </r>
  <r>
    <x v="47"/>
    <x v="72"/>
    <n v="4"/>
    <n v="0"/>
    <n v="0"/>
    <n v="0"/>
    <n v="0"/>
    <n v="1"/>
    <x v="0"/>
    <s v="Réel"/>
  </r>
  <r>
    <x v="17"/>
    <x v="72"/>
    <n v="4"/>
    <n v="0"/>
    <n v="0"/>
    <n v="0"/>
    <n v="0"/>
    <n v="1"/>
    <x v="0"/>
    <s v="Réel"/>
  </r>
  <r>
    <x v="18"/>
    <x v="72"/>
    <n v="7"/>
    <n v="0"/>
    <n v="0"/>
    <n v="0"/>
    <n v="0"/>
    <n v="1"/>
    <x v="0"/>
    <s v="Réel"/>
  </r>
  <r>
    <x v="19"/>
    <x v="72"/>
    <n v="8"/>
    <n v="0"/>
    <n v="0"/>
    <n v="0"/>
    <n v="0"/>
    <n v="1"/>
    <x v="0"/>
    <s v="Réel"/>
  </r>
  <r>
    <x v="20"/>
    <x v="72"/>
    <n v="8"/>
    <n v="0"/>
    <n v="0"/>
    <n v="0"/>
    <n v="0"/>
    <n v="1"/>
    <x v="0"/>
    <s v="Réel"/>
  </r>
  <r>
    <x v="21"/>
    <x v="72"/>
    <n v="8"/>
    <n v="0"/>
    <n v="0"/>
    <n v="0"/>
    <n v="0"/>
    <n v="1"/>
    <x v="0"/>
    <s v="Réel"/>
  </r>
  <r>
    <x v="22"/>
    <x v="72"/>
    <n v="8"/>
    <n v="0"/>
    <n v="0"/>
    <n v="0"/>
    <n v="0"/>
    <n v="1"/>
    <x v="0"/>
    <s v="Réel"/>
  </r>
  <r>
    <x v="23"/>
    <x v="72"/>
    <n v="8"/>
    <n v="0"/>
    <n v="0"/>
    <n v="0"/>
    <n v="0"/>
    <n v="1"/>
    <x v="0"/>
    <s v="Réel"/>
  </r>
  <r>
    <x v="24"/>
    <x v="72"/>
    <n v="10"/>
    <n v="0"/>
    <n v="0"/>
    <n v="0"/>
    <n v="0"/>
    <n v="1"/>
    <x v="0"/>
    <s v="Réel"/>
  </r>
  <r>
    <x v="25"/>
    <x v="72"/>
    <n v="12"/>
    <n v="0"/>
    <n v="0"/>
    <n v="0"/>
    <n v="0"/>
    <n v="1"/>
    <x v="0"/>
    <s v="Réel"/>
  </r>
  <r>
    <x v="26"/>
    <x v="72"/>
    <n v="12"/>
    <n v="0"/>
    <n v="0"/>
    <n v="0"/>
    <n v="0"/>
    <n v="1"/>
    <x v="0"/>
    <s v="Réel"/>
  </r>
  <r>
    <x v="27"/>
    <x v="72"/>
    <n v="12"/>
    <n v="0"/>
    <n v="1"/>
    <n v="0"/>
    <n v="8.3333333333333329E-2"/>
    <n v="0.91666666666666663"/>
    <x v="0"/>
    <s v="Réel"/>
  </r>
  <r>
    <x v="28"/>
    <x v="72"/>
    <n v="16"/>
    <n v="0"/>
    <n v="1"/>
    <n v="0"/>
    <n v="6.25E-2"/>
    <n v="0.9375"/>
    <x v="0"/>
    <s v="Réel"/>
  </r>
  <r>
    <x v="29"/>
    <x v="72"/>
    <n v="16"/>
    <n v="0"/>
    <n v="1"/>
    <n v="0"/>
    <n v="6.25E-2"/>
    <n v="0.9375"/>
    <x v="0"/>
    <s v="Réel"/>
  </r>
  <r>
    <x v="30"/>
    <x v="72"/>
    <n v="18"/>
    <n v="0"/>
    <n v="1"/>
    <n v="0"/>
    <n v="5.5555555555555552E-2"/>
    <n v="0.94444444444444442"/>
    <x v="0"/>
    <s v="Réel"/>
  </r>
  <r>
    <x v="31"/>
    <x v="72"/>
    <n v="18"/>
    <n v="0"/>
    <n v="3"/>
    <n v="0"/>
    <n v="0.16666666666666666"/>
    <n v="0.83333333333333337"/>
    <x v="0"/>
    <s v="Réel"/>
  </r>
  <r>
    <x v="32"/>
    <x v="72"/>
    <n v="18"/>
    <n v="0"/>
    <n v="3"/>
    <n v="0"/>
    <n v="0.16666666666666666"/>
    <n v="0.83333333333333337"/>
    <x v="0"/>
    <s v="Réel"/>
  </r>
  <r>
    <x v="33"/>
    <x v="72"/>
    <n v="19"/>
    <n v="0"/>
    <n v="3"/>
    <n v="0"/>
    <n v="0.15789473684210525"/>
    <n v="0.84210526315789469"/>
    <x v="0"/>
    <s v="Réel"/>
  </r>
  <r>
    <x v="34"/>
    <x v="72"/>
    <n v="19"/>
    <n v="0"/>
    <n v="3"/>
    <n v="0"/>
    <n v="0.15789473684210525"/>
    <n v="0.84210526315789469"/>
    <x v="0"/>
    <s v="Réel"/>
  </r>
  <r>
    <x v="35"/>
    <x v="72"/>
    <n v="22"/>
    <n v="0"/>
    <n v="7"/>
    <n v="0"/>
    <n v="0.31818181818181818"/>
    <n v="0.68181818181818188"/>
    <x v="0"/>
    <s v="Réel"/>
  </r>
  <r>
    <x v="36"/>
    <x v="72"/>
    <n v="22"/>
    <n v="0"/>
    <n v="7"/>
    <n v="0"/>
    <n v="0.31818181818181818"/>
    <n v="0.68181818181818188"/>
    <x v="0"/>
    <s v="Réel"/>
  </r>
  <r>
    <x v="37"/>
    <x v="72"/>
    <n v="22"/>
    <n v="0"/>
    <n v="7"/>
    <n v="0"/>
    <n v="0.31818181818181818"/>
    <n v="0.68181818181818188"/>
    <x v="0"/>
    <s v="Réel"/>
  </r>
  <r>
    <x v="38"/>
    <x v="72"/>
    <n v="22"/>
    <n v="0"/>
    <n v="13"/>
    <n v="0"/>
    <n v="0.59090909090909094"/>
    <n v="0.40909090909090906"/>
    <x v="0"/>
    <s v="Réel"/>
  </r>
  <r>
    <x v="39"/>
    <x v="72"/>
    <n v="22"/>
    <n v="0"/>
    <n v="15"/>
    <n v="0"/>
    <n v="0.68181818181818177"/>
    <n v="0.31818181818181823"/>
    <x v="0"/>
    <s v="Réel"/>
  </r>
  <r>
    <x v="40"/>
    <x v="72"/>
    <n v="22"/>
    <n v="0"/>
    <n v="15"/>
    <n v="0"/>
    <n v="0.68181818181818177"/>
    <n v="0.31818181818181823"/>
    <x v="0"/>
    <s v="Réel"/>
  </r>
  <r>
    <x v="41"/>
    <x v="72"/>
    <n v="22"/>
    <n v="0"/>
    <n v="15"/>
    <n v="0"/>
    <n v="0.68181818181818177"/>
    <n v="0.31818181818181823"/>
    <x v="0"/>
    <s v="Réel"/>
  </r>
  <r>
    <x v="42"/>
    <x v="72"/>
    <n v="22"/>
    <n v="0"/>
    <n v="15"/>
    <n v="0"/>
    <n v="0.68181818181818177"/>
    <n v="0.31818181818181823"/>
    <x v="0"/>
    <s v="Réel"/>
  </r>
  <r>
    <x v="43"/>
    <x v="72"/>
    <n v="22"/>
    <n v="0"/>
    <n v="15"/>
    <n v="0"/>
    <n v="0.68181818181818177"/>
    <n v="0.31818181818181823"/>
    <x v="0"/>
    <s v="Réel"/>
  </r>
  <r>
    <x v="0"/>
    <x v="72"/>
    <n v="22"/>
    <n v="0"/>
    <n v="18"/>
    <n v="0"/>
    <n v="0.81818181818181823"/>
    <n v="0.18181818181818177"/>
    <x v="0"/>
    <s v="Réel"/>
  </r>
  <r>
    <x v="1"/>
    <x v="72"/>
    <n v="22"/>
    <n v="0"/>
    <n v="18"/>
    <n v="0"/>
    <n v="0.81818181818181823"/>
    <n v="0.18181818181818177"/>
    <x v="0"/>
    <s v="Réel"/>
  </r>
  <r>
    <x v="2"/>
    <x v="72"/>
    <n v="22"/>
    <n v="0"/>
    <n v="18"/>
    <n v="0"/>
    <n v="0.81818181818181823"/>
    <n v="0.18181818181818177"/>
    <x v="0"/>
    <s v="Réel"/>
  </r>
  <r>
    <x v="3"/>
    <x v="72"/>
    <n v="23"/>
    <n v="0"/>
    <n v="18"/>
    <n v="0"/>
    <n v="0.78260869565217395"/>
    <n v="0.21739130434782605"/>
    <x v="0"/>
    <s v="Réel"/>
  </r>
  <r>
    <x v="4"/>
    <x v="72"/>
    <n v="23"/>
    <n v="0"/>
    <n v="18"/>
    <n v="0"/>
    <n v="0.78260869565217395"/>
    <n v="0.21739130434782605"/>
    <x v="0"/>
    <s v="Réel"/>
  </r>
  <r>
    <x v="5"/>
    <x v="72"/>
    <n v="25"/>
    <n v="0"/>
    <n v="18"/>
    <n v="0"/>
    <n v="0.72"/>
    <n v="0.28000000000000003"/>
    <x v="0"/>
    <s v="Réel"/>
  </r>
  <r>
    <x v="6"/>
    <x v="72"/>
    <n v="29"/>
    <n v="0"/>
    <n v="18"/>
    <n v="0"/>
    <n v="0.62068965517241381"/>
    <n v="0.37931034482758619"/>
    <x v="0"/>
    <s v="Réel"/>
  </r>
  <r>
    <x v="7"/>
    <x v="72"/>
    <n v="29"/>
    <n v="0"/>
    <n v="18"/>
    <n v="0"/>
    <n v="0.62068965517241381"/>
    <n v="0.37931034482758619"/>
    <x v="0"/>
    <s v="Réel"/>
  </r>
  <r>
    <x v="8"/>
    <x v="72"/>
    <n v="36"/>
    <n v="0"/>
    <n v="22"/>
    <n v="0"/>
    <n v="0.61111111111111116"/>
    <n v="0.38888888888888884"/>
    <x v="0"/>
    <s v="Réel"/>
  </r>
  <r>
    <x v="9"/>
    <x v="72"/>
    <n v="50"/>
    <n v="0"/>
    <n v="22"/>
    <n v="0"/>
    <n v="0.44"/>
    <n v="0.56000000000000005"/>
    <x v="0"/>
    <s v="Réel"/>
  </r>
  <r>
    <x v="10"/>
    <x v="72"/>
    <n v="50"/>
    <n v="0"/>
    <n v="22"/>
    <n v="0"/>
    <n v="0.44"/>
    <n v="0.56000000000000005"/>
    <x v="0"/>
    <s v="Réel"/>
  </r>
  <r>
    <x v="11"/>
    <x v="72"/>
    <n v="83"/>
    <n v="0"/>
    <n v="22"/>
    <n v="0"/>
    <n v="0.26506024096385544"/>
    <n v="0.73493975903614461"/>
    <x v="0"/>
    <s v="Réel"/>
  </r>
  <r>
    <x v="12"/>
    <x v="72"/>
    <n v="93"/>
    <n v="0"/>
    <n v="23"/>
    <n v="0"/>
    <n v="0.24731182795698925"/>
    <n v="0.75268817204301075"/>
    <x v="0"/>
    <s v="Réel"/>
  </r>
  <r>
    <x v="13"/>
    <x v="72"/>
    <n v="99"/>
    <n v="0"/>
    <n v="24"/>
    <n v="0"/>
    <n v="0.24242424242424243"/>
    <n v="0.75757575757575757"/>
    <x v="0"/>
    <s v="Réel"/>
  </r>
  <r>
    <x v="14"/>
    <x v="72"/>
    <n v="117"/>
    <n v="0"/>
    <n v="24"/>
    <n v="0"/>
    <n v="0.20512820512820512"/>
    <n v="0.79487179487179493"/>
    <x v="0"/>
    <s v="Réel"/>
  </r>
  <r>
    <x v="15"/>
    <x v="72"/>
    <n v="129"/>
    <n v="0"/>
    <n v="24"/>
    <n v="0"/>
    <n v="0.18604651162790697"/>
    <n v="0.81395348837209303"/>
    <x v="0"/>
    <s v="Réel"/>
  </r>
  <r>
    <x v="16"/>
    <x v="72"/>
    <n v="149"/>
    <n v="0"/>
    <n v="26"/>
    <n v="0"/>
    <n v="0.17449664429530201"/>
    <n v="0.82550335570469802"/>
    <x v="0"/>
    <s v="Réel"/>
  </r>
  <r>
    <x v="13"/>
    <x v="73"/>
    <n v="4"/>
    <n v="0"/>
    <n v="0"/>
    <n v="0"/>
    <n v="0"/>
    <n v="1"/>
    <x v="0"/>
    <s v="Réel"/>
  </r>
  <r>
    <x v="14"/>
    <x v="73"/>
    <n v="4"/>
    <n v="0"/>
    <n v="0"/>
    <n v="0"/>
    <n v="0"/>
    <n v="1"/>
    <x v="0"/>
    <s v="Réel"/>
  </r>
  <r>
    <x v="15"/>
    <x v="73"/>
    <n v="6"/>
    <n v="0"/>
    <n v="0"/>
    <n v="0"/>
    <n v="0"/>
    <n v="1"/>
    <x v="0"/>
    <s v="Réel"/>
  </r>
  <r>
    <x v="16"/>
    <x v="73"/>
    <n v="8"/>
    <n v="0"/>
    <n v="0"/>
    <n v="0"/>
    <n v="0"/>
    <n v="1"/>
    <x v="0"/>
    <s v="Réel"/>
  </r>
  <r>
    <x v="12"/>
    <x v="74"/>
    <n v="3"/>
    <n v="0"/>
    <n v="0"/>
    <n v="0"/>
    <n v="0"/>
    <n v="1"/>
    <x v="2"/>
    <s v="Réel"/>
  </r>
  <r>
    <x v="13"/>
    <x v="74"/>
    <n v="3"/>
    <n v="0"/>
    <n v="0"/>
    <n v="0"/>
    <n v="0"/>
    <n v="1"/>
    <x v="2"/>
    <s v="Réel"/>
  </r>
  <r>
    <x v="14"/>
    <x v="74"/>
    <n v="3"/>
    <n v="0"/>
    <n v="0"/>
    <n v="0"/>
    <n v="0"/>
    <n v="1"/>
    <x v="2"/>
    <s v="Réel"/>
  </r>
  <r>
    <x v="15"/>
    <x v="74"/>
    <n v="5"/>
    <n v="0"/>
    <n v="0"/>
    <n v="0"/>
    <n v="0"/>
    <n v="1"/>
    <x v="2"/>
    <s v="Réel"/>
  </r>
  <r>
    <x v="16"/>
    <x v="74"/>
    <n v="6"/>
    <n v="0"/>
    <n v="0"/>
    <n v="0"/>
    <n v="0"/>
    <n v="1"/>
    <x v="2"/>
    <s v="Réel"/>
  </r>
  <r>
    <x v="7"/>
    <x v="75"/>
    <n v="1"/>
    <n v="0"/>
    <n v="0"/>
    <n v="0"/>
    <n v="0"/>
    <n v="1"/>
    <x v="1"/>
    <s v="Réel"/>
  </r>
  <r>
    <x v="8"/>
    <x v="75"/>
    <n v="1"/>
    <n v="0"/>
    <n v="0"/>
    <n v="0"/>
    <n v="0"/>
    <n v="1"/>
    <x v="1"/>
    <s v="Réel"/>
  </r>
  <r>
    <x v="9"/>
    <x v="75"/>
    <n v="1"/>
    <n v="0"/>
    <n v="0"/>
    <n v="0"/>
    <n v="0"/>
    <n v="1"/>
    <x v="1"/>
    <s v="Réel"/>
  </r>
  <r>
    <x v="10"/>
    <x v="75"/>
    <n v="2"/>
    <n v="0"/>
    <n v="0"/>
    <n v="0"/>
    <n v="0"/>
    <n v="1"/>
    <x v="1"/>
    <s v="Réel"/>
  </r>
  <r>
    <x v="11"/>
    <x v="75"/>
    <n v="2"/>
    <n v="0"/>
    <n v="0"/>
    <n v="0"/>
    <n v="0"/>
    <n v="1"/>
    <x v="1"/>
    <s v="Réel"/>
  </r>
  <r>
    <x v="12"/>
    <x v="75"/>
    <n v="2"/>
    <n v="0"/>
    <n v="0"/>
    <n v="0"/>
    <n v="0"/>
    <n v="1"/>
    <x v="1"/>
    <s v="Réel"/>
  </r>
  <r>
    <x v="13"/>
    <x v="75"/>
    <n v="2"/>
    <n v="0"/>
    <n v="0"/>
    <n v="0"/>
    <n v="0"/>
    <n v="1"/>
    <x v="1"/>
    <s v="Réel"/>
  </r>
  <r>
    <x v="14"/>
    <x v="75"/>
    <n v="2"/>
    <n v="0"/>
    <n v="0"/>
    <n v="0"/>
    <n v="0"/>
    <n v="1"/>
    <x v="1"/>
    <s v="Réel"/>
  </r>
  <r>
    <x v="15"/>
    <x v="75"/>
    <n v="3"/>
    <n v="1"/>
    <n v="0"/>
    <n v="0.33333333333333331"/>
    <n v="0"/>
    <n v="0.66666666666666674"/>
    <x v="1"/>
    <s v="Réel"/>
  </r>
  <r>
    <x v="16"/>
    <x v="75"/>
    <n v="5"/>
    <n v="1"/>
    <n v="0"/>
    <n v="0.2"/>
    <n v="0"/>
    <n v="0.8"/>
    <x v="1"/>
    <s v="Réel"/>
  </r>
  <r>
    <x v="12"/>
    <x v="76"/>
    <n v="2"/>
    <n v="0"/>
    <n v="0"/>
    <n v="0"/>
    <n v="0"/>
    <n v="1"/>
    <x v="6"/>
    <s v="Réel"/>
  </r>
  <r>
    <x v="13"/>
    <x v="76"/>
    <n v="2"/>
    <n v="0"/>
    <n v="0"/>
    <n v="0"/>
    <n v="0"/>
    <n v="1"/>
    <x v="6"/>
    <s v="Réel"/>
  </r>
  <r>
    <x v="14"/>
    <x v="76"/>
    <n v="2"/>
    <n v="0"/>
    <n v="0"/>
    <n v="0"/>
    <n v="0"/>
    <n v="1"/>
    <x v="6"/>
    <s v="Réel"/>
  </r>
  <r>
    <x v="15"/>
    <x v="76"/>
    <n v="2"/>
    <n v="0"/>
    <n v="0"/>
    <n v="0"/>
    <n v="0"/>
    <n v="1"/>
    <x v="6"/>
    <s v="Réel"/>
  </r>
  <r>
    <x v="16"/>
    <x v="76"/>
    <n v="3"/>
    <n v="0"/>
    <n v="0"/>
    <n v="0"/>
    <n v="0"/>
    <n v="1"/>
    <x v="6"/>
    <s v="Réel"/>
  </r>
  <r>
    <x v="44"/>
    <x v="77"/>
    <n v="0"/>
    <n v="0"/>
    <n v="0"/>
    <n v="0"/>
    <n v="0"/>
    <n v="1"/>
    <x v="6"/>
    <s v="Réel"/>
  </r>
  <r>
    <x v="4"/>
    <x v="77"/>
    <n v="1"/>
    <n v="0"/>
    <n v="0"/>
    <n v="0"/>
    <n v="0"/>
    <n v="1"/>
    <x v="6"/>
    <s v="Réel"/>
  </r>
  <r>
    <x v="5"/>
    <x v="77"/>
    <n v="4"/>
    <n v="0"/>
    <n v="0"/>
    <n v="0"/>
    <n v="0"/>
    <n v="1"/>
    <x v="6"/>
    <s v="Réel"/>
  </r>
  <r>
    <x v="6"/>
    <x v="77"/>
    <n v="5"/>
    <n v="0"/>
    <n v="0"/>
    <n v="0"/>
    <n v="0"/>
    <n v="1"/>
    <x v="6"/>
    <s v="Réel"/>
  </r>
  <r>
    <x v="7"/>
    <x v="77"/>
    <n v="5"/>
    <n v="0"/>
    <n v="0"/>
    <n v="0"/>
    <n v="0"/>
    <n v="1"/>
    <x v="6"/>
    <s v="Réel"/>
  </r>
  <r>
    <x v="8"/>
    <x v="77"/>
    <n v="5"/>
    <n v="0"/>
    <n v="1"/>
    <n v="0"/>
    <n v="0.2"/>
    <n v="0.8"/>
    <x v="6"/>
    <s v="Réel"/>
  </r>
  <r>
    <x v="9"/>
    <x v="77"/>
    <n v="5"/>
    <n v="0"/>
    <n v="1"/>
    <n v="0"/>
    <n v="0.2"/>
    <n v="0.8"/>
    <x v="6"/>
    <s v="Réel"/>
  </r>
  <r>
    <x v="10"/>
    <x v="77"/>
    <n v="5"/>
    <n v="0"/>
    <n v="1"/>
    <n v="0"/>
    <n v="0.2"/>
    <n v="0.8"/>
    <x v="6"/>
    <s v="Réel"/>
  </r>
  <r>
    <x v="11"/>
    <x v="77"/>
    <n v="6"/>
    <n v="0"/>
    <n v="1"/>
    <n v="0"/>
    <n v="0.16666666666666666"/>
    <n v="0.83333333333333337"/>
    <x v="6"/>
    <s v="Réel"/>
  </r>
  <r>
    <x v="12"/>
    <x v="77"/>
    <n v="6"/>
    <n v="0"/>
    <n v="1"/>
    <n v="0"/>
    <n v="0.16666666666666666"/>
    <n v="0.83333333333333337"/>
    <x v="6"/>
    <s v="Réel"/>
  </r>
  <r>
    <x v="13"/>
    <x v="77"/>
    <n v="7"/>
    <n v="0"/>
    <n v="1"/>
    <n v="0"/>
    <n v="0.14285714285714285"/>
    <n v="0.85714285714285721"/>
    <x v="6"/>
    <s v="Réel"/>
  </r>
  <r>
    <x v="14"/>
    <x v="77"/>
    <n v="7"/>
    <n v="0"/>
    <n v="1"/>
    <n v="0"/>
    <n v="0.14285714285714285"/>
    <n v="0.85714285714285721"/>
    <x v="6"/>
    <s v="Réel"/>
  </r>
  <r>
    <x v="15"/>
    <x v="77"/>
    <n v="7"/>
    <n v="0"/>
    <n v="4"/>
    <n v="0"/>
    <n v="0.5714285714285714"/>
    <n v="0.4285714285714286"/>
    <x v="6"/>
    <s v="Réel"/>
  </r>
  <r>
    <x v="16"/>
    <x v="77"/>
    <n v="8"/>
    <n v="0"/>
    <n v="4"/>
    <n v="0"/>
    <n v="0.5"/>
    <n v="0.5"/>
    <x v="6"/>
    <s v="Réel"/>
  </r>
  <r>
    <x v="13"/>
    <x v="78"/>
    <n v="1"/>
    <n v="0"/>
    <n v="0"/>
    <n v="0"/>
    <n v="0"/>
    <n v="1"/>
    <x v="2"/>
    <s v="Réel"/>
  </r>
  <r>
    <x v="14"/>
    <x v="78"/>
    <n v="1"/>
    <n v="0"/>
    <n v="0"/>
    <n v="0"/>
    <n v="0"/>
    <n v="1"/>
    <x v="2"/>
    <s v="Réel"/>
  </r>
  <r>
    <x v="15"/>
    <x v="78"/>
    <n v="3"/>
    <n v="0"/>
    <n v="0"/>
    <n v="0"/>
    <n v="0"/>
    <n v="1"/>
    <x v="2"/>
    <s v="Réel"/>
  </r>
  <r>
    <x v="16"/>
    <x v="78"/>
    <n v="3"/>
    <n v="0"/>
    <n v="0"/>
    <n v="0"/>
    <n v="0"/>
    <n v="1"/>
    <x v="2"/>
    <s v="Réel"/>
  </r>
  <r>
    <x v="5"/>
    <x v="79"/>
    <n v="1"/>
    <n v="0"/>
    <n v="0"/>
    <n v="0"/>
    <n v="0"/>
    <n v="1"/>
    <x v="2"/>
    <s v="Réel"/>
  </r>
  <r>
    <x v="6"/>
    <x v="79"/>
    <n v="1"/>
    <n v="0"/>
    <n v="0"/>
    <n v="0"/>
    <n v="0"/>
    <n v="1"/>
    <x v="2"/>
    <s v="Réel"/>
  </r>
  <r>
    <x v="7"/>
    <x v="79"/>
    <n v="1"/>
    <n v="0"/>
    <n v="0"/>
    <n v="0"/>
    <n v="0"/>
    <n v="1"/>
    <x v="2"/>
    <s v="Réel"/>
  </r>
  <r>
    <x v="8"/>
    <x v="79"/>
    <n v="1"/>
    <n v="0"/>
    <n v="0"/>
    <n v="0"/>
    <n v="0"/>
    <n v="1"/>
    <x v="2"/>
    <s v="Réel"/>
  </r>
  <r>
    <x v="9"/>
    <x v="79"/>
    <n v="1"/>
    <n v="0"/>
    <n v="0"/>
    <n v="0"/>
    <n v="0"/>
    <n v="1"/>
    <x v="2"/>
    <s v="Réel"/>
  </r>
  <r>
    <x v="10"/>
    <x v="79"/>
    <n v="1"/>
    <n v="0"/>
    <n v="0"/>
    <n v="0"/>
    <n v="0"/>
    <n v="1"/>
    <x v="2"/>
    <s v="Réel"/>
  </r>
  <r>
    <x v="11"/>
    <x v="79"/>
    <n v="1"/>
    <n v="0"/>
    <n v="0"/>
    <n v="0"/>
    <n v="0"/>
    <n v="1"/>
    <x v="2"/>
    <s v="Réel"/>
  </r>
  <r>
    <x v="12"/>
    <x v="79"/>
    <n v="1"/>
    <n v="0"/>
    <n v="0"/>
    <n v="0"/>
    <n v="0"/>
    <n v="1"/>
    <x v="2"/>
    <s v="Réel"/>
  </r>
  <r>
    <x v="13"/>
    <x v="79"/>
    <n v="1"/>
    <n v="0"/>
    <n v="0"/>
    <n v="0"/>
    <n v="0"/>
    <n v="1"/>
    <x v="2"/>
    <s v="Réel"/>
  </r>
  <r>
    <x v="14"/>
    <x v="79"/>
    <n v="1"/>
    <n v="0"/>
    <n v="0"/>
    <n v="0"/>
    <n v="0"/>
    <n v="1"/>
    <x v="2"/>
    <s v="Réel"/>
  </r>
  <r>
    <x v="15"/>
    <x v="79"/>
    <n v="11"/>
    <n v="0"/>
    <n v="10"/>
    <n v="0"/>
    <n v="0.90909090909090906"/>
    <n v="9.0909090909090939E-2"/>
    <x v="2"/>
    <s v="Réel"/>
  </r>
  <r>
    <x v="16"/>
    <x v="79"/>
    <n v="1"/>
    <n v="0"/>
    <n v="0"/>
    <n v="0"/>
    <n v="0"/>
    <n v="1"/>
    <x v="2"/>
    <s v="Réel"/>
  </r>
  <r>
    <x v="15"/>
    <x v="80"/>
    <n v="1"/>
    <n v="0"/>
    <n v="0"/>
    <n v="0"/>
    <n v="0"/>
    <n v="1"/>
    <x v="0"/>
    <s v="Réel"/>
  </r>
  <r>
    <x v="16"/>
    <x v="80"/>
    <n v="1"/>
    <n v="0"/>
    <n v="0"/>
    <n v="0"/>
    <n v="0"/>
    <n v="1"/>
    <x v="0"/>
    <s v="Réel"/>
  </r>
  <r>
    <x v="45"/>
    <x v="81"/>
    <n v="1"/>
    <n v="0"/>
    <n v="0"/>
    <n v="0"/>
    <n v="0"/>
    <n v="1"/>
    <x v="0"/>
    <s v="Réel"/>
  </r>
  <r>
    <x v="46"/>
    <x v="81"/>
    <n v="1"/>
    <n v="0"/>
    <n v="0"/>
    <n v="0"/>
    <n v="0"/>
    <n v="1"/>
    <x v="0"/>
    <s v="Réel"/>
  </r>
  <r>
    <x v="47"/>
    <x v="81"/>
    <n v="1"/>
    <n v="0"/>
    <n v="0"/>
    <n v="0"/>
    <n v="0"/>
    <n v="1"/>
    <x v="0"/>
    <s v="Réel"/>
  </r>
  <r>
    <x v="17"/>
    <x v="81"/>
    <n v="1"/>
    <n v="0"/>
    <n v="0"/>
    <n v="0"/>
    <n v="0"/>
    <n v="1"/>
    <x v="0"/>
    <s v="Réel"/>
  </r>
  <r>
    <x v="18"/>
    <x v="81"/>
    <n v="1"/>
    <n v="0"/>
    <n v="0"/>
    <n v="0"/>
    <n v="0"/>
    <n v="1"/>
    <x v="0"/>
    <s v="Réel"/>
  </r>
  <r>
    <x v="19"/>
    <x v="81"/>
    <n v="1"/>
    <n v="0"/>
    <n v="0"/>
    <n v="0"/>
    <n v="0"/>
    <n v="1"/>
    <x v="0"/>
    <s v="Réel"/>
  </r>
  <r>
    <x v="20"/>
    <x v="81"/>
    <n v="1"/>
    <n v="0"/>
    <n v="0"/>
    <n v="0"/>
    <n v="0"/>
    <n v="1"/>
    <x v="0"/>
    <s v="Réel"/>
  </r>
  <r>
    <x v="21"/>
    <x v="81"/>
    <n v="1"/>
    <n v="0"/>
    <n v="0"/>
    <n v="0"/>
    <n v="0"/>
    <n v="1"/>
    <x v="0"/>
    <s v="Réel"/>
  </r>
  <r>
    <x v="22"/>
    <x v="81"/>
    <n v="1"/>
    <n v="0"/>
    <n v="0"/>
    <n v="0"/>
    <n v="0"/>
    <n v="1"/>
    <x v="0"/>
    <s v="Réel"/>
  </r>
  <r>
    <x v="23"/>
    <x v="81"/>
    <n v="1"/>
    <n v="0"/>
    <n v="0"/>
    <n v="0"/>
    <n v="0"/>
    <n v="1"/>
    <x v="0"/>
    <s v="Réel"/>
  </r>
  <r>
    <x v="24"/>
    <x v="81"/>
    <n v="1"/>
    <n v="0"/>
    <n v="0"/>
    <n v="0"/>
    <n v="0"/>
    <n v="1"/>
    <x v="0"/>
    <s v="Réel"/>
  </r>
  <r>
    <x v="25"/>
    <x v="81"/>
    <n v="1"/>
    <n v="0"/>
    <n v="0"/>
    <n v="0"/>
    <n v="0"/>
    <n v="1"/>
    <x v="0"/>
    <s v="Réel"/>
  </r>
  <r>
    <x v="26"/>
    <x v="81"/>
    <n v="1"/>
    <n v="0"/>
    <n v="0"/>
    <n v="0"/>
    <n v="0"/>
    <n v="1"/>
    <x v="0"/>
    <s v="Réel"/>
  </r>
  <r>
    <x v="27"/>
    <x v="81"/>
    <n v="1"/>
    <n v="0"/>
    <n v="0"/>
    <n v="0"/>
    <n v="0"/>
    <n v="1"/>
    <x v="0"/>
    <s v="Réel"/>
  </r>
  <r>
    <x v="28"/>
    <x v="81"/>
    <n v="1"/>
    <n v="0"/>
    <n v="0"/>
    <n v="0"/>
    <n v="0"/>
    <n v="1"/>
    <x v="0"/>
    <s v="Réel"/>
  </r>
  <r>
    <x v="29"/>
    <x v="81"/>
    <n v="1"/>
    <n v="0"/>
    <n v="0"/>
    <n v="0"/>
    <n v="0"/>
    <n v="1"/>
    <x v="0"/>
    <s v="Réel"/>
  </r>
  <r>
    <x v="30"/>
    <x v="81"/>
    <n v="1"/>
    <n v="0"/>
    <n v="0"/>
    <n v="0"/>
    <n v="0"/>
    <n v="1"/>
    <x v="0"/>
    <s v="Réel"/>
  </r>
  <r>
    <x v="31"/>
    <x v="81"/>
    <n v="1"/>
    <n v="0"/>
    <n v="0"/>
    <n v="0"/>
    <n v="0"/>
    <n v="1"/>
    <x v="0"/>
    <s v="Réel"/>
  </r>
  <r>
    <x v="32"/>
    <x v="81"/>
    <n v="1"/>
    <n v="0"/>
    <n v="1"/>
    <n v="0"/>
    <n v="1"/>
    <n v="0"/>
    <x v="0"/>
    <s v="Réel"/>
  </r>
  <r>
    <x v="33"/>
    <x v="81"/>
    <n v="1"/>
    <n v="0"/>
    <n v="1"/>
    <n v="0"/>
    <n v="1"/>
    <n v="0"/>
    <x v="0"/>
    <s v="Réel"/>
  </r>
  <r>
    <x v="34"/>
    <x v="81"/>
    <n v="1"/>
    <n v="0"/>
    <n v="1"/>
    <n v="0"/>
    <n v="1"/>
    <n v="0"/>
    <x v="0"/>
    <s v="Réel"/>
  </r>
  <r>
    <x v="35"/>
    <x v="81"/>
    <n v="1"/>
    <n v="0"/>
    <n v="1"/>
    <n v="0"/>
    <n v="1"/>
    <n v="0"/>
    <x v="0"/>
    <s v="Réel"/>
  </r>
  <r>
    <x v="36"/>
    <x v="81"/>
    <n v="1"/>
    <n v="0"/>
    <n v="1"/>
    <n v="0"/>
    <n v="1"/>
    <n v="0"/>
    <x v="0"/>
    <s v="Réel"/>
  </r>
  <r>
    <x v="37"/>
    <x v="81"/>
    <n v="1"/>
    <n v="0"/>
    <n v="1"/>
    <n v="0"/>
    <n v="1"/>
    <n v="0"/>
    <x v="0"/>
    <s v="Réel"/>
  </r>
  <r>
    <x v="38"/>
    <x v="81"/>
    <n v="1"/>
    <n v="0"/>
    <n v="1"/>
    <n v="0"/>
    <n v="1"/>
    <n v="0"/>
    <x v="0"/>
    <s v="Réel"/>
  </r>
  <r>
    <x v="39"/>
    <x v="81"/>
    <n v="1"/>
    <n v="0"/>
    <n v="1"/>
    <n v="0"/>
    <n v="1"/>
    <n v="0"/>
    <x v="0"/>
    <s v="Réel"/>
  </r>
  <r>
    <x v="40"/>
    <x v="81"/>
    <n v="1"/>
    <n v="0"/>
    <n v="1"/>
    <n v="0"/>
    <n v="1"/>
    <n v="0"/>
    <x v="0"/>
    <s v="Réel"/>
  </r>
  <r>
    <x v="41"/>
    <x v="81"/>
    <n v="1"/>
    <n v="0"/>
    <n v="1"/>
    <n v="0"/>
    <n v="1"/>
    <n v="0"/>
    <x v="0"/>
    <s v="Réel"/>
  </r>
  <r>
    <x v="42"/>
    <x v="81"/>
    <n v="1"/>
    <n v="0"/>
    <n v="1"/>
    <n v="0"/>
    <n v="1"/>
    <n v="0"/>
    <x v="0"/>
    <s v="Réel"/>
  </r>
  <r>
    <x v="43"/>
    <x v="81"/>
    <n v="1"/>
    <n v="0"/>
    <n v="1"/>
    <n v="0"/>
    <n v="1"/>
    <n v="0"/>
    <x v="0"/>
    <s v="Réel"/>
  </r>
  <r>
    <x v="0"/>
    <x v="81"/>
    <n v="1"/>
    <n v="0"/>
    <n v="1"/>
    <n v="0"/>
    <n v="1"/>
    <n v="0"/>
    <x v="0"/>
    <s v="Réel"/>
  </r>
  <r>
    <x v="1"/>
    <x v="81"/>
    <n v="1"/>
    <n v="0"/>
    <n v="1"/>
    <n v="0"/>
    <n v="1"/>
    <n v="0"/>
    <x v="0"/>
    <s v="Réel"/>
  </r>
  <r>
    <x v="2"/>
    <x v="81"/>
    <n v="1"/>
    <n v="0"/>
    <n v="1"/>
    <n v="0"/>
    <n v="1"/>
    <n v="0"/>
    <x v="0"/>
    <s v="Réel"/>
  </r>
  <r>
    <x v="3"/>
    <x v="81"/>
    <n v="1"/>
    <n v="0"/>
    <n v="1"/>
    <n v="0"/>
    <n v="1"/>
    <n v="0"/>
    <x v="0"/>
    <s v="Réel"/>
  </r>
  <r>
    <x v="4"/>
    <x v="81"/>
    <n v="1"/>
    <n v="0"/>
    <n v="1"/>
    <n v="0"/>
    <n v="1"/>
    <n v="0"/>
    <x v="0"/>
    <s v="Réel"/>
  </r>
  <r>
    <x v="5"/>
    <x v="81"/>
    <n v="1"/>
    <n v="0"/>
    <n v="1"/>
    <n v="0"/>
    <n v="1"/>
    <n v="0"/>
    <x v="0"/>
    <s v="Réel"/>
  </r>
  <r>
    <x v="6"/>
    <x v="81"/>
    <n v="1"/>
    <n v="0"/>
    <n v="1"/>
    <n v="0"/>
    <n v="1"/>
    <n v="0"/>
    <x v="0"/>
    <s v="Réel"/>
  </r>
  <r>
    <x v="7"/>
    <x v="81"/>
    <n v="1"/>
    <n v="0"/>
    <n v="1"/>
    <n v="0"/>
    <n v="1"/>
    <n v="0"/>
    <x v="0"/>
    <s v="Réel"/>
  </r>
  <r>
    <x v="8"/>
    <x v="81"/>
    <n v="1"/>
    <n v="0"/>
    <n v="1"/>
    <n v="0"/>
    <n v="1"/>
    <n v="0"/>
    <x v="0"/>
    <s v="Réel"/>
  </r>
  <r>
    <x v="9"/>
    <x v="81"/>
    <n v="1"/>
    <n v="0"/>
    <n v="1"/>
    <n v="0"/>
    <n v="1"/>
    <n v="0"/>
    <x v="0"/>
    <s v="Réel"/>
  </r>
  <r>
    <x v="10"/>
    <x v="81"/>
    <n v="1"/>
    <n v="0"/>
    <n v="1"/>
    <n v="0"/>
    <n v="1"/>
    <n v="0"/>
    <x v="0"/>
    <s v="Réel"/>
  </r>
  <r>
    <x v="11"/>
    <x v="81"/>
    <n v="1"/>
    <n v="0"/>
    <n v="1"/>
    <n v="0"/>
    <n v="1"/>
    <n v="0"/>
    <x v="0"/>
    <s v="Réel"/>
  </r>
  <r>
    <x v="12"/>
    <x v="81"/>
    <n v="1"/>
    <n v="0"/>
    <n v="1"/>
    <n v="0"/>
    <n v="1"/>
    <n v="0"/>
    <x v="0"/>
    <s v="Réel"/>
  </r>
  <r>
    <x v="13"/>
    <x v="81"/>
    <n v="1"/>
    <n v="0"/>
    <n v="1"/>
    <n v="0"/>
    <n v="1"/>
    <n v="0"/>
    <x v="0"/>
    <s v="Réel"/>
  </r>
  <r>
    <x v="14"/>
    <x v="81"/>
    <n v="1"/>
    <n v="0"/>
    <n v="1"/>
    <n v="0"/>
    <n v="1"/>
    <n v="0"/>
    <x v="0"/>
    <s v="Réel"/>
  </r>
  <r>
    <x v="15"/>
    <x v="81"/>
    <n v="1"/>
    <n v="0"/>
    <n v="1"/>
    <n v="0"/>
    <n v="1"/>
    <n v="0"/>
    <x v="0"/>
    <s v="Réel"/>
  </r>
  <r>
    <x v="16"/>
    <x v="81"/>
    <n v="1"/>
    <n v="0"/>
    <n v="1"/>
    <n v="0"/>
    <n v="1"/>
    <n v="0"/>
    <x v="0"/>
    <s v="Réel"/>
  </r>
  <r>
    <x v="4"/>
    <x v="82"/>
    <n v="1"/>
    <n v="0"/>
    <n v="0"/>
    <n v="0"/>
    <n v="0"/>
    <n v="1"/>
    <x v="1"/>
    <s v="Réel"/>
  </r>
  <r>
    <x v="5"/>
    <x v="82"/>
    <n v="1"/>
    <n v="0"/>
    <n v="0"/>
    <n v="0"/>
    <n v="0"/>
    <n v="1"/>
    <x v="1"/>
    <s v="Réel"/>
  </r>
  <r>
    <x v="6"/>
    <x v="82"/>
    <n v="1"/>
    <n v="0"/>
    <n v="0"/>
    <n v="0"/>
    <n v="0"/>
    <n v="1"/>
    <x v="1"/>
    <s v="Réel"/>
  </r>
  <r>
    <x v="7"/>
    <x v="82"/>
    <n v="1"/>
    <n v="0"/>
    <n v="0"/>
    <n v="0"/>
    <n v="0"/>
    <n v="1"/>
    <x v="1"/>
    <s v="Réel"/>
  </r>
  <r>
    <x v="8"/>
    <x v="82"/>
    <n v="1"/>
    <n v="0"/>
    <n v="0"/>
    <n v="0"/>
    <n v="0"/>
    <n v="1"/>
    <x v="1"/>
    <s v="Réel"/>
  </r>
  <r>
    <x v="9"/>
    <x v="82"/>
    <n v="1"/>
    <n v="0"/>
    <n v="0"/>
    <n v="0"/>
    <n v="0"/>
    <n v="1"/>
    <x v="1"/>
    <s v="Réel"/>
  </r>
  <r>
    <x v="10"/>
    <x v="82"/>
    <n v="1"/>
    <n v="0"/>
    <n v="0"/>
    <n v="0"/>
    <n v="0"/>
    <n v="1"/>
    <x v="1"/>
    <s v="Réel"/>
  </r>
  <r>
    <x v="11"/>
    <x v="82"/>
    <n v="1"/>
    <n v="0"/>
    <n v="0"/>
    <n v="0"/>
    <n v="0"/>
    <n v="1"/>
    <x v="1"/>
    <s v="Réel"/>
  </r>
  <r>
    <x v="12"/>
    <x v="82"/>
    <n v="1"/>
    <n v="0"/>
    <n v="0"/>
    <n v="0"/>
    <n v="0"/>
    <n v="1"/>
    <x v="1"/>
    <s v="Réel"/>
  </r>
  <r>
    <x v="13"/>
    <x v="82"/>
    <n v="1"/>
    <n v="0"/>
    <n v="0"/>
    <n v="0"/>
    <n v="0"/>
    <n v="1"/>
    <x v="1"/>
    <s v="Réel"/>
  </r>
  <r>
    <x v="14"/>
    <x v="82"/>
    <n v="2"/>
    <n v="0"/>
    <n v="0"/>
    <n v="0"/>
    <n v="0"/>
    <n v="1"/>
    <x v="1"/>
    <s v="Réel"/>
  </r>
  <r>
    <x v="15"/>
    <x v="82"/>
    <n v="2"/>
    <n v="0"/>
    <n v="0"/>
    <n v="0"/>
    <n v="0"/>
    <n v="1"/>
    <x v="1"/>
    <s v="Réel"/>
  </r>
  <r>
    <x v="16"/>
    <x v="82"/>
    <n v="2"/>
    <n v="0"/>
    <n v="0"/>
    <n v="0"/>
    <n v="0"/>
    <n v="1"/>
    <x v="1"/>
    <s v="Réel"/>
  </r>
  <r>
    <x v="2"/>
    <x v="83"/>
    <n v="1"/>
    <n v="0"/>
    <n v="0"/>
    <n v="0"/>
    <n v="0"/>
    <n v="1"/>
    <x v="2"/>
    <s v="Réel"/>
  </r>
  <r>
    <x v="3"/>
    <x v="83"/>
    <n v="1"/>
    <n v="0"/>
    <n v="0"/>
    <n v="0"/>
    <n v="0"/>
    <n v="1"/>
    <x v="2"/>
    <s v="Réel"/>
  </r>
  <r>
    <x v="4"/>
    <x v="83"/>
    <n v="6"/>
    <n v="0"/>
    <n v="0"/>
    <n v="0"/>
    <n v="0"/>
    <n v="1"/>
    <x v="2"/>
    <s v="Réel"/>
  </r>
  <r>
    <x v="5"/>
    <x v="83"/>
    <n v="15"/>
    <n v="0"/>
    <n v="0"/>
    <n v="0"/>
    <n v="0"/>
    <n v="1"/>
    <x v="2"/>
    <s v="Réel"/>
  </r>
  <r>
    <x v="6"/>
    <x v="83"/>
    <n v="19"/>
    <n v="0"/>
    <n v="0"/>
    <n v="0"/>
    <n v="0"/>
    <n v="1"/>
    <x v="2"/>
    <s v="Réel"/>
  </r>
  <r>
    <x v="7"/>
    <x v="83"/>
    <n v="25"/>
    <n v="0"/>
    <n v="0"/>
    <n v="0"/>
    <n v="0"/>
    <n v="1"/>
    <x v="2"/>
    <s v="Réel"/>
  </r>
  <r>
    <x v="8"/>
    <x v="83"/>
    <n v="32"/>
    <n v="0"/>
    <n v="0"/>
    <n v="0"/>
    <n v="0"/>
    <n v="1"/>
    <x v="2"/>
    <s v="Réel"/>
  </r>
  <r>
    <x v="9"/>
    <x v="83"/>
    <n v="56"/>
    <n v="0"/>
    <n v="0"/>
    <n v="0"/>
    <n v="0"/>
    <n v="1"/>
    <x v="2"/>
    <s v="Réel"/>
  </r>
  <r>
    <x v="10"/>
    <x v="83"/>
    <n v="87"/>
    <n v="0"/>
    <n v="0"/>
    <n v="0"/>
    <n v="0"/>
    <n v="1"/>
    <x v="2"/>
    <s v="Réel"/>
  </r>
  <r>
    <x v="11"/>
    <x v="83"/>
    <n v="108"/>
    <n v="0"/>
    <n v="0"/>
    <n v="0"/>
    <n v="0"/>
    <n v="1"/>
    <x v="2"/>
    <s v="Réel"/>
  </r>
  <r>
    <x v="12"/>
    <x v="83"/>
    <n v="147"/>
    <n v="0"/>
    <n v="0"/>
    <n v="0"/>
    <n v="0"/>
    <n v="1"/>
    <x v="2"/>
    <s v="Réel"/>
  </r>
  <r>
    <x v="13"/>
    <x v="83"/>
    <n v="176"/>
    <n v="0"/>
    <n v="0"/>
    <n v="0"/>
    <n v="0"/>
    <n v="1"/>
    <x v="2"/>
    <s v="Réel"/>
  </r>
  <r>
    <x v="14"/>
    <x v="83"/>
    <n v="205"/>
    <n v="0"/>
    <n v="1"/>
    <n v="0"/>
    <n v="4.8780487804878049E-3"/>
    <n v="0.99512195121951219"/>
    <x v="2"/>
    <s v="Réel"/>
  </r>
  <r>
    <x v="15"/>
    <x v="83"/>
    <n v="400"/>
    <n v="0"/>
    <n v="1"/>
    <n v="0"/>
    <n v="2.5000000000000001E-3"/>
    <n v="0.99750000000000005"/>
    <x v="2"/>
    <s v="Réel"/>
  </r>
  <r>
    <x v="16"/>
    <x v="83"/>
    <n v="598"/>
    <n v="0"/>
    <n v="1"/>
    <n v="0"/>
    <n v="1.6722408026755853E-3"/>
    <n v="0.99832775919732442"/>
    <x v="2"/>
    <s v="Réel"/>
  </r>
  <r>
    <x v="4"/>
    <x v="84"/>
    <n v="1"/>
    <n v="0"/>
    <n v="0"/>
    <n v="0"/>
    <n v="0"/>
    <n v="1"/>
    <x v="4"/>
    <s v="Réel"/>
  </r>
  <r>
    <x v="5"/>
    <x v="84"/>
    <n v="1"/>
    <n v="0"/>
    <n v="0"/>
    <n v="0"/>
    <n v="0"/>
    <n v="1"/>
    <x v="4"/>
    <s v="Réel"/>
  </r>
  <r>
    <x v="6"/>
    <x v="84"/>
    <n v="1"/>
    <n v="0"/>
    <n v="0"/>
    <n v="0"/>
    <n v="0"/>
    <n v="1"/>
    <x v="4"/>
    <s v="Réel"/>
  </r>
  <r>
    <x v="7"/>
    <x v="84"/>
    <n v="1"/>
    <n v="0"/>
    <n v="0"/>
    <n v="0"/>
    <n v="0"/>
    <n v="1"/>
    <x v="4"/>
    <s v="Réel"/>
  </r>
  <r>
    <x v="8"/>
    <x v="84"/>
    <n v="1"/>
    <n v="0"/>
    <n v="0"/>
    <n v="0"/>
    <n v="0"/>
    <n v="1"/>
    <x v="4"/>
    <s v="Réel"/>
  </r>
  <r>
    <x v="9"/>
    <x v="84"/>
    <n v="3"/>
    <n v="0"/>
    <n v="0"/>
    <n v="0"/>
    <n v="0"/>
    <n v="1"/>
    <x v="4"/>
    <s v="Réel"/>
  </r>
  <r>
    <x v="10"/>
    <x v="84"/>
    <n v="3"/>
    <n v="0"/>
    <n v="0"/>
    <n v="0"/>
    <n v="0"/>
    <n v="1"/>
    <x v="4"/>
    <s v="Réel"/>
  </r>
  <r>
    <x v="11"/>
    <x v="84"/>
    <n v="4"/>
    <n v="0"/>
    <n v="0"/>
    <n v="0"/>
    <n v="0"/>
    <n v="1"/>
    <x v="4"/>
    <s v="Réel"/>
  </r>
  <r>
    <x v="12"/>
    <x v="84"/>
    <n v="5"/>
    <n v="0"/>
    <n v="0"/>
    <n v="0"/>
    <n v="0"/>
    <n v="1"/>
    <x v="4"/>
    <s v="Réel"/>
  </r>
  <r>
    <x v="13"/>
    <x v="84"/>
    <n v="5"/>
    <n v="0"/>
    <n v="0"/>
    <n v="0"/>
    <n v="0"/>
    <n v="1"/>
    <x v="4"/>
    <s v="Réel"/>
  </r>
  <r>
    <x v="14"/>
    <x v="84"/>
    <n v="5"/>
    <n v="0"/>
    <n v="0"/>
    <n v="0"/>
    <n v="0"/>
    <n v="1"/>
    <x v="4"/>
    <s v="Réel"/>
  </r>
  <r>
    <x v="15"/>
    <x v="84"/>
    <n v="5"/>
    <n v="0"/>
    <n v="0"/>
    <n v="0"/>
    <n v="0"/>
    <n v="1"/>
    <x v="4"/>
    <s v="Réel"/>
  </r>
  <r>
    <x v="16"/>
    <x v="84"/>
    <n v="5"/>
    <n v="0"/>
    <n v="0"/>
    <n v="0"/>
    <n v="0"/>
    <n v="1"/>
    <x v="4"/>
    <s v="Réel"/>
  </r>
  <r>
    <x v="0"/>
    <x v="85"/>
    <n v="2"/>
    <n v="0"/>
    <n v="0"/>
    <n v="0"/>
    <n v="0"/>
    <n v="1"/>
    <x v="0"/>
    <s v="Réel"/>
  </r>
  <r>
    <x v="1"/>
    <x v="85"/>
    <n v="2"/>
    <n v="0"/>
    <n v="0"/>
    <n v="0"/>
    <n v="0"/>
    <n v="1"/>
    <x v="0"/>
    <s v="Réel"/>
  </r>
  <r>
    <x v="2"/>
    <x v="85"/>
    <n v="4"/>
    <n v="0"/>
    <n v="0"/>
    <n v="0"/>
    <n v="0"/>
    <n v="1"/>
    <x v="0"/>
    <s v="Réel"/>
  </r>
  <r>
    <x v="3"/>
    <x v="85"/>
    <n v="4"/>
    <n v="0"/>
    <n v="0"/>
    <n v="0"/>
    <n v="0"/>
    <n v="1"/>
    <x v="0"/>
    <s v="Réel"/>
  </r>
  <r>
    <x v="4"/>
    <x v="85"/>
    <n v="4"/>
    <n v="0"/>
    <n v="0"/>
    <n v="0"/>
    <n v="0"/>
    <n v="1"/>
    <x v="0"/>
    <s v="Réel"/>
  </r>
  <r>
    <x v="5"/>
    <x v="85"/>
    <n v="6"/>
    <n v="0"/>
    <n v="1"/>
    <n v="0"/>
    <n v="0.16666666666666666"/>
    <n v="0.83333333333333337"/>
    <x v="0"/>
    <s v="Réel"/>
  </r>
  <r>
    <x v="6"/>
    <x v="85"/>
    <n v="6"/>
    <n v="0"/>
    <n v="1"/>
    <n v="0"/>
    <n v="0.16666666666666666"/>
    <n v="0.83333333333333337"/>
    <x v="0"/>
    <s v="Réel"/>
  </r>
  <r>
    <x v="7"/>
    <x v="85"/>
    <n v="6"/>
    <n v="0"/>
    <n v="1"/>
    <n v="0"/>
    <n v="0.16666666666666666"/>
    <n v="0.83333333333333337"/>
    <x v="0"/>
    <s v="Réel"/>
  </r>
  <r>
    <x v="8"/>
    <x v="85"/>
    <n v="12"/>
    <n v="0"/>
    <n v="2"/>
    <n v="0"/>
    <n v="0.16666666666666666"/>
    <n v="0.83333333333333337"/>
    <x v="0"/>
    <s v="Réel"/>
  </r>
  <r>
    <x v="9"/>
    <x v="85"/>
    <n v="15"/>
    <n v="0"/>
    <n v="2"/>
    <n v="0"/>
    <n v="0.13333333333333333"/>
    <n v="0.8666666666666667"/>
    <x v="0"/>
    <s v="Réel"/>
  </r>
  <r>
    <x v="10"/>
    <x v="85"/>
    <n v="16"/>
    <n v="0"/>
    <n v="2"/>
    <n v="0"/>
    <n v="0.125"/>
    <n v="0.875"/>
    <x v="0"/>
    <s v="Réel"/>
  </r>
  <r>
    <x v="11"/>
    <x v="85"/>
    <n v="16"/>
    <n v="0"/>
    <n v="2"/>
    <n v="0"/>
    <n v="0.125"/>
    <n v="0.875"/>
    <x v="0"/>
    <s v="Réel"/>
  </r>
  <r>
    <x v="12"/>
    <x v="85"/>
    <n v="16"/>
    <n v="0"/>
    <n v="2"/>
    <n v="0"/>
    <n v="0.125"/>
    <n v="0.875"/>
    <x v="0"/>
    <s v="Réel"/>
  </r>
  <r>
    <x v="13"/>
    <x v="85"/>
    <n v="16"/>
    <n v="0"/>
    <n v="2"/>
    <n v="0"/>
    <n v="0.125"/>
    <n v="0.875"/>
    <x v="0"/>
    <s v="Réel"/>
  </r>
  <r>
    <x v="14"/>
    <x v="85"/>
    <n v="16"/>
    <n v="0"/>
    <n v="2"/>
    <n v="0"/>
    <n v="0.125"/>
    <n v="0.875"/>
    <x v="0"/>
    <s v="Réel"/>
  </r>
  <r>
    <x v="15"/>
    <x v="85"/>
    <n v="18"/>
    <n v="0"/>
    <n v="9"/>
    <n v="0"/>
    <n v="0.5"/>
    <n v="0.5"/>
    <x v="0"/>
    <s v="Réel"/>
  </r>
  <r>
    <x v="16"/>
    <x v="85"/>
    <n v="18"/>
    <n v="0"/>
    <n v="9"/>
    <n v="0"/>
    <n v="0.5"/>
    <n v="0.5"/>
    <x v="0"/>
    <s v="Réel"/>
  </r>
  <r>
    <x v="2"/>
    <x v="86"/>
    <n v="2"/>
    <n v="0"/>
    <n v="0"/>
    <n v="0"/>
    <n v="0"/>
    <n v="1"/>
    <x v="0"/>
    <s v="Réel"/>
  </r>
  <r>
    <x v="3"/>
    <x v="86"/>
    <n v="2"/>
    <n v="0"/>
    <n v="0"/>
    <n v="0"/>
    <n v="0"/>
    <n v="1"/>
    <x v="0"/>
    <s v="Réel"/>
  </r>
  <r>
    <x v="4"/>
    <x v="86"/>
    <n v="2"/>
    <n v="0"/>
    <n v="0"/>
    <n v="0"/>
    <n v="0"/>
    <n v="1"/>
    <x v="0"/>
    <s v="Réel"/>
  </r>
  <r>
    <x v="5"/>
    <x v="86"/>
    <n v="4"/>
    <n v="0"/>
    <n v="0"/>
    <n v="0"/>
    <n v="0"/>
    <n v="1"/>
    <x v="0"/>
    <s v="Réel"/>
  </r>
  <r>
    <x v="6"/>
    <x v="86"/>
    <n v="4"/>
    <n v="0"/>
    <n v="0"/>
    <n v="0"/>
    <n v="0"/>
    <n v="1"/>
    <x v="0"/>
    <s v="Réel"/>
  </r>
  <r>
    <x v="7"/>
    <x v="86"/>
    <n v="4"/>
    <n v="0"/>
    <n v="0"/>
    <n v="0"/>
    <n v="0"/>
    <n v="1"/>
    <x v="0"/>
    <s v="Réel"/>
  </r>
  <r>
    <x v="8"/>
    <x v="86"/>
    <n v="5"/>
    <n v="0"/>
    <n v="0"/>
    <n v="0"/>
    <n v="0"/>
    <n v="1"/>
    <x v="0"/>
    <s v="Réel"/>
  </r>
  <r>
    <x v="9"/>
    <x v="86"/>
    <n v="5"/>
    <n v="0"/>
    <n v="0"/>
    <n v="0"/>
    <n v="0"/>
    <n v="1"/>
    <x v="0"/>
    <s v="Réel"/>
  </r>
  <r>
    <x v="10"/>
    <x v="86"/>
    <n v="5"/>
    <n v="0"/>
    <n v="0"/>
    <n v="0"/>
    <n v="0"/>
    <n v="1"/>
    <x v="0"/>
    <s v="Réel"/>
  </r>
  <r>
    <x v="11"/>
    <x v="86"/>
    <n v="6"/>
    <n v="0"/>
    <n v="0"/>
    <n v="0"/>
    <n v="0"/>
    <n v="1"/>
    <x v="0"/>
    <s v="Réel"/>
  </r>
  <r>
    <x v="12"/>
    <x v="86"/>
    <n v="6"/>
    <n v="0"/>
    <n v="0"/>
    <n v="0"/>
    <n v="0"/>
    <n v="1"/>
    <x v="0"/>
    <s v="Réel"/>
  </r>
  <r>
    <x v="13"/>
    <x v="86"/>
    <n v="6"/>
    <n v="0"/>
    <n v="1"/>
    <n v="0"/>
    <n v="0.16666666666666666"/>
    <n v="0.83333333333333337"/>
    <x v="0"/>
    <s v="Réel"/>
  </r>
  <r>
    <x v="14"/>
    <x v="86"/>
    <n v="6"/>
    <n v="0"/>
    <n v="1"/>
    <n v="0"/>
    <n v="0.16666666666666666"/>
    <n v="0.83333333333333337"/>
    <x v="0"/>
    <s v="Réel"/>
  </r>
  <r>
    <x v="15"/>
    <x v="86"/>
    <n v="16"/>
    <n v="0"/>
    <n v="1"/>
    <n v="0"/>
    <n v="6.25E-2"/>
    <n v="0.9375"/>
    <x v="0"/>
    <s v="Réel"/>
  </r>
  <r>
    <x v="16"/>
    <x v="86"/>
    <n v="19"/>
    <n v="0"/>
    <n v="2"/>
    <n v="0"/>
    <n v="0.10526315789473684"/>
    <n v="0.89473684210526316"/>
    <x v="0"/>
    <s v="Réel"/>
  </r>
  <r>
    <x v="10"/>
    <x v="87"/>
    <n v="4"/>
    <n v="0"/>
    <n v="0"/>
    <n v="0"/>
    <n v="0"/>
    <n v="1"/>
    <x v="0"/>
    <s v="Réel"/>
  </r>
  <r>
    <x v="11"/>
    <x v="87"/>
    <n v="16"/>
    <n v="0"/>
    <n v="0"/>
    <n v="0"/>
    <n v="0"/>
    <n v="1"/>
    <x v="0"/>
    <s v="Réel"/>
  </r>
  <r>
    <x v="12"/>
    <x v="87"/>
    <n v="22"/>
    <n v="0"/>
    <n v="0"/>
    <n v="0"/>
    <n v="0"/>
    <n v="1"/>
    <x v="0"/>
    <s v="Réel"/>
  </r>
  <r>
    <x v="13"/>
    <x v="87"/>
    <n v="22"/>
    <n v="0"/>
    <n v="0"/>
    <n v="0"/>
    <n v="0"/>
    <n v="1"/>
    <x v="0"/>
    <s v="Réel"/>
  </r>
  <r>
    <x v="14"/>
    <x v="87"/>
    <n v="22"/>
    <n v="0"/>
    <n v="0"/>
    <n v="0"/>
    <n v="0"/>
    <n v="1"/>
    <x v="0"/>
    <s v="Réel"/>
  </r>
  <r>
    <x v="15"/>
    <x v="87"/>
    <n v="25"/>
    <n v="0"/>
    <n v="0"/>
    <n v="0"/>
    <n v="0"/>
    <n v="1"/>
    <x v="0"/>
    <s v="Réel"/>
  </r>
  <r>
    <x v="16"/>
    <x v="87"/>
    <n v="0"/>
    <n v="0"/>
    <n v="0"/>
    <n v="0"/>
    <n v="0"/>
    <n v="1"/>
    <x v="0"/>
    <s v="Réel"/>
  </r>
  <r>
    <x v="15"/>
    <x v="88"/>
    <n v="1"/>
    <n v="0"/>
    <n v="0"/>
    <n v="0"/>
    <n v="0"/>
    <n v="1"/>
    <x v="6"/>
    <s v="Réel"/>
  </r>
  <r>
    <x v="16"/>
    <x v="88"/>
    <n v="8"/>
    <n v="1"/>
    <n v="0"/>
    <n v="0.125"/>
    <n v="0"/>
    <n v="0.875"/>
    <x v="6"/>
    <s v="Réel"/>
  </r>
  <r>
    <x v="13"/>
    <x v="89"/>
    <n v="1"/>
    <n v="0"/>
    <n v="0"/>
    <n v="0"/>
    <n v="0"/>
    <n v="1"/>
    <x v="3"/>
    <s v="Réel"/>
  </r>
  <r>
    <x v="14"/>
    <x v="89"/>
    <n v="1"/>
    <n v="0"/>
    <n v="0"/>
    <n v="0"/>
    <n v="0"/>
    <n v="1"/>
    <x v="3"/>
    <s v="Réel"/>
  </r>
  <r>
    <x v="15"/>
    <x v="89"/>
    <n v="1"/>
    <n v="0"/>
    <n v="0"/>
    <n v="0"/>
    <n v="0"/>
    <n v="1"/>
    <x v="3"/>
    <s v="Réel"/>
  </r>
  <r>
    <x v="16"/>
    <x v="89"/>
    <n v="5"/>
    <n v="0"/>
    <n v="0"/>
    <n v="0"/>
    <n v="0"/>
    <n v="1"/>
    <x v="3"/>
    <s v="Réel"/>
  </r>
  <r>
    <x v="3"/>
    <x v="90"/>
    <n v="1"/>
    <n v="0"/>
    <n v="0"/>
    <n v="0"/>
    <n v="0"/>
    <n v="1"/>
    <x v="2"/>
    <s v="Réel"/>
  </r>
  <r>
    <x v="4"/>
    <x v="90"/>
    <n v="1"/>
    <n v="0"/>
    <n v="0"/>
    <n v="0"/>
    <n v="0"/>
    <n v="1"/>
    <x v="2"/>
    <s v="Réel"/>
  </r>
  <r>
    <x v="5"/>
    <x v="90"/>
    <n v="6"/>
    <n v="0"/>
    <n v="0"/>
    <n v="0"/>
    <n v="0"/>
    <n v="1"/>
    <x v="2"/>
    <s v="Réel"/>
  </r>
  <r>
    <x v="6"/>
    <x v="90"/>
    <n v="10"/>
    <n v="0"/>
    <n v="0"/>
    <n v="0"/>
    <n v="0"/>
    <n v="1"/>
    <x v="2"/>
    <s v="Réel"/>
  </r>
  <r>
    <x v="7"/>
    <x v="90"/>
    <n v="18"/>
    <n v="0"/>
    <n v="0"/>
    <n v="0"/>
    <n v="0"/>
    <n v="1"/>
    <x v="2"/>
    <s v="Réel"/>
  </r>
  <r>
    <x v="8"/>
    <x v="90"/>
    <n v="24"/>
    <n v="0"/>
    <n v="0"/>
    <n v="0"/>
    <n v="0"/>
    <n v="1"/>
    <x v="2"/>
    <s v="Réel"/>
  </r>
  <r>
    <x v="9"/>
    <x v="90"/>
    <n v="38"/>
    <n v="0"/>
    <n v="0"/>
    <n v="0"/>
    <n v="0"/>
    <n v="1"/>
    <x v="2"/>
    <s v="Réel"/>
  </r>
  <r>
    <x v="10"/>
    <x v="90"/>
    <n v="82"/>
    <n v="0"/>
    <n v="0"/>
    <n v="0"/>
    <n v="0"/>
    <n v="1"/>
    <x v="2"/>
    <s v="Réel"/>
  </r>
  <r>
    <x v="11"/>
    <x v="90"/>
    <n v="128"/>
    <n v="1"/>
    <n v="0"/>
    <n v="7.8125E-3"/>
    <n v="0"/>
    <n v="0.9921875"/>
    <x v="2"/>
    <s v="Réel"/>
  </r>
  <r>
    <x v="12"/>
    <x v="90"/>
    <n v="188"/>
    <n v="1"/>
    <n v="0"/>
    <n v="5.3191489361702126E-3"/>
    <n v="0"/>
    <n v="0.99468085106382975"/>
    <x v="2"/>
    <s v="Réel"/>
  </r>
  <r>
    <x v="13"/>
    <x v="90"/>
    <n v="265"/>
    <n v="3"/>
    <n v="0"/>
    <n v="1.1320754716981131E-2"/>
    <n v="0"/>
    <n v="0.98867924528301887"/>
    <x v="2"/>
    <s v="Réel"/>
  </r>
  <r>
    <x v="14"/>
    <x v="90"/>
    <n v="321"/>
    <n v="3"/>
    <n v="0"/>
    <n v="9.3457943925233638E-3"/>
    <n v="0"/>
    <n v="0.99065420560747663"/>
    <x v="2"/>
    <s v="Réel"/>
  </r>
  <r>
    <x v="15"/>
    <x v="90"/>
    <n v="382"/>
    <n v="4"/>
    <n v="0"/>
    <n v="1.0471204188481676E-2"/>
    <n v="0"/>
    <n v="0.98952879581151831"/>
    <x v="2"/>
    <s v="Réel"/>
  </r>
  <r>
    <x v="16"/>
    <x v="90"/>
    <n v="503"/>
    <n v="5"/>
    <n v="0"/>
    <n v="9.9403578528827041E-3"/>
    <n v="0"/>
    <n v="0.99005964214711728"/>
    <x v="2"/>
    <s v="Réel"/>
  </r>
  <r>
    <x v="11"/>
    <x v="91"/>
    <n v="1"/>
    <n v="0"/>
    <n v="0"/>
    <n v="0"/>
    <n v="0"/>
    <n v="1"/>
    <x v="3"/>
    <s v="Réel"/>
  </r>
  <r>
    <x v="12"/>
    <x v="91"/>
    <n v="1"/>
    <n v="0"/>
    <n v="0"/>
    <n v="0"/>
    <n v="0"/>
    <n v="1"/>
    <x v="3"/>
    <s v="Réel"/>
  </r>
  <r>
    <x v="13"/>
    <x v="91"/>
    <n v="6"/>
    <n v="0"/>
    <n v="0"/>
    <n v="0"/>
    <n v="0"/>
    <n v="1"/>
    <x v="3"/>
    <s v="Réel"/>
  </r>
  <r>
    <x v="14"/>
    <x v="91"/>
    <n v="7"/>
    <n v="0"/>
    <n v="0"/>
    <n v="0"/>
    <n v="0"/>
    <n v="1"/>
    <x v="3"/>
    <s v="Réel"/>
  </r>
  <r>
    <x v="15"/>
    <x v="91"/>
    <n v="11"/>
    <n v="0"/>
    <n v="0"/>
    <n v="0"/>
    <n v="0"/>
    <n v="1"/>
    <x v="3"/>
    <s v="Réel"/>
  </r>
  <r>
    <x v="16"/>
    <x v="91"/>
    <n v="11"/>
    <n v="0"/>
    <n v="0"/>
    <n v="0"/>
    <n v="0"/>
    <n v="1"/>
    <x v="3"/>
    <s v="Réel"/>
  </r>
  <r>
    <x v="44"/>
    <x v="92"/>
    <n v="0"/>
    <n v="0"/>
    <n v="0"/>
    <n v="0"/>
    <n v="0"/>
    <n v="1"/>
    <x v="0"/>
    <s v="Réel"/>
  </r>
  <r>
    <x v="19"/>
    <x v="92"/>
    <n v="1"/>
    <n v="0"/>
    <n v="0"/>
    <n v="0"/>
    <n v="0"/>
    <n v="1"/>
    <x v="0"/>
    <s v="Réel"/>
  </r>
  <r>
    <x v="20"/>
    <x v="92"/>
    <n v="1"/>
    <n v="0"/>
    <n v="0"/>
    <n v="0"/>
    <n v="0"/>
    <n v="1"/>
    <x v="0"/>
    <s v="Réel"/>
  </r>
  <r>
    <x v="21"/>
    <x v="92"/>
    <n v="1"/>
    <n v="0"/>
    <n v="0"/>
    <n v="0"/>
    <n v="0"/>
    <n v="1"/>
    <x v="0"/>
    <s v="Réel"/>
  </r>
  <r>
    <x v="22"/>
    <x v="92"/>
    <n v="2"/>
    <n v="1"/>
    <n v="0"/>
    <n v="0.5"/>
    <n v="0"/>
    <n v="0.5"/>
    <x v="0"/>
    <s v="Réel"/>
  </r>
  <r>
    <x v="23"/>
    <x v="92"/>
    <n v="2"/>
    <n v="1"/>
    <n v="0"/>
    <n v="0.5"/>
    <n v="0"/>
    <n v="0.5"/>
    <x v="0"/>
    <s v="Réel"/>
  </r>
  <r>
    <x v="24"/>
    <x v="92"/>
    <n v="2"/>
    <n v="1"/>
    <n v="0"/>
    <n v="0.5"/>
    <n v="0"/>
    <n v="0.5"/>
    <x v="0"/>
    <s v="Réel"/>
  </r>
  <r>
    <x v="25"/>
    <x v="92"/>
    <n v="2"/>
    <n v="1"/>
    <n v="0"/>
    <n v="0.5"/>
    <n v="0"/>
    <n v="0.5"/>
    <x v="0"/>
    <s v="Réel"/>
  </r>
  <r>
    <x v="26"/>
    <x v="92"/>
    <n v="2"/>
    <n v="1"/>
    <n v="0"/>
    <n v="0.5"/>
    <n v="0"/>
    <n v="0.5"/>
    <x v="0"/>
    <s v="Réel"/>
  </r>
  <r>
    <x v="27"/>
    <x v="92"/>
    <n v="3"/>
    <n v="1"/>
    <n v="0"/>
    <n v="0.33333333333333331"/>
    <n v="0"/>
    <n v="0.66666666666666674"/>
    <x v="0"/>
    <s v="Réel"/>
  </r>
  <r>
    <x v="28"/>
    <x v="92"/>
    <n v="3"/>
    <n v="1"/>
    <n v="0"/>
    <n v="0.33333333333333331"/>
    <n v="0"/>
    <n v="0.66666666666666674"/>
    <x v="0"/>
    <s v="Réel"/>
  </r>
  <r>
    <x v="29"/>
    <x v="92"/>
    <n v="3"/>
    <n v="1"/>
    <n v="0"/>
    <n v="0.33333333333333331"/>
    <n v="0"/>
    <n v="0.66666666666666674"/>
    <x v="0"/>
    <s v="Réel"/>
  </r>
  <r>
    <x v="30"/>
    <x v="92"/>
    <n v="3"/>
    <n v="1"/>
    <n v="0"/>
    <n v="0.33333333333333331"/>
    <n v="0"/>
    <n v="0.66666666666666674"/>
    <x v="0"/>
    <s v="Réel"/>
  </r>
  <r>
    <x v="31"/>
    <x v="92"/>
    <n v="3"/>
    <n v="1"/>
    <n v="0"/>
    <n v="0.33333333333333331"/>
    <n v="0"/>
    <n v="0.66666666666666674"/>
    <x v="0"/>
    <s v="Réel"/>
  </r>
  <r>
    <x v="32"/>
    <x v="92"/>
    <n v="3"/>
    <n v="1"/>
    <n v="1"/>
    <n v="0.33333333333333331"/>
    <n v="0.33333333333333331"/>
    <n v="0.33333333333333337"/>
    <x v="0"/>
    <s v="Réel"/>
  </r>
  <r>
    <x v="33"/>
    <x v="92"/>
    <n v="3"/>
    <n v="1"/>
    <n v="1"/>
    <n v="0.33333333333333331"/>
    <n v="0.33333333333333331"/>
    <n v="0.33333333333333337"/>
    <x v="0"/>
    <s v="Réel"/>
  </r>
  <r>
    <x v="34"/>
    <x v="92"/>
    <n v="3"/>
    <n v="1"/>
    <n v="1"/>
    <n v="0.33333333333333331"/>
    <n v="0.33333333333333331"/>
    <n v="0.33333333333333337"/>
    <x v="0"/>
    <s v="Réel"/>
  </r>
  <r>
    <x v="35"/>
    <x v="92"/>
    <n v="3"/>
    <n v="1"/>
    <n v="1"/>
    <n v="0.33333333333333331"/>
    <n v="0.33333333333333331"/>
    <n v="0.33333333333333337"/>
    <x v="0"/>
    <s v="Réel"/>
  </r>
  <r>
    <x v="36"/>
    <x v="92"/>
    <n v="3"/>
    <n v="1"/>
    <n v="1"/>
    <n v="0.33333333333333331"/>
    <n v="0.33333333333333331"/>
    <n v="0.33333333333333337"/>
    <x v="0"/>
    <s v="Réel"/>
  </r>
  <r>
    <x v="37"/>
    <x v="92"/>
    <n v="3"/>
    <n v="1"/>
    <n v="1"/>
    <n v="0.33333333333333331"/>
    <n v="0.33333333333333331"/>
    <n v="0.33333333333333337"/>
    <x v="0"/>
    <s v="Réel"/>
  </r>
  <r>
    <x v="38"/>
    <x v="92"/>
    <n v="3"/>
    <n v="1"/>
    <n v="1"/>
    <n v="0.33333333333333331"/>
    <n v="0.33333333333333331"/>
    <n v="0.33333333333333337"/>
    <x v="0"/>
    <s v="Réel"/>
  </r>
  <r>
    <x v="39"/>
    <x v="92"/>
    <n v="3"/>
    <n v="1"/>
    <n v="1"/>
    <n v="0.33333333333333331"/>
    <n v="0.33333333333333331"/>
    <n v="0.33333333333333337"/>
    <x v="0"/>
    <s v="Réel"/>
  </r>
  <r>
    <x v="40"/>
    <x v="92"/>
    <n v="3"/>
    <n v="1"/>
    <n v="1"/>
    <n v="0.33333333333333331"/>
    <n v="0.33333333333333331"/>
    <n v="0.33333333333333337"/>
    <x v="0"/>
    <s v="Réel"/>
  </r>
  <r>
    <x v="41"/>
    <x v="92"/>
    <n v="3"/>
    <n v="1"/>
    <n v="1"/>
    <n v="0.33333333333333331"/>
    <n v="0.33333333333333331"/>
    <n v="0.33333333333333337"/>
    <x v="0"/>
    <s v="Réel"/>
  </r>
  <r>
    <x v="42"/>
    <x v="92"/>
    <n v="3"/>
    <n v="1"/>
    <n v="1"/>
    <n v="0.33333333333333331"/>
    <n v="0.33333333333333331"/>
    <n v="0.33333333333333337"/>
    <x v="0"/>
    <s v="Réel"/>
  </r>
  <r>
    <x v="43"/>
    <x v="92"/>
    <n v="3"/>
    <n v="1"/>
    <n v="1"/>
    <n v="0.33333333333333331"/>
    <n v="0.33333333333333331"/>
    <n v="0.33333333333333337"/>
    <x v="0"/>
    <s v="Réel"/>
  </r>
  <r>
    <x v="0"/>
    <x v="92"/>
    <n v="3"/>
    <n v="1"/>
    <n v="1"/>
    <n v="0.33333333333333331"/>
    <n v="0.33333333333333331"/>
    <n v="0.33333333333333337"/>
    <x v="0"/>
    <s v="Réel"/>
  </r>
  <r>
    <x v="1"/>
    <x v="92"/>
    <n v="3"/>
    <n v="1"/>
    <n v="1"/>
    <n v="0.33333333333333331"/>
    <n v="0.33333333333333331"/>
    <n v="0.33333333333333337"/>
    <x v="0"/>
    <s v="Réel"/>
  </r>
  <r>
    <x v="2"/>
    <x v="92"/>
    <n v="3"/>
    <n v="1"/>
    <n v="1"/>
    <n v="0.33333333333333331"/>
    <n v="0.33333333333333331"/>
    <n v="0.33333333333333337"/>
    <x v="0"/>
    <s v="Réel"/>
  </r>
  <r>
    <x v="3"/>
    <x v="92"/>
    <n v="3"/>
    <n v="1"/>
    <n v="1"/>
    <n v="0.33333333333333331"/>
    <n v="0.33333333333333331"/>
    <n v="0.33333333333333337"/>
    <x v="0"/>
    <s v="Réel"/>
  </r>
  <r>
    <x v="4"/>
    <x v="92"/>
    <n v="3"/>
    <n v="1"/>
    <n v="1"/>
    <n v="0.33333333333333331"/>
    <n v="0.33333333333333331"/>
    <n v="0.33333333333333337"/>
    <x v="0"/>
    <s v="Réel"/>
  </r>
  <r>
    <x v="5"/>
    <x v="92"/>
    <n v="3"/>
    <n v="1"/>
    <n v="1"/>
    <n v="0.33333333333333331"/>
    <n v="0.33333333333333331"/>
    <n v="0.33333333333333337"/>
    <x v="0"/>
    <s v="Réel"/>
  </r>
  <r>
    <x v="6"/>
    <x v="92"/>
    <n v="3"/>
    <n v="1"/>
    <n v="1"/>
    <n v="0.33333333333333331"/>
    <n v="0.33333333333333331"/>
    <n v="0.33333333333333337"/>
    <x v="0"/>
    <s v="Réel"/>
  </r>
  <r>
    <x v="7"/>
    <x v="92"/>
    <n v="3"/>
    <n v="1"/>
    <n v="1"/>
    <n v="0.33333333333333331"/>
    <n v="0.33333333333333331"/>
    <n v="0.33333333333333337"/>
    <x v="0"/>
    <s v="Réel"/>
  </r>
  <r>
    <x v="8"/>
    <x v="92"/>
    <n v="3"/>
    <n v="1"/>
    <n v="1"/>
    <n v="0.33333333333333331"/>
    <n v="0.33333333333333331"/>
    <n v="0.33333333333333337"/>
    <x v="0"/>
    <s v="Réel"/>
  </r>
  <r>
    <x v="9"/>
    <x v="92"/>
    <n v="3"/>
    <n v="1"/>
    <n v="1"/>
    <n v="0.33333333333333331"/>
    <n v="0.33333333333333331"/>
    <n v="0.33333333333333337"/>
    <x v="0"/>
    <s v="Réel"/>
  </r>
  <r>
    <x v="10"/>
    <x v="92"/>
    <n v="3"/>
    <n v="1"/>
    <n v="1"/>
    <n v="0.33333333333333331"/>
    <n v="0.33333333333333331"/>
    <n v="0.33333333333333337"/>
    <x v="0"/>
    <s v="Réel"/>
  </r>
  <r>
    <x v="11"/>
    <x v="92"/>
    <n v="5"/>
    <n v="1"/>
    <n v="1"/>
    <n v="0.2"/>
    <n v="0.2"/>
    <n v="0.6"/>
    <x v="0"/>
    <s v="Réel"/>
  </r>
  <r>
    <x v="12"/>
    <x v="92"/>
    <n v="6"/>
    <n v="1"/>
    <n v="1"/>
    <n v="0.16666666666666666"/>
    <n v="0.16666666666666666"/>
    <n v="0.66666666666666674"/>
    <x v="0"/>
    <s v="Réel"/>
  </r>
  <r>
    <x v="13"/>
    <x v="92"/>
    <n v="10"/>
    <n v="1"/>
    <n v="1"/>
    <n v="0.1"/>
    <n v="0.1"/>
    <n v="0.8"/>
    <x v="0"/>
    <s v="Réel"/>
  </r>
  <r>
    <x v="14"/>
    <x v="92"/>
    <n v="20"/>
    <n v="1"/>
    <n v="1"/>
    <n v="0.05"/>
    <n v="0.05"/>
    <n v="0.9"/>
    <x v="0"/>
    <s v="Réel"/>
  </r>
  <r>
    <x v="15"/>
    <x v="92"/>
    <n v="33"/>
    <n v="1"/>
    <n v="2"/>
    <n v="3.0303030303030304E-2"/>
    <n v="6.0606060606060608E-2"/>
    <n v="0.90909090909090906"/>
    <x v="0"/>
    <s v="Réel"/>
  </r>
  <r>
    <x v="16"/>
    <x v="92"/>
    <n v="49"/>
    <n v="1"/>
    <n v="2"/>
    <n v="2.0408163265306121E-2"/>
    <n v="4.0816326530612242E-2"/>
    <n v="0.93877551020408168"/>
    <x v="0"/>
    <s v="Réel"/>
  </r>
  <r>
    <x v="9"/>
    <x v="93"/>
    <n v="1"/>
    <n v="0"/>
    <n v="0"/>
    <n v="0"/>
    <n v="0"/>
    <n v="1"/>
    <x v="2"/>
    <s v="Réel"/>
  </r>
  <r>
    <x v="10"/>
    <x v="93"/>
    <n v="1"/>
    <n v="0"/>
    <n v="0"/>
    <n v="0"/>
    <n v="0"/>
    <n v="1"/>
    <x v="2"/>
    <s v="Réel"/>
  </r>
  <r>
    <x v="11"/>
    <x v="93"/>
    <n v="5"/>
    <n v="0"/>
    <n v="0"/>
    <n v="0"/>
    <n v="0"/>
    <n v="1"/>
    <x v="2"/>
    <s v="Réel"/>
  </r>
  <r>
    <x v="12"/>
    <x v="93"/>
    <n v="5"/>
    <n v="0"/>
    <n v="0"/>
    <n v="0"/>
    <n v="0"/>
    <n v="1"/>
    <x v="2"/>
    <s v="Réel"/>
  </r>
  <r>
    <x v="13"/>
    <x v="93"/>
    <n v="11"/>
    <n v="0"/>
    <n v="0"/>
    <n v="0"/>
    <n v="0"/>
    <n v="1"/>
    <x v="2"/>
    <s v="Réel"/>
  </r>
  <r>
    <x v="14"/>
    <x v="93"/>
    <n v="16"/>
    <n v="0"/>
    <n v="0"/>
    <n v="0"/>
    <n v="0"/>
    <n v="1"/>
    <x v="2"/>
    <s v="Réel"/>
  </r>
  <r>
    <x v="15"/>
    <x v="93"/>
    <n v="22"/>
    <n v="0"/>
    <n v="0"/>
    <n v="0"/>
    <n v="0"/>
    <n v="1"/>
    <x v="2"/>
    <s v="Réel"/>
  </r>
  <r>
    <x v="16"/>
    <x v="93"/>
    <n v="31"/>
    <n v="0"/>
    <n v="0"/>
    <n v="0"/>
    <n v="0"/>
    <n v="1"/>
    <x v="2"/>
    <s v="Réel"/>
  </r>
  <r>
    <x v="7"/>
    <x v="94"/>
    <n v="2"/>
    <n v="0"/>
    <n v="0"/>
    <n v="0"/>
    <n v="0"/>
    <n v="1"/>
    <x v="2"/>
    <s v="Réel"/>
  </r>
  <r>
    <x v="8"/>
    <x v="94"/>
    <n v="2"/>
    <n v="0"/>
    <n v="0"/>
    <n v="0"/>
    <n v="0"/>
    <n v="1"/>
    <x v="2"/>
    <s v="Réel"/>
  </r>
  <r>
    <x v="9"/>
    <x v="94"/>
    <n v="5"/>
    <n v="0"/>
    <n v="0"/>
    <n v="0"/>
    <n v="0"/>
    <n v="1"/>
    <x v="2"/>
    <s v="Réel"/>
  </r>
  <r>
    <x v="10"/>
    <x v="94"/>
    <n v="8"/>
    <n v="0"/>
    <n v="0"/>
    <n v="0"/>
    <n v="0"/>
    <n v="1"/>
    <x v="2"/>
    <s v="Réel"/>
  </r>
  <r>
    <x v="11"/>
    <x v="94"/>
    <n v="13"/>
    <n v="0"/>
    <n v="0"/>
    <n v="0"/>
    <n v="0"/>
    <n v="1"/>
    <x v="2"/>
    <s v="Réel"/>
  </r>
  <r>
    <x v="12"/>
    <x v="94"/>
    <n v="20"/>
    <n v="0"/>
    <n v="0"/>
    <n v="0"/>
    <n v="0"/>
    <n v="1"/>
    <x v="2"/>
    <s v="Réel"/>
  </r>
  <r>
    <x v="13"/>
    <x v="94"/>
    <n v="30"/>
    <n v="0"/>
    <n v="0"/>
    <n v="0"/>
    <n v="0"/>
    <n v="1"/>
    <x v="2"/>
    <s v="Réel"/>
  </r>
  <r>
    <x v="14"/>
    <x v="94"/>
    <n v="30"/>
    <n v="0"/>
    <n v="0"/>
    <n v="0"/>
    <n v="0"/>
    <n v="1"/>
    <x v="2"/>
    <s v="Réel"/>
  </r>
  <r>
    <x v="15"/>
    <x v="94"/>
    <n v="41"/>
    <n v="0"/>
    <n v="0"/>
    <n v="0"/>
    <n v="0"/>
    <n v="1"/>
    <x v="2"/>
    <s v="Réel"/>
  </r>
  <r>
    <x v="16"/>
    <x v="94"/>
    <n v="59"/>
    <n v="0"/>
    <n v="0"/>
    <n v="0"/>
    <n v="0"/>
    <n v="1"/>
    <x v="2"/>
    <s v="Réel"/>
  </r>
  <r>
    <x v="5"/>
    <x v="95"/>
    <n v="1"/>
    <n v="0"/>
    <n v="0"/>
    <n v="0"/>
    <n v="0"/>
    <n v="1"/>
    <x v="0"/>
    <s v="Réel"/>
  </r>
  <r>
    <x v="6"/>
    <x v="95"/>
    <n v="3"/>
    <n v="0"/>
    <n v="0"/>
    <n v="0"/>
    <n v="0"/>
    <n v="1"/>
    <x v="0"/>
    <s v="Réel"/>
  </r>
  <r>
    <x v="7"/>
    <x v="95"/>
    <n v="3"/>
    <n v="0"/>
    <n v="0"/>
    <n v="0"/>
    <n v="0"/>
    <n v="1"/>
    <x v="0"/>
    <s v="Réel"/>
  </r>
  <r>
    <x v="8"/>
    <x v="95"/>
    <n v="7"/>
    <n v="0"/>
    <n v="0"/>
    <n v="0"/>
    <n v="0"/>
    <n v="1"/>
    <x v="0"/>
    <s v="Réel"/>
  </r>
  <r>
    <x v="9"/>
    <x v="95"/>
    <n v="8"/>
    <n v="0"/>
    <n v="0"/>
    <n v="0"/>
    <n v="0"/>
    <n v="1"/>
    <x v="0"/>
    <s v="Réel"/>
  </r>
  <r>
    <x v="10"/>
    <x v="95"/>
    <n v="8"/>
    <n v="0"/>
    <n v="0"/>
    <n v="0"/>
    <n v="0"/>
    <n v="1"/>
    <x v="0"/>
    <s v="Réel"/>
  </r>
  <r>
    <x v="11"/>
    <x v="95"/>
    <n v="8"/>
    <n v="0"/>
    <n v="0"/>
    <n v="0"/>
    <n v="0"/>
    <n v="1"/>
    <x v="0"/>
    <s v="Réel"/>
  </r>
  <r>
    <x v="12"/>
    <x v="95"/>
    <n v="8"/>
    <n v="0"/>
    <n v="0"/>
    <n v="0"/>
    <n v="0"/>
    <n v="1"/>
    <x v="0"/>
    <s v="Réel"/>
  </r>
  <r>
    <x v="13"/>
    <x v="95"/>
    <n v="15"/>
    <n v="0"/>
    <n v="0"/>
    <n v="0"/>
    <n v="0"/>
    <n v="1"/>
    <x v="0"/>
    <s v="Réel"/>
  </r>
  <r>
    <x v="14"/>
    <x v="95"/>
    <n v="18"/>
    <n v="0"/>
    <n v="0"/>
    <n v="0"/>
    <n v="0"/>
    <n v="1"/>
    <x v="0"/>
    <s v="Réel"/>
  </r>
  <r>
    <x v="15"/>
    <x v="95"/>
    <n v="24"/>
    <n v="0"/>
    <n v="0"/>
    <n v="0"/>
    <n v="0"/>
    <n v="1"/>
    <x v="0"/>
    <s v="Réel"/>
  </r>
  <r>
    <x v="16"/>
    <x v="95"/>
    <n v="262"/>
    <n v="0"/>
    <n v="0"/>
    <n v="0"/>
    <n v="0"/>
    <n v="1"/>
    <x v="0"/>
    <s v="Réel"/>
  </r>
  <r>
    <x v="16"/>
    <x v="96"/>
    <n v="1"/>
    <n v="0"/>
    <n v="0"/>
    <n v="0"/>
    <n v="0"/>
    <n v="1"/>
    <x v="1"/>
    <s v="Réel"/>
  </r>
  <r>
    <x v="6"/>
    <x v="97"/>
    <n v="1"/>
    <n v="0"/>
    <n v="0"/>
    <n v="0"/>
    <n v="0"/>
    <n v="1"/>
    <x v="6"/>
    <s v="Réel"/>
  </r>
  <r>
    <x v="7"/>
    <x v="97"/>
    <n v="1"/>
    <n v="0"/>
    <n v="0"/>
    <n v="0"/>
    <n v="0"/>
    <n v="1"/>
    <x v="6"/>
    <s v="Réel"/>
  </r>
  <r>
    <x v="8"/>
    <x v="97"/>
    <n v="1"/>
    <n v="0"/>
    <n v="0"/>
    <n v="0"/>
    <n v="0"/>
    <n v="1"/>
    <x v="6"/>
    <s v="Réel"/>
  </r>
  <r>
    <x v="9"/>
    <x v="97"/>
    <n v="1"/>
    <n v="0"/>
    <n v="0"/>
    <n v="0"/>
    <n v="0"/>
    <n v="1"/>
    <x v="6"/>
    <s v="Réel"/>
  </r>
  <r>
    <x v="10"/>
    <x v="97"/>
    <n v="1"/>
    <n v="0"/>
    <n v="0"/>
    <n v="0"/>
    <n v="0"/>
    <n v="1"/>
    <x v="6"/>
    <s v="Réel"/>
  </r>
  <r>
    <x v="11"/>
    <x v="97"/>
    <n v="2"/>
    <n v="0"/>
    <n v="0"/>
    <n v="0"/>
    <n v="0"/>
    <n v="1"/>
    <x v="6"/>
    <s v="Réel"/>
  </r>
  <r>
    <x v="12"/>
    <x v="97"/>
    <n v="2"/>
    <n v="0"/>
    <n v="0"/>
    <n v="0"/>
    <n v="0"/>
    <n v="1"/>
    <x v="6"/>
    <s v="Réel"/>
  </r>
  <r>
    <x v="13"/>
    <x v="97"/>
    <n v="5"/>
    <n v="0"/>
    <n v="0"/>
    <n v="0"/>
    <n v="0"/>
    <n v="1"/>
    <x v="6"/>
    <s v="Réel"/>
  </r>
  <r>
    <x v="14"/>
    <x v="97"/>
    <n v="5"/>
    <n v="0"/>
    <n v="0"/>
    <n v="0"/>
    <n v="0"/>
    <n v="1"/>
    <x v="6"/>
    <s v="Réel"/>
  </r>
  <r>
    <x v="15"/>
    <x v="97"/>
    <n v="5"/>
    <n v="0"/>
    <n v="0"/>
    <n v="0"/>
    <n v="0"/>
    <n v="1"/>
    <x v="6"/>
    <s v="Réel"/>
  </r>
  <r>
    <x v="16"/>
    <x v="97"/>
    <n v="5"/>
    <n v="0"/>
    <n v="0"/>
    <n v="0"/>
    <n v="0"/>
    <n v="1"/>
    <x v="6"/>
    <s v="Réel"/>
  </r>
  <r>
    <x v="6"/>
    <x v="98"/>
    <n v="3"/>
    <n v="0"/>
    <n v="0"/>
    <n v="0"/>
    <n v="0"/>
    <n v="1"/>
    <x v="2"/>
    <s v="Réel"/>
  </r>
  <r>
    <x v="7"/>
    <x v="98"/>
    <n v="3"/>
    <n v="0"/>
    <n v="0"/>
    <n v="0"/>
    <n v="0"/>
    <n v="1"/>
    <x v="2"/>
    <s v="Réel"/>
  </r>
  <r>
    <x v="8"/>
    <x v="98"/>
    <n v="5"/>
    <n v="0"/>
    <n v="0"/>
    <n v="0"/>
    <n v="0"/>
    <n v="1"/>
    <x v="2"/>
    <s v="Réel"/>
  </r>
  <r>
    <x v="9"/>
    <x v="98"/>
    <n v="8"/>
    <n v="0"/>
    <n v="0"/>
    <n v="0"/>
    <n v="0"/>
    <n v="1"/>
    <x v="2"/>
    <s v="Réel"/>
  </r>
  <r>
    <x v="10"/>
    <x v="98"/>
    <n v="12"/>
    <n v="0"/>
    <n v="0"/>
    <n v="0"/>
    <n v="0"/>
    <n v="1"/>
    <x v="2"/>
    <s v="Réel"/>
  </r>
  <r>
    <x v="11"/>
    <x v="98"/>
    <n v="18"/>
    <n v="0"/>
    <n v="0"/>
    <n v="0"/>
    <n v="0"/>
    <n v="1"/>
    <x v="2"/>
    <s v="Réel"/>
  </r>
  <r>
    <x v="12"/>
    <x v="98"/>
    <n v="19"/>
    <n v="0"/>
    <n v="0"/>
    <n v="0"/>
    <n v="0"/>
    <n v="1"/>
    <x v="2"/>
    <s v="Réel"/>
  </r>
  <r>
    <x v="13"/>
    <x v="98"/>
    <n v="31"/>
    <n v="0"/>
    <n v="0"/>
    <n v="0"/>
    <n v="0"/>
    <n v="1"/>
    <x v="2"/>
    <s v="Réel"/>
  </r>
  <r>
    <x v="14"/>
    <x v="98"/>
    <n v="31"/>
    <n v="0"/>
    <n v="0"/>
    <n v="0"/>
    <n v="0"/>
    <n v="1"/>
    <x v="2"/>
    <s v="Réel"/>
  </r>
  <r>
    <x v="15"/>
    <x v="98"/>
    <n v="41"/>
    <n v="0"/>
    <n v="0"/>
    <n v="0"/>
    <n v="0"/>
    <n v="1"/>
    <x v="2"/>
    <s v="Réel"/>
  </r>
  <r>
    <x v="16"/>
    <x v="98"/>
    <n v="91"/>
    <n v="0"/>
    <n v="0"/>
    <n v="0"/>
    <n v="0"/>
    <n v="1"/>
    <x v="2"/>
    <s v="Réel"/>
  </r>
  <r>
    <x v="16"/>
    <x v="99"/>
    <n v="1"/>
    <n v="0"/>
    <n v="0"/>
    <n v="0"/>
    <n v="0"/>
    <n v="1"/>
    <x v="1"/>
    <s v="Réel"/>
  </r>
  <r>
    <x v="2"/>
    <x v="100"/>
    <n v="1"/>
    <n v="0"/>
    <n v="0"/>
    <n v="0"/>
    <n v="0"/>
    <n v="1"/>
    <x v="2"/>
    <s v="Réel"/>
  </r>
  <r>
    <x v="3"/>
    <x v="100"/>
    <n v="1"/>
    <n v="0"/>
    <n v="0"/>
    <n v="0"/>
    <n v="0"/>
    <n v="1"/>
    <x v="2"/>
    <s v="Réel"/>
  </r>
  <r>
    <x v="4"/>
    <x v="100"/>
    <n v="3"/>
    <n v="0"/>
    <n v="0"/>
    <n v="0"/>
    <n v="0"/>
    <n v="1"/>
    <x v="2"/>
    <s v="Réel"/>
  </r>
  <r>
    <x v="5"/>
    <x v="100"/>
    <n v="3"/>
    <n v="0"/>
    <n v="0"/>
    <n v="0"/>
    <n v="0"/>
    <n v="1"/>
    <x v="2"/>
    <s v="Réel"/>
  </r>
  <r>
    <x v="6"/>
    <x v="100"/>
    <n v="3"/>
    <n v="0"/>
    <n v="0"/>
    <n v="0"/>
    <n v="0"/>
    <n v="1"/>
    <x v="2"/>
    <s v="Réel"/>
  </r>
  <r>
    <x v="7"/>
    <x v="100"/>
    <n v="3"/>
    <n v="0"/>
    <n v="0"/>
    <n v="0"/>
    <n v="0"/>
    <n v="1"/>
    <x v="2"/>
    <s v="Réel"/>
  </r>
  <r>
    <x v="8"/>
    <x v="100"/>
    <n v="3"/>
    <n v="0"/>
    <n v="0"/>
    <n v="0"/>
    <n v="0"/>
    <n v="1"/>
    <x v="2"/>
    <s v="Réel"/>
  </r>
  <r>
    <x v="9"/>
    <x v="100"/>
    <n v="4"/>
    <n v="0"/>
    <n v="1"/>
    <n v="0"/>
    <n v="0.25"/>
    <n v="0.75"/>
    <x v="2"/>
    <s v="Réel"/>
  </r>
  <r>
    <x v="10"/>
    <x v="100"/>
    <n v="6"/>
    <n v="0"/>
    <n v="1"/>
    <n v="0"/>
    <n v="0.16666666666666666"/>
    <n v="0.83333333333333337"/>
    <x v="2"/>
    <s v="Réel"/>
  </r>
  <r>
    <x v="11"/>
    <x v="100"/>
    <n v="9"/>
    <n v="0"/>
    <n v="1"/>
    <n v="0"/>
    <n v="0.1111111111111111"/>
    <n v="0.88888888888888884"/>
    <x v="2"/>
    <s v="Réel"/>
  </r>
  <r>
    <x v="12"/>
    <x v="100"/>
    <n v="9"/>
    <n v="0"/>
    <n v="3"/>
    <n v="0"/>
    <n v="0.33333333333333331"/>
    <n v="0.66666666666666674"/>
    <x v="2"/>
    <s v="Réel"/>
  </r>
  <r>
    <x v="13"/>
    <x v="100"/>
    <n v="15"/>
    <n v="0"/>
    <n v="3"/>
    <n v="0"/>
    <n v="0.2"/>
    <n v="0.8"/>
    <x v="2"/>
    <s v="Réel"/>
  </r>
  <r>
    <x v="14"/>
    <x v="100"/>
    <n v="15"/>
    <n v="0"/>
    <n v="3"/>
    <n v="0"/>
    <n v="0.2"/>
    <n v="0.8"/>
    <x v="2"/>
    <s v="Réel"/>
  </r>
  <r>
    <x v="15"/>
    <x v="100"/>
    <n v="25"/>
    <n v="0"/>
    <n v="3"/>
    <n v="0"/>
    <n v="0.12"/>
    <n v="0.88"/>
    <x v="2"/>
    <s v="Réel"/>
  </r>
  <r>
    <x v="16"/>
    <x v="100"/>
    <n v="45"/>
    <n v="0"/>
    <n v="6"/>
    <n v="0"/>
    <n v="0.13333333333333333"/>
    <n v="0.8666666666666667"/>
    <x v="2"/>
    <s v="Réel"/>
  </r>
  <r>
    <x v="20"/>
    <x v="101"/>
    <n v="2"/>
    <n v="0"/>
    <n v="0"/>
    <n v="0"/>
    <n v="0"/>
    <n v="1"/>
    <x v="2"/>
    <s v="Réel"/>
  </r>
  <r>
    <x v="21"/>
    <x v="101"/>
    <n v="2"/>
    <n v="0"/>
    <n v="0"/>
    <n v="0"/>
    <n v="0"/>
    <n v="1"/>
    <x v="2"/>
    <s v="Réel"/>
  </r>
  <r>
    <x v="22"/>
    <x v="101"/>
    <n v="2"/>
    <n v="0"/>
    <n v="0"/>
    <n v="0"/>
    <n v="0"/>
    <n v="1"/>
    <x v="2"/>
    <s v="Réel"/>
  </r>
  <r>
    <x v="23"/>
    <x v="101"/>
    <n v="2"/>
    <n v="0"/>
    <n v="0"/>
    <n v="0"/>
    <n v="0"/>
    <n v="1"/>
    <x v="2"/>
    <s v="Réel"/>
  </r>
  <r>
    <x v="24"/>
    <x v="101"/>
    <n v="2"/>
    <n v="0"/>
    <n v="0"/>
    <n v="0"/>
    <n v="0"/>
    <n v="1"/>
    <x v="2"/>
    <s v="Réel"/>
  </r>
  <r>
    <x v="25"/>
    <x v="101"/>
    <n v="2"/>
    <n v="0"/>
    <n v="0"/>
    <n v="0"/>
    <n v="0"/>
    <n v="1"/>
    <x v="2"/>
    <s v="Réel"/>
  </r>
  <r>
    <x v="26"/>
    <x v="101"/>
    <n v="2"/>
    <n v="0"/>
    <n v="0"/>
    <n v="0"/>
    <n v="0"/>
    <n v="1"/>
    <x v="2"/>
    <s v="Réel"/>
  </r>
  <r>
    <x v="27"/>
    <x v="101"/>
    <n v="3"/>
    <n v="0"/>
    <n v="0"/>
    <n v="0"/>
    <n v="0"/>
    <n v="1"/>
    <x v="2"/>
    <s v="Réel"/>
  </r>
  <r>
    <x v="28"/>
    <x v="101"/>
    <n v="3"/>
    <n v="0"/>
    <n v="0"/>
    <n v="0"/>
    <n v="0"/>
    <n v="1"/>
    <x v="2"/>
    <s v="Réel"/>
  </r>
  <r>
    <x v="29"/>
    <x v="101"/>
    <n v="3"/>
    <n v="0"/>
    <n v="0"/>
    <n v="0"/>
    <n v="0"/>
    <n v="1"/>
    <x v="2"/>
    <s v="Réel"/>
  </r>
  <r>
    <x v="30"/>
    <x v="101"/>
    <n v="8"/>
    <n v="0"/>
    <n v="0"/>
    <n v="0"/>
    <n v="0"/>
    <n v="1"/>
    <x v="2"/>
    <s v="Réel"/>
  </r>
  <r>
    <x v="31"/>
    <x v="101"/>
    <n v="8"/>
    <n v="0"/>
    <n v="0"/>
    <n v="0"/>
    <n v="0"/>
    <n v="1"/>
    <x v="2"/>
    <s v="Réel"/>
  </r>
  <r>
    <x v="32"/>
    <x v="101"/>
    <n v="9"/>
    <n v="0"/>
    <n v="1"/>
    <n v="0"/>
    <n v="0.1111111111111111"/>
    <n v="0.88888888888888884"/>
    <x v="2"/>
    <s v="Réel"/>
  </r>
  <r>
    <x v="33"/>
    <x v="101"/>
    <n v="9"/>
    <n v="0"/>
    <n v="1"/>
    <n v="0"/>
    <n v="0.1111111111111111"/>
    <n v="0.88888888888888884"/>
    <x v="2"/>
    <s v="Réel"/>
  </r>
  <r>
    <x v="34"/>
    <x v="101"/>
    <n v="9"/>
    <n v="0"/>
    <n v="1"/>
    <n v="0"/>
    <n v="0.1111111111111111"/>
    <n v="0.88888888888888884"/>
    <x v="2"/>
    <s v="Réel"/>
  </r>
  <r>
    <x v="35"/>
    <x v="101"/>
    <n v="9"/>
    <n v="0"/>
    <n v="1"/>
    <n v="0"/>
    <n v="0.1111111111111111"/>
    <n v="0.88888888888888884"/>
    <x v="2"/>
    <s v="Réel"/>
  </r>
  <r>
    <x v="36"/>
    <x v="101"/>
    <n v="9"/>
    <n v="0"/>
    <n v="8"/>
    <n v="0"/>
    <n v="0.88888888888888884"/>
    <n v="0.11111111111111116"/>
    <x v="2"/>
    <s v="Réel"/>
  </r>
  <r>
    <x v="37"/>
    <x v="101"/>
    <n v="9"/>
    <n v="0"/>
    <n v="8"/>
    <n v="0"/>
    <n v="0.88888888888888884"/>
    <n v="0.11111111111111116"/>
    <x v="2"/>
    <s v="Réel"/>
  </r>
  <r>
    <x v="38"/>
    <x v="101"/>
    <n v="9"/>
    <n v="0"/>
    <n v="8"/>
    <n v="0"/>
    <n v="0.88888888888888884"/>
    <n v="0.11111111111111116"/>
    <x v="2"/>
    <s v="Réel"/>
  </r>
  <r>
    <x v="39"/>
    <x v="101"/>
    <n v="9"/>
    <n v="0"/>
    <n v="8"/>
    <n v="0"/>
    <n v="0.88888888888888884"/>
    <n v="0.11111111111111116"/>
    <x v="2"/>
    <s v="Réel"/>
  </r>
  <r>
    <x v="40"/>
    <x v="101"/>
    <n v="9"/>
    <n v="0"/>
    <n v="8"/>
    <n v="0"/>
    <n v="0.88888888888888884"/>
    <n v="0.11111111111111116"/>
    <x v="2"/>
    <s v="Réel"/>
  </r>
  <r>
    <x v="41"/>
    <x v="101"/>
    <n v="9"/>
    <n v="0"/>
    <n v="8"/>
    <n v="0"/>
    <n v="0.88888888888888884"/>
    <n v="0.11111111111111116"/>
    <x v="2"/>
    <s v="Réel"/>
  </r>
  <r>
    <x v="42"/>
    <x v="101"/>
    <n v="9"/>
    <n v="0"/>
    <n v="8"/>
    <n v="0"/>
    <n v="0.88888888888888884"/>
    <n v="0.11111111111111116"/>
    <x v="2"/>
    <s v="Réel"/>
  </r>
  <r>
    <x v="43"/>
    <x v="101"/>
    <n v="9"/>
    <n v="0"/>
    <n v="8"/>
    <n v="0"/>
    <n v="0.88888888888888884"/>
    <n v="0.11111111111111116"/>
    <x v="2"/>
    <s v="Réel"/>
  </r>
  <r>
    <x v="0"/>
    <x v="101"/>
    <n v="13"/>
    <n v="0"/>
    <n v="8"/>
    <n v="0"/>
    <n v="0.61538461538461542"/>
    <n v="0.38461538461538458"/>
    <x v="2"/>
    <s v="Réel"/>
  </r>
  <r>
    <x v="1"/>
    <x v="101"/>
    <n v="13"/>
    <n v="0"/>
    <n v="8"/>
    <n v="0"/>
    <n v="0.61538461538461542"/>
    <n v="0.38461538461538458"/>
    <x v="2"/>
    <s v="Réel"/>
  </r>
  <r>
    <x v="2"/>
    <x v="101"/>
    <n v="13"/>
    <n v="0"/>
    <n v="8"/>
    <n v="0"/>
    <n v="0.61538461538461542"/>
    <n v="0.38461538461538458"/>
    <x v="2"/>
    <s v="Réel"/>
  </r>
  <r>
    <x v="3"/>
    <x v="101"/>
    <n v="15"/>
    <n v="0"/>
    <n v="8"/>
    <n v="0"/>
    <n v="0.53333333333333333"/>
    <n v="0.46666666666666667"/>
    <x v="2"/>
    <s v="Réel"/>
  </r>
  <r>
    <x v="4"/>
    <x v="101"/>
    <n v="21"/>
    <n v="0"/>
    <n v="8"/>
    <n v="0"/>
    <n v="0.38095238095238093"/>
    <n v="0.61904761904761907"/>
    <x v="2"/>
    <s v="Réel"/>
  </r>
  <r>
    <x v="5"/>
    <x v="101"/>
    <n v="23"/>
    <n v="0"/>
    <n v="8"/>
    <n v="0"/>
    <n v="0.34782608695652173"/>
    <n v="0.65217391304347827"/>
    <x v="2"/>
    <s v="Réel"/>
  </r>
  <r>
    <x v="6"/>
    <x v="101"/>
    <n v="36"/>
    <n v="0"/>
    <n v="8"/>
    <n v="0"/>
    <n v="0.22222222222222221"/>
    <n v="0.77777777777777779"/>
    <x v="2"/>
    <s v="Réel"/>
  </r>
  <r>
    <x v="7"/>
    <x v="101"/>
    <n v="40"/>
    <n v="0"/>
    <n v="8"/>
    <n v="0"/>
    <n v="0.2"/>
    <n v="0.8"/>
    <x v="2"/>
    <s v="Réel"/>
  </r>
  <r>
    <x v="8"/>
    <x v="101"/>
    <n v="51"/>
    <n v="0"/>
    <n v="8"/>
    <n v="0"/>
    <n v="0.15686274509803921"/>
    <n v="0.84313725490196079"/>
    <x v="2"/>
    <s v="Réel"/>
  </r>
  <r>
    <x v="9"/>
    <x v="101"/>
    <n v="85"/>
    <n v="0"/>
    <n v="8"/>
    <n v="0"/>
    <n v="9.4117647058823528E-2"/>
    <n v="0.90588235294117647"/>
    <x v="2"/>
    <s v="Réel"/>
  </r>
  <r>
    <x v="10"/>
    <x v="101"/>
    <n v="115"/>
    <n v="1"/>
    <n v="8"/>
    <n v="8.6956521739130436E-3"/>
    <n v="6.9565217391304349E-2"/>
    <n v="0.92173913043478262"/>
    <x v="2"/>
    <s v="Réel"/>
  </r>
  <r>
    <x v="11"/>
    <x v="101"/>
    <n v="163"/>
    <n v="2"/>
    <n v="8"/>
    <n v="1.2269938650306749E-2"/>
    <n v="4.9079754601226995E-2"/>
    <n v="0.93865030674846628"/>
    <x v="2"/>
    <s v="Réel"/>
  </r>
  <r>
    <x v="12"/>
    <x v="101"/>
    <n v="206"/>
    <n v="2"/>
    <n v="18"/>
    <n v="9.7087378640776691E-3"/>
    <n v="8.7378640776699032E-2"/>
    <n v="0.90291262135922334"/>
    <x v="2"/>
    <s v="Réel"/>
  </r>
  <r>
    <x v="13"/>
    <x v="101"/>
    <n v="273"/>
    <n v="3"/>
    <n v="18"/>
    <n v="1.098901098901099E-2"/>
    <n v="6.5934065934065936E-2"/>
    <n v="0.92307692307692313"/>
    <x v="2"/>
    <s v="Réel"/>
  </r>
  <r>
    <x v="14"/>
    <x v="101"/>
    <n v="321"/>
    <n v="4"/>
    <n v="18"/>
    <n v="1.2461059190031152E-2"/>
    <n v="5.6074766355140186E-2"/>
    <n v="0.93146417445482865"/>
    <x v="2"/>
    <s v="Réel"/>
  </r>
  <r>
    <x v="15"/>
    <x v="101"/>
    <n v="383"/>
    <n v="6"/>
    <n v="18"/>
    <n v="1.5665796344647518E-2"/>
    <n v="4.6997389033942558E-2"/>
    <n v="0.93733681462140994"/>
    <x v="2"/>
    <s v="Réel"/>
  </r>
  <r>
    <x v="16"/>
    <x v="101"/>
    <n v="459"/>
    <n v="8"/>
    <n v="19"/>
    <n v="1.7429193899782137E-2"/>
    <n v="4.1394335511982572E-2"/>
    <n v="0.94117647058823528"/>
    <x v="2"/>
    <s v="Réel"/>
  </r>
  <r>
    <x v="9"/>
    <x v="102"/>
    <n v="3"/>
    <n v="0"/>
    <n v="0"/>
    <n v="0"/>
    <n v="0"/>
    <n v="1"/>
    <x v="6"/>
    <s v="Réel"/>
  </r>
  <r>
    <x v="10"/>
    <x v="102"/>
    <n v="3"/>
    <n v="0"/>
    <n v="0"/>
    <n v="0"/>
    <n v="0"/>
    <n v="1"/>
    <x v="6"/>
    <s v="Réel"/>
  </r>
  <r>
    <x v="11"/>
    <x v="102"/>
    <n v="3"/>
    <n v="0"/>
    <n v="0"/>
    <n v="0"/>
    <n v="0"/>
    <n v="1"/>
    <x v="6"/>
    <s v="Réel"/>
  </r>
  <r>
    <x v="12"/>
    <x v="102"/>
    <n v="3"/>
    <n v="0"/>
    <n v="0"/>
    <n v="0"/>
    <n v="0"/>
    <n v="1"/>
    <x v="6"/>
    <s v="Réel"/>
  </r>
  <r>
    <x v="13"/>
    <x v="102"/>
    <n v="3"/>
    <n v="0"/>
    <n v="0"/>
    <n v="0"/>
    <n v="0"/>
    <n v="1"/>
    <x v="6"/>
    <s v="Réel"/>
  </r>
  <r>
    <x v="14"/>
    <x v="102"/>
    <n v="1"/>
    <n v="0"/>
    <n v="0"/>
    <n v="0"/>
    <n v="0"/>
    <n v="1"/>
    <x v="6"/>
    <s v="Réel"/>
  </r>
  <r>
    <x v="15"/>
    <x v="102"/>
    <n v="1"/>
    <n v="0"/>
    <n v="0"/>
    <n v="0"/>
    <n v="0"/>
    <n v="1"/>
    <x v="6"/>
    <s v="Réel"/>
  </r>
  <r>
    <x v="14"/>
    <x v="103"/>
    <n v="2"/>
    <n v="0"/>
    <n v="0"/>
    <n v="0"/>
    <n v="0"/>
    <n v="1"/>
    <x v="6"/>
    <s v="Réel"/>
  </r>
  <r>
    <x v="15"/>
    <x v="103"/>
    <n v="2"/>
    <n v="0"/>
    <n v="0"/>
    <n v="0"/>
    <n v="0"/>
    <n v="1"/>
    <x v="6"/>
    <s v="Réel"/>
  </r>
  <r>
    <x v="3"/>
    <x v="104"/>
    <n v="1"/>
    <n v="0"/>
    <n v="0"/>
    <n v="0"/>
    <n v="0"/>
    <n v="1"/>
    <x v="2"/>
    <s v="Réel"/>
  </r>
  <r>
    <x v="4"/>
    <x v="104"/>
    <n v="1"/>
    <n v="0"/>
    <n v="0"/>
    <n v="0"/>
    <n v="0"/>
    <n v="1"/>
    <x v="2"/>
    <s v="Réel"/>
  </r>
  <r>
    <x v="5"/>
    <x v="104"/>
    <n v="1"/>
    <n v="0"/>
    <n v="0"/>
    <n v="0"/>
    <n v="0"/>
    <n v="1"/>
    <x v="2"/>
    <s v="Réel"/>
  </r>
  <r>
    <x v="6"/>
    <x v="104"/>
    <n v="1"/>
    <n v="0"/>
    <n v="0"/>
    <n v="0"/>
    <n v="0"/>
    <n v="1"/>
    <x v="2"/>
    <s v="Réel"/>
  </r>
  <r>
    <x v="7"/>
    <x v="104"/>
    <n v="8"/>
    <n v="0"/>
    <n v="0"/>
    <n v="0"/>
    <n v="0"/>
    <n v="1"/>
    <x v="2"/>
    <s v="Réel"/>
  </r>
  <r>
    <x v="8"/>
    <x v="104"/>
    <n v="10"/>
    <n v="1"/>
    <n v="0"/>
    <n v="0.1"/>
    <n v="0"/>
    <n v="0.9"/>
    <x v="2"/>
    <s v="Réel"/>
  </r>
  <r>
    <x v="9"/>
    <x v="104"/>
    <n v="16"/>
    <n v="1"/>
    <n v="0"/>
    <n v="6.25E-2"/>
    <n v="0"/>
    <n v="0.9375"/>
    <x v="2"/>
    <s v="Réel"/>
  </r>
  <r>
    <x v="10"/>
    <x v="104"/>
    <n v="21"/>
    <n v="1"/>
    <n v="0"/>
    <n v="4.7619047619047616E-2"/>
    <n v="0"/>
    <n v="0.95238095238095233"/>
    <x v="2"/>
    <s v="Réel"/>
  </r>
  <r>
    <x v="11"/>
    <x v="104"/>
    <n v="21"/>
    <n v="1"/>
    <n v="0"/>
    <n v="4.7619047619047616E-2"/>
    <n v="0"/>
    <n v="0.95238095238095233"/>
    <x v="2"/>
    <s v="Réel"/>
  </r>
  <r>
    <x v="12"/>
    <x v="104"/>
    <n v="23"/>
    <n v="1"/>
    <n v="0"/>
    <n v="4.3478260869565216E-2"/>
    <n v="0"/>
    <n v="0.95652173913043481"/>
    <x v="2"/>
    <s v="Réel"/>
  </r>
  <r>
    <x v="13"/>
    <x v="104"/>
    <n v="36"/>
    <n v="1"/>
    <n v="0"/>
    <n v="2.7777777777777776E-2"/>
    <n v="0"/>
    <n v="0.97222222222222221"/>
    <x v="2"/>
    <s v="Réel"/>
  </r>
  <r>
    <x v="14"/>
    <x v="104"/>
    <n v="36"/>
    <n v="1"/>
    <n v="0"/>
    <n v="2.7777777777777776E-2"/>
    <n v="0"/>
    <n v="0.97222222222222221"/>
    <x v="2"/>
    <s v="Réel"/>
  </r>
  <r>
    <x v="15"/>
    <x v="104"/>
    <n v="51"/>
    <n v="2"/>
    <n v="0"/>
    <n v="3.9215686274509803E-2"/>
    <n v="0"/>
    <n v="0.96078431372549022"/>
    <x v="2"/>
    <s v="Réel"/>
  </r>
  <r>
    <x v="16"/>
    <x v="104"/>
    <n v="62"/>
    <n v="2"/>
    <n v="0"/>
    <n v="3.2258064516129031E-2"/>
    <n v="0"/>
    <n v="0.967741935483871"/>
    <x v="2"/>
    <s v="Réel"/>
  </r>
  <r>
    <x v="7"/>
    <x v="105"/>
    <n v="1"/>
    <n v="0"/>
    <n v="0"/>
    <n v="0"/>
    <n v="0"/>
    <n v="1"/>
    <x v="1"/>
    <s v="Réel"/>
  </r>
  <r>
    <x v="8"/>
    <x v="105"/>
    <n v="2"/>
    <n v="0"/>
    <n v="0"/>
    <n v="0"/>
    <n v="0"/>
    <n v="1"/>
    <x v="1"/>
    <s v="Réel"/>
  </r>
  <r>
    <x v="9"/>
    <x v="105"/>
    <n v="4"/>
    <n v="0"/>
    <n v="0"/>
    <n v="0"/>
    <n v="0"/>
    <n v="1"/>
    <x v="1"/>
    <s v="Réel"/>
  </r>
  <r>
    <x v="10"/>
    <x v="105"/>
    <n v="4"/>
    <n v="0"/>
    <n v="0"/>
    <n v="0"/>
    <n v="0"/>
    <n v="1"/>
    <x v="1"/>
    <s v="Réel"/>
  </r>
  <r>
    <x v="11"/>
    <x v="105"/>
    <n v="4"/>
    <n v="0"/>
    <n v="0"/>
    <n v="0"/>
    <n v="0"/>
    <n v="1"/>
    <x v="1"/>
    <s v="Réel"/>
  </r>
  <r>
    <x v="12"/>
    <x v="105"/>
    <n v="4"/>
    <n v="0"/>
    <n v="0"/>
    <n v="0"/>
    <n v="0"/>
    <n v="1"/>
    <x v="1"/>
    <s v="Réel"/>
  </r>
  <r>
    <x v="13"/>
    <x v="105"/>
    <n v="4"/>
    <n v="0"/>
    <n v="1"/>
    <n v="0"/>
    <n v="0.25"/>
    <n v="0.75"/>
    <x v="1"/>
    <s v="Réel"/>
  </r>
  <r>
    <x v="14"/>
    <x v="105"/>
    <n v="4"/>
    <n v="0"/>
    <n v="1"/>
    <n v="0"/>
    <n v="0.25"/>
    <n v="0.75"/>
    <x v="1"/>
    <s v="Réel"/>
  </r>
  <r>
    <x v="15"/>
    <x v="105"/>
    <n v="4"/>
    <n v="0"/>
    <n v="1"/>
    <n v="0"/>
    <n v="0.25"/>
    <n v="0.75"/>
    <x v="1"/>
    <s v="Réel"/>
  </r>
  <r>
    <x v="16"/>
    <x v="105"/>
    <n v="4"/>
    <n v="0"/>
    <n v="1"/>
    <n v="0"/>
    <n v="0.25"/>
    <n v="0.75"/>
    <x v="1"/>
    <s v="Réel"/>
  </r>
  <r>
    <x v="11"/>
    <x v="106"/>
    <n v="1"/>
    <n v="0"/>
    <n v="0"/>
    <n v="0"/>
    <n v="0"/>
    <n v="1"/>
    <x v="2"/>
    <s v="Réel"/>
  </r>
  <r>
    <x v="12"/>
    <x v="106"/>
    <n v="1"/>
    <n v="0"/>
    <n v="0"/>
    <n v="0"/>
    <n v="0"/>
    <n v="1"/>
    <x v="2"/>
    <s v="Réel"/>
  </r>
  <r>
    <x v="13"/>
    <x v="106"/>
    <n v="1"/>
    <n v="0"/>
    <n v="0"/>
    <n v="0"/>
    <n v="0"/>
    <n v="1"/>
    <x v="2"/>
    <s v="Réel"/>
  </r>
  <r>
    <x v="14"/>
    <x v="106"/>
    <n v="1"/>
    <n v="0"/>
    <n v="0"/>
    <n v="0"/>
    <n v="0"/>
    <n v="1"/>
    <x v="2"/>
    <s v="Réel"/>
  </r>
  <r>
    <x v="15"/>
    <x v="106"/>
    <n v="5"/>
    <n v="0"/>
    <n v="0"/>
    <n v="0"/>
    <n v="0"/>
    <n v="1"/>
    <x v="2"/>
    <s v="Réel"/>
  </r>
  <r>
    <x v="16"/>
    <x v="106"/>
    <n v="12"/>
    <n v="0"/>
    <n v="0"/>
    <n v="0"/>
    <n v="0"/>
    <n v="1"/>
    <x v="2"/>
    <s v="Réel"/>
  </r>
  <r>
    <x v="44"/>
    <x v="107"/>
    <n v="1"/>
    <n v="0"/>
    <n v="0"/>
    <n v="0"/>
    <n v="0"/>
    <n v="1"/>
    <x v="0"/>
    <s v="Réel"/>
  </r>
  <r>
    <x v="49"/>
    <x v="107"/>
    <n v="3"/>
    <n v="0"/>
    <n v="0"/>
    <n v="0"/>
    <n v="0"/>
    <n v="1"/>
    <x v="0"/>
    <s v="Réel"/>
  </r>
  <r>
    <x v="45"/>
    <x v="107"/>
    <n v="3"/>
    <n v="0"/>
    <n v="0"/>
    <n v="0"/>
    <n v="0"/>
    <n v="1"/>
    <x v="0"/>
    <s v="Réel"/>
  </r>
  <r>
    <x v="46"/>
    <x v="107"/>
    <n v="4"/>
    <n v="0"/>
    <n v="0"/>
    <n v="0"/>
    <n v="0"/>
    <n v="1"/>
    <x v="0"/>
    <s v="Réel"/>
  </r>
  <r>
    <x v="47"/>
    <x v="107"/>
    <n v="5"/>
    <n v="0"/>
    <n v="0"/>
    <n v="0"/>
    <n v="0"/>
    <n v="1"/>
    <x v="0"/>
    <s v="Réel"/>
  </r>
  <r>
    <x v="17"/>
    <x v="107"/>
    <n v="7"/>
    <n v="0"/>
    <n v="0"/>
    <n v="0"/>
    <n v="0"/>
    <n v="1"/>
    <x v="0"/>
    <s v="Réel"/>
  </r>
  <r>
    <x v="18"/>
    <x v="107"/>
    <n v="7"/>
    <n v="0"/>
    <n v="0"/>
    <n v="0"/>
    <n v="0"/>
    <n v="1"/>
    <x v="0"/>
    <s v="Réel"/>
  </r>
  <r>
    <x v="19"/>
    <x v="107"/>
    <n v="10"/>
    <n v="0"/>
    <n v="0"/>
    <n v="0"/>
    <n v="0"/>
    <n v="1"/>
    <x v="0"/>
    <s v="Réel"/>
  </r>
  <r>
    <x v="20"/>
    <x v="107"/>
    <n v="13"/>
    <n v="0"/>
    <n v="0"/>
    <n v="0"/>
    <n v="0"/>
    <n v="1"/>
    <x v="0"/>
    <s v="Réel"/>
  </r>
  <r>
    <x v="21"/>
    <x v="107"/>
    <n v="16"/>
    <n v="0"/>
    <n v="0"/>
    <n v="0"/>
    <n v="0"/>
    <n v="1"/>
    <x v="0"/>
    <s v="Réel"/>
  </r>
  <r>
    <x v="22"/>
    <x v="107"/>
    <n v="18"/>
    <n v="0"/>
    <n v="0"/>
    <n v="0"/>
    <n v="0"/>
    <n v="1"/>
    <x v="0"/>
    <s v="Réel"/>
  </r>
  <r>
    <x v="23"/>
    <x v="107"/>
    <n v="18"/>
    <n v="0"/>
    <n v="0"/>
    <n v="0"/>
    <n v="0"/>
    <n v="1"/>
    <x v="0"/>
    <s v="Réel"/>
  </r>
  <r>
    <x v="24"/>
    <x v="107"/>
    <n v="24"/>
    <n v="0"/>
    <n v="0"/>
    <n v="0"/>
    <n v="0"/>
    <n v="1"/>
    <x v="0"/>
    <s v="Réel"/>
  </r>
  <r>
    <x v="25"/>
    <x v="107"/>
    <n v="28"/>
    <n v="0"/>
    <n v="0"/>
    <n v="0"/>
    <n v="0"/>
    <n v="1"/>
    <x v="0"/>
    <s v="Réel"/>
  </r>
  <r>
    <x v="26"/>
    <x v="107"/>
    <n v="28"/>
    <n v="0"/>
    <n v="0"/>
    <n v="0"/>
    <n v="0"/>
    <n v="1"/>
    <x v="0"/>
    <s v="Réel"/>
  </r>
  <r>
    <x v="27"/>
    <x v="107"/>
    <n v="30"/>
    <n v="0"/>
    <n v="0"/>
    <n v="0"/>
    <n v="0"/>
    <n v="1"/>
    <x v="0"/>
    <s v="Réel"/>
  </r>
  <r>
    <x v="28"/>
    <x v="107"/>
    <n v="33"/>
    <n v="0"/>
    <n v="2"/>
    <n v="0"/>
    <n v="6.0606060606060608E-2"/>
    <n v="0.93939393939393945"/>
    <x v="0"/>
    <s v="Réel"/>
  </r>
  <r>
    <x v="29"/>
    <x v="107"/>
    <n v="40"/>
    <n v="0"/>
    <n v="2"/>
    <n v="0"/>
    <n v="0.05"/>
    <n v="0.95"/>
    <x v="0"/>
    <s v="Réel"/>
  </r>
  <r>
    <x v="30"/>
    <x v="107"/>
    <n v="45"/>
    <n v="0"/>
    <n v="2"/>
    <n v="0"/>
    <n v="4.4444444444444446E-2"/>
    <n v="0.9555555555555556"/>
    <x v="0"/>
    <s v="Réel"/>
  </r>
  <r>
    <x v="31"/>
    <x v="107"/>
    <n v="47"/>
    <n v="0"/>
    <n v="9"/>
    <n v="0"/>
    <n v="0.19148936170212766"/>
    <n v="0.8085106382978724"/>
    <x v="0"/>
    <s v="Réel"/>
  </r>
  <r>
    <x v="32"/>
    <x v="107"/>
    <n v="50"/>
    <n v="0"/>
    <n v="15"/>
    <n v="0"/>
    <n v="0.3"/>
    <n v="0.7"/>
    <x v="0"/>
    <s v="Réel"/>
  </r>
  <r>
    <x v="33"/>
    <x v="107"/>
    <n v="58"/>
    <n v="0"/>
    <n v="15"/>
    <n v="0"/>
    <n v="0.25862068965517243"/>
    <n v="0.74137931034482762"/>
    <x v="0"/>
    <s v="Réel"/>
  </r>
  <r>
    <x v="34"/>
    <x v="107"/>
    <n v="67"/>
    <n v="0"/>
    <n v="17"/>
    <n v="0"/>
    <n v="0.2537313432835821"/>
    <n v="0.74626865671641784"/>
    <x v="0"/>
    <s v="Réel"/>
  </r>
  <r>
    <x v="35"/>
    <x v="107"/>
    <n v="72"/>
    <n v="0"/>
    <n v="18"/>
    <n v="0"/>
    <n v="0.25"/>
    <n v="0.75"/>
    <x v="0"/>
    <s v="Réel"/>
  </r>
  <r>
    <x v="36"/>
    <x v="107"/>
    <n v="75"/>
    <n v="0"/>
    <n v="18"/>
    <n v="0"/>
    <n v="0.24"/>
    <n v="0.76"/>
    <x v="0"/>
    <s v="Réel"/>
  </r>
  <r>
    <x v="37"/>
    <x v="107"/>
    <n v="77"/>
    <n v="0"/>
    <n v="24"/>
    <n v="0"/>
    <n v="0.31168831168831168"/>
    <n v="0.68831168831168832"/>
    <x v="0"/>
    <s v="Réel"/>
  </r>
  <r>
    <x v="38"/>
    <x v="107"/>
    <n v="81"/>
    <n v="0"/>
    <n v="29"/>
    <n v="0"/>
    <n v="0.35802469135802467"/>
    <n v="0.64197530864197527"/>
    <x v="0"/>
    <s v="Réel"/>
  </r>
  <r>
    <x v="39"/>
    <x v="107"/>
    <n v="84"/>
    <n v="0"/>
    <n v="34"/>
    <n v="0"/>
    <n v="0.40476190476190477"/>
    <n v="0.59523809523809523"/>
    <x v="0"/>
    <s v="Réel"/>
  </r>
  <r>
    <x v="40"/>
    <x v="107"/>
    <n v="84"/>
    <n v="0"/>
    <n v="34"/>
    <n v="0"/>
    <n v="0.40476190476190477"/>
    <n v="0.59523809523809523"/>
    <x v="0"/>
    <s v="Réel"/>
  </r>
  <r>
    <x v="41"/>
    <x v="107"/>
    <n v="85"/>
    <n v="0"/>
    <n v="37"/>
    <n v="0"/>
    <n v="0.43529411764705883"/>
    <n v="0.56470588235294117"/>
    <x v="0"/>
    <s v="Réel"/>
  </r>
  <r>
    <x v="42"/>
    <x v="107"/>
    <n v="85"/>
    <n v="0"/>
    <n v="37"/>
    <n v="0"/>
    <n v="0.43529411764705883"/>
    <n v="0.56470588235294117"/>
    <x v="0"/>
    <s v="Réel"/>
  </r>
  <r>
    <x v="43"/>
    <x v="107"/>
    <n v="89"/>
    <n v="0"/>
    <n v="51"/>
    <n v="0"/>
    <n v="0.5730337078651685"/>
    <n v="0.4269662921348315"/>
    <x v="0"/>
    <s v="Réel"/>
  </r>
  <r>
    <x v="0"/>
    <x v="107"/>
    <n v="89"/>
    <n v="0"/>
    <n v="51"/>
    <n v="0"/>
    <n v="0.5730337078651685"/>
    <n v="0.4269662921348315"/>
    <x v="0"/>
    <s v="Réel"/>
  </r>
  <r>
    <x v="1"/>
    <x v="107"/>
    <n v="91"/>
    <n v="0"/>
    <n v="53"/>
    <n v="0"/>
    <n v="0.58241758241758246"/>
    <n v="0.41758241758241754"/>
    <x v="0"/>
    <s v="Réel"/>
  </r>
  <r>
    <x v="2"/>
    <x v="107"/>
    <n v="93"/>
    <n v="0"/>
    <n v="62"/>
    <n v="0"/>
    <n v="0.66666666666666663"/>
    <n v="0.33333333333333337"/>
    <x v="0"/>
    <s v="Réel"/>
  </r>
  <r>
    <x v="3"/>
    <x v="107"/>
    <n v="93"/>
    <n v="0"/>
    <n v="62"/>
    <n v="0"/>
    <n v="0.66666666666666663"/>
    <n v="0.33333333333333337"/>
    <x v="0"/>
    <s v="Réel"/>
  </r>
  <r>
    <x v="4"/>
    <x v="107"/>
    <n v="93"/>
    <n v="0"/>
    <n v="62"/>
    <n v="0"/>
    <n v="0.66666666666666663"/>
    <n v="0.33333333333333337"/>
    <x v="0"/>
    <s v="Réel"/>
  </r>
  <r>
    <x v="5"/>
    <x v="107"/>
    <n v="102"/>
    <n v="0"/>
    <n v="72"/>
    <n v="0"/>
    <n v="0.70588235294117652"/>
    <n v="0.29411764705882348"/>
    <x v="0"/>
    <s v="Réel"/>
  </r>
  <r>
    <x v="6"/>
    <x v="107"/>
    <n v="106"/>
    <n v="0"/>
    <n v="72"/>
    <n v="0"/>
    <n v="0.67924528301886788"/>
    <n v="0.32075471698113212"/>
    <x v="0"/>
    <s v="Réel"/>
  </r>
  <r>
    <x v="7"/>
    <x v="107"/>
    <n v="108"/>
    <n v="0"/>
    <n v="78"/>
    <n v="0"/>
    <n v="0.72222222222222221"/>
    <n v="0.27777777777777779"/>
    <x v="0"/>
    <s v="Réel"/>
  </r>
  <r>
    <x v="8"/>
    <x v="107"/>
    <n v="110"/>
    <n v="0"/>
    <n v="78"/>
    <n v="0"/>
    <n v="0.70909090909090911"/>
    <n v="0.29090909090909089"/>
    <x v="0"/>
    <s v="Réel"/>
  </r>
  <r>
    <x v="9"/>
    <x v="107"/>
    <n v="110"/>
    <n v="0"/>
    <n v="78"/>
    <n v="0"/>
    <n v="0.70909090909090911"/>
    <n v="0.29090909090909089"/>
    <x v="0"/>
    <s v="Réel"/>
  </r>
  <r>
    <x v="10"/>
    <x v="107"/>
    <n v="117"/>
    <n v="0"/>
    <n v="78"/>
    <n v="0"/>
    <n v="0.66666666666666663"/>
    <n v="0.33333333333333337"/>
    <x v="0"/>
    <s v="Réel"/>
  </r>
  <r>
    <x v="11"/>
    <x v="107"/>
    <n v="130"/>
    <n v="0"/>
    <n v="78"/>
    <n v="0"/>
    <n v="0.6"/>
    <n v="0.4"/>
    <x v="0"/>
    <s v="Réel"/>
  </r>
  <r>
    <x v="12"/>
    <x v="107"/>
    <n v="138"/>
    <n v="0"/>
    <n v="78"/>
    <n v="0"/>
    <n v="0.56521739130434778"/>
    <n v="0.43478260869565222"/>
    <x v="0"/>
    <s v="Réel"/>
  </r>
  <r>
    <x v="13"/>
    <x v="107"/>
    <n v="150"/>
    <n v="0"/>
    <n v="78"/>
    <n v="0"/>
    <n v="0.52"/>
    <n v="0.48"/>
    <x v="0"/>
    <s v="Réel"/>
  </r>
  <r>
    <x v="14"/>
    <x v="107"/>
    <n v="150"/>
    <n v="0"/>
    <n v="78"/>
    <n v="0"/>
    <n v="0.52"/>
    <n v="0.48"/>
    <x v="0"/>
    <s v="Réel"/>
  </r>
  <r>
    <x v="15"/>
    <x v="107"/>
    <n v="160"/>
    <n v="0"/>
    <n v="78"/>
    <n v="0"/>
    <n v="0.48749999999999999"/>
    <n v="0.51249999999999996"/>
    <x v="0"/>
    <s v="Réel"/>
  </r>
  <r>
    <x v="16"/>
    <x v="107"/>
    <n v="178"/>
    <n v="0"/>
    <n v="96"/>
    <n v="0"/>
    <n v="0.5393258426966292"/>
    <n v="0.4606741573033708"/>
    <x v="0"/>
    <s v="Réel"/>
  </r>
  <r>
    <x v="11"/>
    <x v="108"/>
    <n v="1"/>
    <n v="0"/>
    <n v="0"/>
    <n v="0"/>
    <n v="0"/>
    <n v="1"/>
    <x v="2"/>
    <s v="Réel"/>
  </r>
  <r>
    <x v="12"/>
    <x v="108"/>
    <n v="1"/>
    <n v="0"/>
    <n v="0"/>
    <n v="0"/>
    <n v="0"/>
    <n v="1"/>
    <x v="2"/>
    <s v="Réel"/>
  </r>
  <r>
    <x v="13"/>
    <x v="108"/>
    <n v="3"/>
    <n v="0"/>
    <n v="0"/>
    <n v="0"/>
    <n v="0"/>
    <n v="1"/>
    <x v="2"/>
    <s v="Réel"/>
  </r>
  <r>
    <x v="14"/>
    <x v="108"/>
    <n v="3"/>
    <n v="0"/>
    <n v="0"/>
    <n v="0"/>
    <n v="0"/>
    <n v="1"/>
    <x v="2"/>
    <s v="Réel"/>
  </r>
  <r>
    <x v="15"/>
    <x v="108"/>
    <n v="7"/>
    <n v="0"/>
    <n v="0"/>
    <n v="0"/>
    <n v="0"/>
    <n v="1"/>
    <x v="2"/>
    <s v="Réel"/>
  </r>
  <r>
    <x v="16"/>
    <x v="108"/>
    <n v="10"/>
    <n v="0"/>
    <n v="0"/>
    <n v="0"/>
    <n v="0"/>
    <n v="1"/>
    <x v="2"/>
    <s v="Réel"/>
  </r>
  <r>
    <x v="10"/>
    <x v="109"/>
    <n v="2"/>
    <n v="0"/>
    <n v="0"/>
    <n v="0"/>
    <n v="0"/>
    <n v="1"/>
    <x v="2"/>
    <s v="Réel"/>
  </r>
  <r>
    <x v="11"/>
    <x v="109"/>
    <n v="7"/>
    <n v="0"/>
    <n v="0"/>
    <n v="0"/>
    <n v="0"/>
    <n v="1"/>
    <x v="2"/>
    <s v="Réel"/>
  </r>
  <r>
    <x v="12"/>
    <x v="109"/>
    <n v="7"/>
    <n v="0"/>
    <n v="0"/>
    <n v="0"/>
    <n v="0"/>
    <n v="1"/>
    <x v="2"/>
    <s v="Réel"/>
  </r>
  <r>
    <x v="13"/>
    <x v="109"/>
    <n v="16"/>
    <n v="0"/>
    <n v="0"/>
    <n v="0"/>
    <n v="0"/>
    <n v="1"/>
    <x v="2"/>
    <s v="Réel"/>
  </r>
  <r>
    <x v="14"/>
    <x v="109"/>
    <n v="16"/>
    <n v="0"/>
    <n v="0"/>
    <n v="0"/>
    <n v="0"/>
    <n v="1"/>
    <x v="2"/>
    <s v="Réel"/>
  </r>
  <r>
    <x v="15"/>
    <x v="109"/>
    <n v="31"/>
    <n v="0"/>
    <n v="0"/>
    <n v="0"/>
    <n v="0"/>
    <n v="1"/>
    <x v="2"/>
    <s v="Réel"/>
  </r>
  <r>
    <x v="16"/>
    <x v="109"/>
    <n v="57"/>
    <n v="0"/>
    <n v="0"/>
    <n v="0"/>
    <n v="0"/>
    <n v="1"/>
    <x v="2"/>
    <s v="Réel"/>
  </r>
  <r>
    <x v="47"/>
    <x v="110"/>
    <n v="1"/>
    <n v="0"/>
    <n v="0"/>
    <n v="0"/>
    <n v="0"/>
    <n v="1"/>
    <x v="0"/>
    <s v="Réel"/>
  </r>
  <r>
    <x v="17"/>
    <x v="110"/>
    <n v="1"/>
    <n v="0"/>
    <n v="0"/>
    <n v="0"/>
    <n v="0"/>
    <n v="1"/>
    <x v="0"/>
    <s v="Réel"/>
  </r>
  <r>
    <x v="18"/>
    <x v="110"/>
    <n v="1"/>
    <n v="0"/>
    <n v="0"/>
    <n v="0"/>
    <n v="0"/>
    <n v="1"/>
    <x v="0"/>
    <s v="Réel"/>
  </r>
  <r>
    <x v="19"/>
    <x v="110"/>
    <n v="1"/>
    <n v="0"/>
    <n v="0"/>
    <n v="0"/>
    <n v="0"/>
    <n v="1"/>
    <x v="0"/>
    <s v="Réel"/>
  </r>
  <r>
    <x v="20"/>
    <x v="110"/>
    <n v="1"/>
    <n v="0"/>
    <n v="0"/>
    <n v="0"/>
    <n v="0"/>
    <n v="1"/>
    <x v="0"/>
    <s v="Réel"/>
  </r>
  <r>
    <x v="21"/>
    <x v="110"/>
    <n v="1"/>
    <n v="0"/>
    <n v="0"/>
    <n v="0"/>
    <n v="0"/>
    <n v="1"/>
    <x v="0"/>
    <s v="Réel"/>
  </r>
  <r>
    <x v="22"/>
    <x v="110"/>
    <n v="1"/>
    <n v="0"/>
    <n v="0"/>
    <n v="0"/>
    <n v="0"/>
    <n v="1"/>
    <x v="0"/>
    <s v="Réel"/>
  </r>
  <r>
    <x v="23"/>
    <x v="110"/>
    <n v="1"/>
    <n v="0"/>
    <n v="0"/>
    <n v="0"/>
    <n v="0"/>
    <n v="1"/>
    <x v="0"/>
    <s v="Réel"/>
  </r>
  <r>
    <x v="24"/>
    <x v="110"/>
    <n v="1"/>
    <n v="0"/>
    <n v="0"/>
    <n v="0"/>
    <n v="0"/>
    <n v="1"/>
    <x v="0"/>
    <s v="Réel"/>
  </r>
  <r>
    <x v="25"/>
    <x v="110"/>
    <n v="1"/>
    <n v="0"/>
    <n v="0"/>
    <n v="0"/>
    <n v="0"/>
    <n v="1"/>
    <x v="0"/>
    <s v="Réel"/>
  </r>
  <r>
    <x v="26"/>
    <x v="110"/>
    <n v="1"/>
    <n v="0"/>
    <n v="0"/>
    <n v="0"/>
    <n v="0"/>
    <n v="1"/>
    <x v="0"/>
    <s v="Réel"/>
  </r>
  <r>
    <x v="27"/>
    <x v="110"/>
    <n v="1"/>
    <n v="0"/>
    <n v="0"/>
    <n v="0"/>
    <n v="0"/>
    <n v="1"/>
    <x v="0"/>
    <s v="Réel"/>
  </r>
  <r>
    <x v="28"/>
    <x v="110"/>
    <n v="1"/>
    <n v="0"/>
    <n v="1"/>
    <n v="0"/>
    <n v="1"/>
    <n v="0"/>
    <x v="0"/>
    <s v="Réel"/>
  </r>
  <r>
    <x v="29"/>
    <x v="110"/>
    <n v="1"/>
    <n v="0"/>
    <n v="1"/>
    <n v="0"/>
    <n v="1"/>
    <n v="0"/>
    <x v="0"/>
    <s v="Réel"/>
  </r>
  <r>
    <x v="30"/>
    <x v="110"/>
    <n v="1"/>
    <n v="0"/>
    <n v="1"/>
    <n v="0"/>
    <n v="1"/>
    <n v="0"/>
    <x v="0"/>
    <s v="Réel"/>
  </r>
  <r>
    <x v="31"/>
    <x v="110"/>
    <n v="1"/>
    <n v="0"/>
    <n v="1"/>
    <n v="0"/>
    <n v="1"/>
    <n v="0"/>
    <x v="0"/>
    <s v="Réel"/>
  </r>
  <r>
    <x v="32"/>
    <x v="110"/>
    <n v="1"/>
    <n v="0"/>
    <n v="1"/>
    <n v="0"/>
    <n v="1"/>
    <n v="0"/>
    <x v="0"/>
    <s v="Réel"/>
  </r>
  <r>
    <x v="33"/>
    <x v="110"/>
    <n v="1"/>
    <n v="0"/>
    <n v="1"/>
    <n v="0"/>
    <n v="1"/>
    <n v="0"/>
    <x v="0"/>
    <s v="Réel"/>
  </r>
  <r>
    <x v="34"/>
    <x v="110"/>
    <n v="1"/>
    <n v="0"/>
    <n v="1"/>
    <n v="0"/>
    <n v="1"/>
    <n v="0"/>
    <x v="0"/>
    <s v="Réel"/>
  </r>
  <r>
    <x v="35"/>
    <x v="110"/>
    <n v="1"/>
    <n v="0"/>
    <n v="1"/>
    <n v="0"/>
    <n v="1"/>
    <n v="0"/>
    <x v="0"/>
    <s v="Réel"/>
  </r>
  <r>
    <x v="36"/>
    <x v="110"/>
    <n v="1"/>
    <n v="0"/>
    <n v="1"/>
    <n v="0"/>
    <n v="1"/>
    <n v="0"/>
    <x v="0"/>
    <s v="Réel"/>
  </r>
  <r>
    <x v="37"/>
    <x v="110"/>
    <n v="1"/>
    <n v="0"/>
    <n v="1"/>
    <n v="0"/>
    <n v="1"/>
    <n v="0"/>
    <x v="0"/>
    <s v="Réel"/>
  </r>
  <r>
    <x v="38"/>
    <x v="110"/>
    <n v="1"/>
    <n v="0"/>
    <n v="1"/>
    <n v="0"/>
    <n v="1"/>
    <n v="0"/>
    <x v="0"/>
    <s v="Réel"/>
  </r>
  <r>
    <x v="39"/>
    <x v="110"/>
    <n v="1"/>
    <n v="0"/>
    <n v="1"/>
    <n v="0"/>
    <n v="1"/>
    <n v="0"/>
    <x v="0"/>
    <s v="Réel"/>
  </r>
  <r>
    <x v="40"/>
    <x v="110"/>
    <n v="1"/>
    <n v="0"/>
    <n v="1"/>
    <n v="0"/>
    <n v="1"/>
    <n v="0"/>
    <x v="0"/>
    <s v="Réel"/>
  </r>
  <r>
    <x v="41"/>
    <x v="110"/>
    <n v="1"/>
    <n v="0"/>
    <n v="1"/>
    <n v="0"/>
    <n v="1"/>
    <n v="0"/>
    <x v="0"/>
    <s v="Réel"/>
  </r>
  <r>
    <x v="42"/>
    <x v="110"/>
    <n v="1"/>
    <n v="0"/>
    <n v="1"/>
    <n v="0"/>
    <n v="1"/>
    <n v="0"/>
    <x v="0"/>
    <s v="Réel"/>
  </r>
  <r>
    <x v="43"/>
    <x v="110"/>
    <n v="1"/>
    <n v="0"/>
    <n v="1"/>
    <n v="0"/>
    <n v="1"/>
    <n v="0"/>
    <x v="0"/>
    <s v="Réel"/>
  </r>
  <r>
    <x v="0"/>
    <x v="110"/>
    <n v="1"/>
    <n v="0"/>
    <n v="1"/>
    <n v="0"/>
    <n v="1"/>
    <n v="0"/>
    <x v="0"/>
    <s v="Réel"/>
  </r>
  <r>
    <x v="1"/>
    <x v="110"/>
    <n v="1"/>
    <n v="0"/>
    <n v="1"/>
    <n v="0"/>
    <n v="1"/>
    <n v="0"/>
    <x v="0"/>
    <s v="Réel"/>
  </r>
  <r>
    <x v="2"/>
    <x v="110"/>
    <n v="1"/>
    <n v="0"/>
    <n v="1"/>
    <n v="0"/>
    <n v="1"/>
    <n v="0"/>
    <x v="0"/>
    <s v="Réel"/>
  </r>
  <r>
    <x v="3"/>
    <x v="110"/>
    <n v="1"/>
    <n v="0"/>
    <n v="1"/>
    <n v="0"/>
    <n v="1"/>
    <n v="0"/>
    <x v="0"/>
    <s v="Réel"/>
  </r>
  <r>
    <x v="4"/>
    <x v="110"/>
    <n v="1"/>
    <n v="0"/>
    <n v="1"/>
    <n v="0"/>
    <n v="1"/>
    <n v="0"/>
    <x v="0"/>
    <s v="Réel"/>
  </r>
  <r>
    <x v="5"/>
    <x v="110"/>
    <n v="1"/>
    <n v="0"/>
    <n v="1"/>
    <n v="0"/>
    <n v="1"/>
    <n v="0"/>
    <x v="0"/>
    <s v="Réel"/>
  </r>
  <r>
    <x v="6"/>
    <x v="110"/>
    <n v="1"/>
    <n v="0"/>
    <n v="1"/>
    <n v="0"/>
    <n v="1"/>
    <n v="0"/>
    <x v="0"/>
    <s v="Réel"/>
  </r>
  <r>
    <x v="7"/>
    <x v="110"/>
    <n v="1"/>
    <n v="0"/>
    <n v="1"/>
    <n v="0"/>
    <n v="1"/>
    <n v="0"/>
    <x v="0"/>
    <s v="Réel"/>
  </r>
  <r>
    <x v="8"/>
    <x v="110"/>
    <n v="1"/>
    <n v="0"/>
    <n v="1"/>
    <n v="0"/>
    <n v="1"/>
    <n v="0"/>
    <x v="0"/>
    <s v="Réel"/>
  </r>
  <r>
    <x v="9"/>
    <x v="110"/>
    <n v="1"/>
    <n v="0"/>
    <n v="1"/>
    <n v="0"/>
    <n v="1"/>
    <n v="0"/>
    <x v="0"/>
    <s v="Réel"/>
  </r>
  <r>
    <x v="10"/>
    <x v="110"/>
    <n v="1"/>
    <n v="0"/>
    <n v="1"/>
    <n v="0"/>
    <n v="1"/>
    <n v="0"/>
    <x v="0"/>
    <s v="Réel"/>
  </r>
  <r>
    <x v="11"/>
    <x v="110"/>
    <n v="1"/>
    <n v="0"/>
    <n v="1"/>
    <n v="0"/>
    <n v="1"/>
    <n v="0"/>
    <x v="0"/>
    <s v="Réel"/>
  </r>
  <r>
    <x v="12"/>
    <x v="110"/>
    <n v="1"/>
    <n v="0"/>
    <n v="1"/>
    <n v="0"/>
    <n v="1"/>
    <n v="0"/>
    <x v="0"/>
    <s v="Réel"/>
  </r>
  <r>
    <x v="13"/>
    <x v="110"/>
    <n v="1"/>
    <n v="0"/>
    <n v="1"/>
    <n v="0"/>
    <n v="1"/>
    <n v="0"/>
    <x v="0"/>
    <s v="Réel"/>
  </r>
  <r>
    <x v="14"/>
    <x v="110"/>
    <n v="1"/>
    <n v="0"/>
    <n v="1"/>
    <n v="0"/>
    <n v="1"/>
    <n v="0"/>
    <x v="0"/>
    <s v="Réel"/>
  </r>
  <r>
    <x v="15"/>
    <x v="110"/>
    <n v="1"/>
    <n v="0"/>
    <n v="1"/>
    <n v="0"/>
    <n v="1"/>
    <n v="0"/>
    <x v="0"/>
    <s v="Réel"/>
  </r>
  <r>
    <x v="16"/>
    <x v="110"/>
    <n v="2"/>
    <n v="0"/>
    <n v="1"/>
    <n v="0"/>
    <n v="0.5"/>
    <n v="0.5"/>
    <x v="0"/>
    <s v="Réel"/>
  </r>
  <r>
    <x v="20"/>
    <x v="111"/>
    <n v="1"/>
    <n v="0"/>
    <n v="0"/>
    <n v="0"/>
    <n v="0"/>
    <n v="1"/>
    <x v="2"/>
    <s v="Réel"/>
  </r>
  <r>
    <x v="21"/>
    <x v="111"/>
    <n v="1"/>
    <n v="0"/>
    <n v="0"/>
    <n v="0"/>
    <n v="0"/>
    <n v="1"/>
    <x v="2"/>
    <s v="Réel"/>
  </r>
  <r>
    <x v="22"/>
    <x v="111"/>
    <n v="1"/>
    <n v="0"/>
    <n v="0"/>
    <n v="0"/>
    <n v="0"/>
    <n v="1"/>
    <x v="2"/>
    <s v="Réel"/>
  </r>
  <r>
    <x v="23"/>
    <x v="111"/>
    <n v="1"/>
    <n v="0"/>
    <n v="0"/>
    <n v="0"/>
    <n v="0"/>
    <n v="1"/>
    <x v="2"/>
    <s v="Réel"/>
  </r>
  <r>
    <x v="24"/>
    <x v="111"/>
    <n v="1"/>
    <n v="0"/>
    <n v="0"/>
    <n v="0"/>
    <n v="0"/>
    <n v="1"/>
    <x v="2"/>
    <s v="Réel"/>
  </r>
  <r>
    <x v="25"/>
    <x v="111"/>
    <n v="1"/>
    <n v="0"/>
    <n v="0"/>
    <n v="0"/>
    <n v="0"/>
    <n v="1"/>
    <x v="2"/>
    <s v="Réel"/>
  </r>
  <r>
    <x v="26"/>
    <x v="111"/>
    <n v="1"/>
    <n v="0"/>
    <n v="0"/>
    <n v="0"/>
    <n v="0"/>
    <n v="1"/>
    <x v="2"/>
    <s v="Réel"/>
  </r>
  <r>
    <x v="27"/>
    <x v="111"/>
    <n v="1"/>
    <n v="0"/>
    <n v="0"/>
    <n v="0"/>
    <n v="0"/>
    <n v="1"/>
    <x v="2"/>
    <s v="Réel"/>
  </r>
  <r>
    <x v="28"/>
    <x v="111"/>
    <n v="1"/>
    <n v="0"/>
    <n v="0"/>
    <n v="0"/>
    <n v="0"/>
    <n v="1"/>
    <x v="2"/>
    <s v="Réel"/>
  </r>
  <r>
    <x v="29"/>
    <x v="111"/>
    <n v="1"/>
    <n v="0"/>
    <n v="0"/>
    <n v="0"/>
    <n v="0"/>
    <n v="1"/>
    <x v="2"/>
    <s v="Réel"/>
  </r>
  <r>
    <x v="30"/>
    <x v="111"/>
    <n v="1"/>
    <n v="0"/>
    <n v="0"/>
    <n v="0"/>
    <n v="0"/>
    <n v="1"/>
    <x v="2"/>
    <s v="Réel"/>
  </r>
  <r>
    <x v="31"/>
    <x v="111"/>
    <n v="1"/>
    <n v="0"/>
    <n v="0"/>
    <n v="0"/>
    <n v="0"/>
    <n v="1"/>
    <x v="2"/>
    <s v="Réel"/>
  </r>
  <r>
    <x v="32"/>
    <x v="111"/>
    <n v="1"/>
    <n v="0"/>
    <n v="0"/>
    <n v="0"/>
    <n v="0"/>
    <n v="1"/>
    <x v="2"/>
    <s v="Réel"/>
  </r>
  <r>
    <x v="33"/>
    <x v="111"/>
    <n v="1"/>
    <n v="0"/>
    <n v="0"/>
    <n v="0"/>
    <n v="0"/>
    <n v="1"/>
    <x v="2"/>
    <s v="Réel"/>
  </r>
  <r>
    <x v="34"/>
    <x v="111"/>
    <n v="1"/>
    <n v="0"/>
    <n v="0"/>
    <n v="0"/>
    <n v="0"/>
    <n v="1"/>
    <x v="2"/>
    <s v="Réel"/>
  </r>
  <r>
    <x v="35"/>
    <x v="111"/>
    <n v="1"/>
    <n v="0"/>
    <n v="0"/>
    <n v="0"/>
    <n v="0"/>
    <n v="1"/>
    <x v="2"/>
    <s v="Réel"/>
  </r>
  <r>
    <x v="36"/>
    <x v="111"/>
    <n v="1"/>
    <n v="0"/>
    <n v="0"/>
    <n v="0"/>
    <n v="0"/>
    <n v="1"/>
    <x v="2"/>
    <s v="Réel"/>
  </r>
  <r>
    <x v="37"/>
    <x v="111"/>
    <n v="1"/>
    <n v="0"/>
    <n v="0"/>
    <n v="0"/>
    <n v="0"/>
    <n v="1"/>
    <x v="2"/>
    <s v="Réel"/>
  </r>
  <r>
    <x v="38"/>
    <x v="111"/>
    <n v="1"/>
    <n v="0"/>
    <n v="0"/>
    <n v="0"/>
    <n v="0"/>
    <n v="1"/>
    <x v="2"/>
    <s v="Réel"/>
  </r>
  <r>
    <x v="39"/>
    <x v="111"/>
    <n v="1"/>
    <n v="0"/>
    <n v="0"/>
    <n v="0"/>
    <n v="0"/>
    <n v="1"/>
    <x v="2"/>
    <s v="Réel"/>
  </r>
  <r>
    <x v="40"/>
    <x v="111"/>
    <n v="1"/>
    <n v="0"/>
    <n v="0"/>
    <n v="0"/>
    <n v="0"/>
    <n v="1"/>
    <x v="2"/>
    <s v="Réel"/>
  </r>
  <r>
    <x v="41"/>
    <x v="111"/>
    <n v="1"/>
    <n v="0"/>
    <n v="0"/>
    <n v="0"/>
    <n v="0"/>
    <n v="1"/>
    <x v="2"/>
    <s v="Réel"/>
  </r>
  <r>
    <x v="42"/>
    <x v="111"/>
    <n v="1"/>
    <n v="0"/>
    <n v="0"/>
    <n v="0"/>
    <n v="0"/>
    <n v="1"/>
    <x v="2"/>
    <s v="Réel"/>
  </r>
  <r>
    <x v="43"/>
    <x v="111"/>
    <n v="1"/>
    <n v="0"/>
    <n v="0"/>
    <n v="0"/>
    <n v="0"/>
    <n v="1"/>
    <x v="2"/>
    <s v="Réel"/>
  </r>
  <r>
    <x v="0"/>
    <x v="111"/>
    <n v="1"/>
    <n v="0"/>
    <n v="0"/>
    <n v="0"/>
    <n v="0"/>
    <n v="1"/>
    <x v="2"/>
    <s v="Réel"/>
  </r>
  <r>
    <x v="1"/>
    <x v="111"/>
    <n v="1"/>
    <n v="0"/>
    <n v="0"/>
    <n v="0"/>
    <n v="0"/>
    <n v="1"/>
    <x v="2"/>
    <s v="Réel"/>
  </r>
  <r>
    <x v="2"/>
    <x v="111"/>
    <n v="2"/>
    <n v="0"/>
    <n v="0"/>
    <n v="0"/>
    <n v="0"/>
    <n v="1"/>
    <x v="2"/>
    <s v="Réel"/>
  </r>
  <r>
    <x v="3"/>
    <x v="111"/>
    <n v="7"/>
    <n v="0"/>
    <n v="0"/>
    <n v="0"/>
    <n v="0"/>
    <n v="1"/>
    <x v="2"/>
    <s v="Réel"/>
  </r>
  <r>
    <x v="4"/>
    <x v="111"/>
    <n v="7"/>
    <n v="0"/>
    <n v="0"/>
    <n v="0"/>
    <n v="0"/>
    <n v="1"/>
    <x v="2"/>
    <s v="Réel"/>
  </r>
  <r>
    <x v="5"/>
    <x v="111"/>
    <n v="12"/>
    <n v="0"/>
    <n v="0"/>
    <n v="0"/>
    <n v="0"/>
    <n v="1"/>
    <x v="2"/>
    <s v="Réel"/>
  </r>
  <r>
    <x v="6"/>
    <x v="111"/>
    <n v="14"/>
    <n v="0"/>
    <n v="0"/>
    <n v="0"/>
    <n v="0"/>
    <n v="1"/>
    <x v="2"/>
    <s v="Réel"/>
  </r>
  <r>
    <x v="7"/>
    <x v="111"/>
    <n v="15"/>
    <n v="0"/>
    <n v="0"/>
    <n v="0"/>
    <n v="0"/>
    <n v="1"/>
    <x v="2"/>
    <s v="Réel"/>
  </r>
  <r>
    <x v="8"/>
    <x v="111"/>
    <n v="21"/>
    <n v="0"/>
    <n v="0"/>
    <n v="0"/>
    <n v="0"/>
    <n v="1"/>
    <x v="2"/>
    <s v="Réel"/>
  </r>
  <r>
    <x v="9"/>
    <x v="111"/>
    <n v="35"/>
    <n v="0"/>
    <n v="0"/>
    <n v="0"/>
    <n v="0"/>
    <n v="1"/>
    <x v="2"/>
    <s v="Réel"/>
  </r>
  <r>
    <x v="10"/>
    <x v="111"/>
    <n v="94"/>
    <n v="0"/>
    <n v="0"/>
    <n v="0"/>
    <n v="0"/>
    <n v="1"/>
    <x v="2"/>
    <s v="Réel"/>
  </r>
  <r>
    <x v="11"/>
    <x v="111"/>
    <n v="101"/>
    <n v="0"/>
    <n v="0"/>
    <n v="0"/>
    <n v="0"/>
    <n v="1"/>
    <x v="2"/>
    <s v="Réel"/>
  </r>
  <r>
    <x v="12"/>
    <x v="111"/>
    <n v="161"/>
    <n v="0"/>
    <n v="0"/>
    <n v="0"/>
    <n v="0"/>
    <n v="1"/>
    <x v="2"/>
    <s v="Réel"/>
  </r>
  <r>
    <x v="13"/>
    <x v="111"/>
    <n v="203"/>
    <n v="0"/>
    <n v="0"/>
    <n v="0"/>
    <n v="0"/>
    <n v="1"/>
    <x v="2"/>
    <s v="Réel"/>
  </r>
  <r>
    <x v="14"/>
    <x v="111"/>
    <n v="248"/>
    <n v="0"/>
    <n v="1"/>
    <n v="0"/>
    <n v="4.0322580645161289E-3"/>
    <n v="0.99596774193548387"/>
    <x v="2"/>
    <s v="Réel"/>
  </r>
  <r>
    <x v="15"/>
    <x v="111"/>
    <n v="355"/>
    <n v="0"/>
    <n v="1"/>
    <n v="0"/>
    <n v="2.8169014084507044E-3"/>
    <n v="0.9971830985915493"/>
    <x v="2"/>
    <s v="Réel"/>
  </r>
  <r>
    <x v="16"/>
    <x v="111"/>
    <n v="500"/>
    <n v="1"/>
    <n v="1"/>
    <n v="2E-3"/>
    <n v="2E-3"/>
    <n v="0.996"/>
    <x v="2"/>
    <s v="Réel"/>
  </r>
  <r>
    <x v="1"/>
    <x v="112"/>
    <n v="1"/>
    <n v="0"/>
    <n v="0"/>
    <n v="0"/>
    <n v="0"/>
    <n v="1"/>
    <x v="2"/>
    <s v="Réel"/>
  </r>
  <r>
    <x v="2"/>
    <x v="112"/>
    <n v="1"/>
    <n v="0"/>
    <n v="0"/>
    <n v="0"/>
    <n v="0"/>
    <n v="1"/>
    <x v="2"/>
    <s v="Réel"/>
  </r>
  <r>
    <x v="3"/>
    <x v="112"/>
    <n v="8"/>
    <n v="0"/>
    <n v="0"/>
    <n v="0"/>
    <n v="0"/>
    <n v="1"/>
    <x v="2"/>
    <s v="Réel"/>
  </r>
  <r>
    <x v="4"/>
    <x v="112"/>
    <n v="8"/>
    <n v="0"/>
    <n v="0"/>
    <n v="0"/>
    <n v="0"/>
    <n v="1"/>
    <x v="2"/>
    <s v="Réel"/>
  </r>
  <r>
    <x v="5"/>
    <x v="112"/>
    <n v="18"/>
    <n v="0"/>
    <n v="0"/>
    <n v="0"/>
    <n v="0"/>
    <n v="1"/>
    <x v="2"/>
    <s v="Réel"/>
  </r>
  <r>
    <x v="6"/>
    <x v="112"/>
    <n v="27"/>
    <n v="0"/>
    <n v="0"/>
    <n v="0"/>
    <n v="0"/>
    <n v="1"/>
    <x v="2"/>
    <s v="Réel"/>
  </r>
  <r>
    <x v="7"/>
    <x v="112"/>
    <n v="42"/>
    <n v="0"/>
    <n v="0"/>
    <n v="0"/>
    <n v="0"/>
    <n v="1"/>
    <x v="2"/>
    <s v="Réel"/>
  </r>
  <r>
    <x v="8"/>
    <x v="112"/>
    <n v="56"/>
    <n v="0"/>
    <n v="2"/>
    <n v="0"/>
    <n v="3.5714285714285712E-2"/>
    <n v="0.9642857142857143"/>
    <x v="2"/>
    <s v="Réel"/>
  </r>
  <r>
    <x v="9"/>
    <x v="112"/>
    <n v="90"/>
    <n v="0"/>
    <n v="3"/>
    <n v="0"/>
    <n v="3.3333333333333333E-2"/>
    <n v="0.96666666666666667"/>
    <x v="2"/>
    <s v="Réel"/>
  </r>
  <r>
    <x v="10"/>
    <x v="112"/>
    <n v="114"/>
    <n v="1"/>
    <n v="3"/>
    <n v="8.771929824561403E-3"/>
    <n v="2.6315789473684209E-2"/>
    <n v="0.96491228070175439"/>
    <x v="2"/>
    <s v="Réel"/>
  </r>
  <r>
    <x v="11"/>
    <x v="112"/>
    <n v="214"/>
    <n v="1"/>
    <n v="3"/>
    <n v="4.6728971962616819E-3"/>
    <n v="1.4018691588785047E-2"/>
    <n v="0.98130841121495327"/>
    <x v="2"/>
    <s v="Réel"/>
  </r>
  <r>
    <x v="12"/>
    <x v="112"/>
    <n v="268"/>
    <n v="1"/>
    <n v="3"/>
    <n v="3.7313432835820895E-3"/>
    <n v="1.1194029850746268E-2"/>
    <n v="0.9850746268656716"/>
    <x v="2"/>
    <s v="Réel"/>
  </r>
  <r>
    <x v="13"/>
    <x v="112"/>
    <n v="337"/>
    <n v="2"/>
    <n v="3"/>
    <n v="5.9347181008902079E-3"/>
    <n v="8.9020771513353119E-3"/>
    <n v="0.98516320474777452"/>
    <x v="2"/>
    <s v="Réel"/>
  </r>
  <r>
    <x v="14"/>
    <x v="112"/>
    <n v="374"/>
    <n v="2"/>
    <n v="3"/>
    <n v="5.3475935828877002E-3"/>
    <n v="8.0213903743315516E-3"/>
    <n v="0.9866310160427807"/>
    <x v="2"/>
    <s v="Réel"/>
  </r>
  <r>
    <x v="15"/>
    <x v="112"/>
    <n v="491"/>
    <n v="3"/>
    <n v="3"/>
    <n v="6.1099796334012219E-3"/>
    <n v="6.1099796334012219E-3"/>
    <n v="0.98778004073319758"/>
    <x v="2"/>
    <s v="Réel"/>
  </r>
  <r>
    <x v="16"/>
    <x v="112"/>
    <n v="652"/>
    <n v="4"/>
    <n v="4"/>
    <n v="6.1349693251533744E-3"/>
    <n v="6.1349693251533744E-3"/>
    <n v="0.98773006134969321"/>
    <x v="2"/>
    <s v="Réel"/>
  </r>
  <r>
    <x v="48"/>
    <x v="113"/>
    <n v="1"/>
    <n v="0"/>
    <n v="0"/>
    <n v="0"/>
    <n v="0"/>
    <n v="1"/>
    <x v="0"/>
    <s v="Réel"/>
  </r>
  <r>
    <x v="44"/>
    <x v="113"/>
    <n v="1"/>
    <n v="0"/>
    <n v="0"/>
    <n v="0"/>
    <n v="0"/>
    <n v="1"/>
    <x v="0"/>
    <s v="Réel"/>
  </r>
  <r>
    <x v="49"/>
    <x v="113"/>
    <n v="3"/>
    <n v="0"/>
    <n v="0"/>
    <n v="0"/>
    <n v="0"/>
    <n v="1"/>
    <x v="0"/>
    <s v="Réel"/>
  </r>
  <r>
    <x v="45"/>
    <x v="113"/>
    <n v="3"/>
    <n v="0"/>
    <n v="0"/>
    <n v="0"/>
    <n v="0"/>
    <n v="1"/>
    <x v="0"/>
    <s v="Réel"/>
  </r>
  <r>
    <x v="46"/>
    <x v="113"/>
    <n v="4"/>
    <n v="0"/>
    <n v="0"/>
    <n v="0"/>
    <n v="0"/>
    <n v="1"/>
    <x v="0"/>
    <s v="Réel"/>
  </r>
  <r>
    <x v="47"/>
    <x v="113"/>
    <n v="5"/>
    <n v="0"/>
    <n v="0"/>
    <n v="0"/>
    <n v="0"/>
    <n v="1"/>
    <x v="0"/>
    <s v="Réel"/>
  </r>
  <r>
    <x v="17"/>
    <x v="113"/>
    <n v="8"/>
    <n v="0"/>
    <n v="0"/>
    <n v="0"/>
    <n v="0"/>
    <n v="1"/>
    <x v="0"/>
    <s v="Réel"/>
  </r>
  <r>
    <x v="18"/>
    <x v="113"/>
    <n v="8"/>
    <n v="0"/>
    <n v="0"/>
    <n v="0"/>
    <n v="0"/>
    <n v="1"/>
    <x v="0"/>
    <s v="Réel"/>
  </r>
  <r>
    <x v="19"/>
    <x v="113"/>
    <n v="9"/>
    <n v="0"/>
    <n v="0"/>
    <n v="0"/>
    <n v="0"/>
    <n v="1"/>
    <x v="0"/>
    <s v="Réel"/>
  </r>
  <r>
    <x v="20"/>
    <x v="113"/>
    <n v="10"/>
    <n v="0"/>
    <n v="0"/>
    <n v="0"/>
    <n v="0"/>
    <n v="1"/>
    <x v="0"/>
    <s v="Réel"/>
  </r>
  <r>
    <x v="21"/>
    <x v="113"/>
    <n v="10"/>
    <n v="0"/>
    <n v="0"/>
    <n v="0"/>
    <n v="0"/>
    <n v="1"/>
    <x v="0"/>
    <s v="Réel"/>
  </r>
  <r>
    <x v="22"/>
    <x v="113"/>
    <n v="10"/>
    <n v="0"/>
    <n v="0"/>
    <n v="0"/>
    <n v="0"/>
    <n v="1"/>
    <x v="0"/>
    <s v="Réel"/>
  </r>
  <r>
    <x v="23"/>
    <x v="113"/>
    <n v="10"/>
    <n v="0"/>
    <n v="0"/>
    <n v="0"/>
    <n v="0"/>
    <n v="1"/>
    <x v="0"/>
    <s v="Réel"/>
  </r>
  <r>
    <x v="24"/>
    <x v="113"/>
    <n v="11"/>
    <n v="0"/>
    <n v="0"/>
    <n v="0"/>
    <n v="0"/>
    <n v="1"/>
    <x v="0"/>
    <s v="Réel"/>
  </r>
  <r>
    <x v="25"/>
    <x v="113"/>
    <n v="11"/>
    <n v="0"/>
    <n v="0"/>
    <n v="0"/>
    <n v="0"/>
    <n v="1"/>
    <x v="0"/>
    <s v="Réel"/>
  </r>
  <r>
    <x v="26"/>
    <x v="113"/>
    <n v="16"/>
    <n v="0"/>
    <n v="1"/>
    <n v="0"/>
    <n v="6.25E-2"/>
    <n v="0.9375"/>
    <x v="0"/>
    <s v="Réel"/>
  </r>
  <r>
    <x v="27"/>
    <x v="113"/>
    <n v="16"/>
    <n v="0"/>
    <n v="1"/>
    <n v="0"/>
    <n v="6.25E-2"/>
    <n v="0.9375"/>
    <x v="0"/>
    <s v="Réel"/>
  </r>
  <r>
    <x v="28"/>
    <x v="113"/>
    <n v="17"/>
    <n v="0"/>
    <n v="1"/>
    <n v="0"/>
    <n v="5.8823529411764705E-2"/>
    <n v="0.94117647058823528"/>
    <x v="0"/>
    <s v="Réel"/>
  </r>
  <r>
    <x v="29"/>
    <x v="113"/>
    <n v="18"/>
    <n v="0"/>
    <n v="1"/>
    <n v="0"/>
    <n v="5.5555555555555552E-2"/>
    <n v="0.94444444444444442"/>
    <x v="0"/>
    <s v="Réel"/>
  </r>
  <r>
    <x v="30"/>
    <x v="113"/>
    <n v="18"/>
    <n v="0"/>
    <n v="1"/>
    <n v="0"/>
    <n v="5.5555555555555552E-2"/>
    <n v="0.94444444444444442"/>
    <x v="0"/>
    <s v="Réel"/>
  </r>
  <r>
    <x v="31"/>
    <x v="113"/>
    <n v="18"/>
    <n v="0"/>
    <n v="1"/>
    <n v="0"/>
    <n v="5.5555555555555552E-2"/>
    <n v="0.94444444444444442"/>
    <x v="0"/>
    <s v="Réel"/>
  </r>
  <r>
    <x v="32"/>
    <x v="113"/>
    <n v="18"/>
    <n v="0"/>
    <n v="1"/>
    <n v="0"/>
    <n v="5.5555555555555552E-2"/>
    <n v="0.94444444444444442"/>
    <x v="0"/>
    <s v="Réel"/>
  </r>
  <r>
    <x v="33"/>
    <x v="113"/>
    <n v="18"/>
    <n v="0"/>
    <n v="1"/>
    <n v="0"/>
    <n v="5.5555555555555552E-2"/>
    <n v="0.94444444444444442"/>
    <x v="0"/>
    <s v="Réel"/>
  </r>
  <r>
    <x v="34"/>
    <x v="113"/>
    <n v="18"/>
    <n v="0"/>
    <n v="2"/>
    <n v="0"/>
    <n v="0.1111111111111111"/>
    <n v="0.88888888888888884"/>
    <x v="0"/>
    <s v="Réel"/>
  </r>
  <r>
    <x v="35"/>
    <x v="113"/>
    <n v="18"/>
    <n v="0"/>
    <n v="2"/>
    <n v="0"/>
    <n v="0.1111111111111111"/>
    <n v="0.88888888888888884"/>
    <x v="0"/>
    <s v="Réel"/>
  </r>
  <r>
    <x v="36"/>
    <x v="113"/>
    <n v="20"/>
    <n v="1"/>
    <n v="2"/>
    <n v="0.05"/>
    <n v="0.1"/>
    <n v="0.85"/>
    <x v="0"/>
    <s v="Réel"/>
  </r>
  <r>
    <x v="37"/>
    <x v="113"/>
    <n v="22"/>
    <n v="1"/>
    <n v="2"/>
    <n v="4.5454545454545456E-2"/>
    <n v="9.0909090909090912E-2"/>
    <n v="0.86363636363636365"/>
    <x v="0"/>
    <s v="Réel"/>
  </r>
  <r>
    <x v="38"/>
    <x v="113"/>
    <n v="22"/>
    <n v="1"/>
    <n v="2"/>
    <n v="4.5454545454545456E-2"/>
    <n v="9.0909090909090912E-2"/>
    <n v="0.86363636363636365"/>
    <x v="0"/>
    <s v="Réel"/>
  </r>
  <r>
    <x v="39"/>
    <x v="113"/>
    <n v="23"/>
    <n v="1"/>
    <n v="2"/>
    <n v="4.3478260869565216E-2"/>
    <n v="8.6956521739130432E-2"/>
    <n v="0.86956521739130432"/>
    <x v="0"/>
    <s v="Réel"/>
  </r>
  <r>
    <x v="40"/>
    <x v="113"/>
    <n v="24"/>
    <n v="1"/>
    <n v="2"/>
    <n v="4.1666666666666664E-2"/>
    <n v="8.3333333333333329E-2"/>
    <n v="0.875"/>
    <x v="0"/>
    <s v="Réel"/>
  </r>
  <r>
    <x v="41"/>
    <x v="113"/>
    <n v="26"/>
    <n v="1"/>
    <n v="2"/>
    <n v="3.8461538461538464E-2"/>
    <n v="7.6923076923076927E-2"/>
    <n v="0.88461538461538458"/>
    <x v="0"/>
    <s v="Réel"/>
  </r>
  <r>
    <x v="42"/>
    <x v="113"/>
    <n v="26"/>
    <n v="1"/>
    <n v="2"/>
    <n v="3.8461538461538464E-2"/>
    <n v="7.6923076923076927E-2"/>
    <n v="0.88461538461538458"/>
    <x v="0"/>
    <s v="Réel"/>
  </r>
  <r>
    <x v="43"/>
    <x v="113"/>
    <n v="28"/>
    <n v="1"/>
    <n v="2"/>
    <n v="3.5714285714285712E-2"/>
    <n v="7.1428571428571425E-2"/>
    <n v="0.8928571428571429"/>
    <x v="0"/>
    <s v="Réel"/>
  </r>
  <r>
    <x v="0"/>
    <x v="113"/>
    <n v="30"/>
    <n v="1"/>
    <n v="5"/>
    <n v="3.3333333333333333E-2"/>
    <n v="0.16666666666666666"/>
    <n v="0.8"/>
    <x v="0"/>
    <s v="Réel"/>
  </r>
  <r>
    <x v="1"/>
    <x v="113"/>
    <n v="31"/>
    <n v="1"/>
    <n v="5"/>
    <n v="3.2258064516129031E-2"/>
    <n v="0.16129032258064516"/>
    <n v="0.80645161290322576"/>
    <x v="0"/>
    <s v="Réel"/>
  </r>
  <r>
    <x v="2"/>
    <x v="113"/>
    <n v="32"/>
    <n v="1"/>
    <n v="5"/>
    <n v="3.125E-2"/>
    <n v="0.15625"/>
    <n v="0.8125"/>
    <x v="0"/>
    <s v="Réel"/>
  </r>
  <r>
    <x v="3"/>
    <x v="113"/>
    <n v="32"/>
    <n v="1"/>
    <n v="5"/>
    <n v="3.125E-2"/>
    <n v="0.15625"/>
    <n v="0.8125"/>
    <x v="0"/>
    <s v="Réel"/>
  </r>
  <r>
    <x v="4"/>
    <x v="113"/>
    <n v="34"/>
    <n v="1"/>
    <n v="6"/>
    <n v="2.9411764705882353E-2"/>
    <n v="0.17647058823529413"/>
    <n v="0.79411764705882348"/>
    <x v="0"/>
    <s v="Réel"/>
  </r>
  <r>
    <x v="5"/>
    <x v="113"/>
    <n v="39"/>
    <n v="1"/>
    <n v="9"/>
    <n v="2.564102564102564E-2"/>
    <n v="0.23076923076923078"/>
    <n v="0.74358974358974361"/>
    <x v="0"/>
    <s v="Réel"/>
  </r>
  <r>
    <x v="6"/>
    <x v="113"/>
    <n v="40"/>
    <n v="1"/>
    <n v="9"/>
    <n v="2.5000000000000001E-2"/>
    <n v="0.22500000000000001"/>
    <n v="0.75"/>
    <x v="0"/>
    <s v="Réel"/>
  </r>
  <r>
    <x v="7"/>
    <x v="113"/>
    <n v="41"/>
    <n v="1"/>
    <n v="12"/>
    <n v="2.4390243902439025E-2"/>
    <n v="0.29268292682926828"/>
    <n v="0.68292682926829262"/>
    <x v="0"/>
    <s v="Réel"/>
  </r>
  <r>
    <x v="8"/>
    <x v="113"/>
    <n v="42"/>
    <n v="1"/>
    <n v="12"/>
    <n v="2.3809523809523808E-2"/>
    <n v="0.2857142857142857"/>
    <n v="0.69047619047619047"/>
    <x v="0"/>
    <s v="Réel"/>
  </r>
  <r>
    <x v="9"/>
    <x v="113"/>
    <n v="42"/>
    <n v="1"/>
    <n v="12"/>
    <n v="2.3809523809523808E-2"/>
    <n v="0.2857142857142857"/>
    <n v="0.69047619047619047"/>
    <x v="0"/>
    <s v="Réel"/>
  </r>
  <r>
    <x v="10"/>
    <x v="113"/>
    <n v="44"/>
    <n v="1"/>
    <n v="12"/>
    <n v="2.2727272727272728E-2"/>
    <n v="0.27272727272727271"/>
    <n v="0.70454545454545459"/>
    <x v="0"/>
    <s v="Réel"/>
  </r>
  <r>
    <x v="11"/>
    <x v="113"/>
    <n v="45"/>
    <n v="1"/>
    <n v="12"/>
    <n v="2.2222222222222223E-2"/>
    <n v="0.26666666666666666"/>
    <n v="0.71111111111111114"/>
    <x v="0"/>
    <s v="Réel"/>
  </r>
  <r>
    <x v="12"/>
    <x v="113"/>
    <n v="45"/>
    <n v="1"/>
    <n v="12"/>
    <n v="2.2222222222222223E-2"/>
    <n v="0.26666666666666666"/>
    <n v="0.71111111111111114"/>
    <x v="0"/>
    <s v="Réel"/>
  </r>
  <r>
    <x v="13"/>
    <x v="113"/>
    <n v="45"/>
    <n v="1"/>
    <n v="13"/>
    <n v="2.2222222222222223E-2"/>
    <n v="0.28888888888888886"/>
    <n v="0.68888888888888888"/>
    <x v="0"/>
    <s v="Réel"/>
  </r>
  <r>
    <x v="14"/>
    <x v="113"/>
    <n v="45"/>
    <n v="1"/>
    <n v="15"/>
    <n v="2.2222222222222223E-2"/>
    <n v="0.33333333333333331"/>
    <n v="0.64444444444444449"/>
    <x v="0"/>
    <s v="Réel"/>
  </r>
  <r>
    <x v="15"/>
    <x v="113"/>
    <n v="47"/>
    <n v="1"/>
    <n v="17"/>
    <n v="2.1276595744680851E-2"/>
    <n v="0.36170212765957449"/>
    <n v="0.61702127659574468"/>
    <x v="0"/>
    <s v="Réel"/>
  </r>
  <r>
    <x v="16"/>
    <x v="113"/>
    <n v="48"/>
    <n v="1"/>
    <n v="17"/>
    <n v="2.0833333333333332E-2"/>
    <n v="0.35416666666666669"/>
    <n v="0.625"/>
    <x v="0"/>
    <s v="Réel"/>
  </r>
  <r>
    <x v="48"/>
    <x v="114"/>
    <n v="2"/>
    <n v="0"/>
    <n v="0"/>
    <n v="0"/>
    <n v="0"/>
    <n v="1"/>
    <x v="0"/>
    <s v="Réel"/>
  </r>
  <r>
    <x v="44"/>
    <x v="114"/>
    <n v="3"/>
    <n v="0"/>
    <n v="0"/>
    <n v="0"/>
    <n v="0"/>
    <n v="1"/>
    <x v="0"/>
    <s v="Réel"/>
  </r>
  <r>
    <x v="49"/>
    <x v="114"/>
    <n v="5"/>
    <n v="0"/>
    <n v="0"/>
    <n v="0"/>
    <n v="0"/>
    <n v="1"/>
    <x v="0"/>
    <s v="Réel"/>
  </r>
  <r>
    <x v="45"/>
    <x v="114"/>
    <n v="7"/>
    <n v="0"/>
    <n v="0"/>
    <n v="0"/>
    <n v="0"/>
    <n v="1"/>
    <x v="0"/>
    <s v="Réel"/>
  </r>
  <r>
    <x v="46"/>
    <x v="114"/>
    <n v="8"/>
    <n v="0"/>
    <n v="2"/>
    <n v="0"/>
    <n v="0.25"/>
    <n v="0.75"/>
    <x v="0"/>
    <s v="Réel"/>
  </r>
  <r>
    <x v="47"/>
    <x v="114"/>
    <n v="8"/>
    <n v="0"/>
    <n v="2"/>
    <n v="0"/>
    <n v="0.25"/>
    <n v="0.75"/>
    <x v="0"/>
    <s v="Réel"/>
  </r>
  <r>
    <x v="17"/>
    <x v="114"/>
    <n v="14"/>
    <n v="0"/>
    <n v="5"/>
    <n v="0"/>
    <n v="0.35714285714285715"/>
    <n v="0.64285714285714279"/>
    <x v="0"/>
    <s v="Réel"/>
  </r>
  <r>
    <x v="18"/>
    <x v="114"/>
    <n v="14"/>
    <n v="0"/>
    <n v="5"/>
    <n v="0"/>
    <n v="0.35714285714285715"/>
    <n v="0.64285714285714279"/>
    <x v="0"/>
    <s v="Réel"/>
  </r>
  <r>
    <x v="19"/>
    <x v="114"/>
    <n v="14"/>
    <n v="0"/>
    <n v="5"/>
    <n v="0"/>
    <n v="0.35714285714285715"/>
    <n v="0.64285714285714279"/>
    <x v="0"/>
    <s v="Réel"/>
  </r>
  <r>
    <x v="20"/>
    <x v="114"/>
    <n v="19"/>
    <n v="0"/>
    <n v="5"/>
    <n v="0"/>
    <n v="0.26315789473684209"/>
    <n v="0.73684210526315796"/>
    <x v="0"/>
    <s v="Réel"/>
  </r>
  <r>
    <x v="21"/>
    <x v="114"/>
    <n v="19"/>
    <n v="0"/>
    <n v="5"/>
    <n v="0"/>
    <n v="0.26315789473684209"/>
    <n v="0.73684210526315796"/>
    <x v="0"/>
    <s v="Réel"/>
  </r>
  <r>
    <x v="22"/>
    <x v="114"/>
    <n v="19"/>
    <n v="0"/>
    <n v="5"/>
    <n v="0"/>
    <n v="0.26315789473684209"/>
    <n v="0.73684210526315796"/>
    <x v="0"/>
    <s v="Réel"/>
  </r>
  <r>
    <x v="23"/>
    <x v="114"/>
    <n v="19"/>
    <n v="0"/>
    <n v="5"/>
    <n v="0"/>
    <n v="0.26315789473684209"/>
    <n v="0.73684210526315796"/>
    <x v="0"/>
    <s v="Réel"/>
  </r>
  <r>
    <x v="24"/>
    <x v="114"/>
    <n v="25"/>
    <n v="0"/>
    <n v="5"/>
    <n v="0"/>
    <n v="0.2"/>
    <n v="0.8"/>
    <x v="0"/>
    <s v="Réel"/>
  </r>
  <r>
    <x v="25"/>
    <x v="114"/>
    <n v="25"/>
    <n v="0"/>
    <n v="5"/>
    <n v="0"/>
    <n v="0.2"/>
    <n v="0.8"/>
    <x v="0"/>
    <s v="Réel"/>
  </r>
  <r>
    <x v="26"/>
    <x v="114"/>
    <n v="25"/>
    <n v="0"/>
    <n v="5"/>
    <n v="0"/>
    <n v="0.2"/>
    <n v="0.8"/>
    <x v="0"/>
    <s v="Réel"/>
  </r>
  <r>
    <x v="27"/>
    <x v="114"/>
    <n v="25"/>
    <n v="0"/>
    <n v="5"/>
    <n v="0"/>
    <n v="0.2"/>
    <n v="0.8"/>
    <x v="0"/>
    <s v="Réel"/>
  </r>
  <r>
    <x v="28"/>
    <x v="114"/>
    <n v="32"/>
    <n v="0"/>
    <n v="10"/>
    <n v="0"/>
    <n v="0.3125"/>
    <n v="0.6875"/>
    <x v="0"/>
    <s v="Réel"/>
  </r>
  <r>
    <x v="29"/>
    <x v="114"/>
    <n v="32"/>
    <n v="0"/>
    <n v="10"/>
    <n v="0"/>
    <n v="0.3125"/>
    <n v="0.6875"/>
    <x v="0"/>
    <s v="Réel"/>
  </r>
  <r>
    <x v="30"/>
    <x v="114"/>
    <n v="32"/>
    <n v="0"/>
    <n v="10"/>
    <n v="0"/>
    <n v="0.3125"/>
    <n v="0.6875"/>
    <x v="0"/>
    <s v="Réel"/>
  </r>
  <r>
    <x v="31"/>
    <x v="114"/>
    <n v="33"/>
    <n v="0"/>
    <n v="10"/>
    <n v="0"/>
    <n v="0.30303030303030304"/>
    <n v="0.69696969696969702"/>
    <x v="0"/>
    <s v="Réel"/>
  </r>
  <r>
    <x v="32"/>
    <x v="114"/>
    <n v="33"/>
    <n v="0"/>
    <n v="10"/>
    <n v="0"/>
    <n v="0.30303030303030304"/>
    <n v="0.69696969696969702"/>
    <x v="0"/>
    <s v="Réel"/>
  </r>
  <r>
    <x v="33"/>
    <x v="114"/>
    <n v="33"/>
    <n v="0"/>
    <n v="12"/>
    <n v="0"/>
    <n v="0.36363636363636365"/>
    <n v="0.63636363636363635"/>
    <x v="0"/>
    <s v="Réel"/>
  </r>
  <r>
    <x v="34"/>
    <x v="114"/>
    <n v="33"/>
    <n v="0"/>
    <n v="12"/>
    <n v="0"/>
    <n v="0.36363636363636365"/>
    <n v="0.63636363636363635"/>
    <x v="0"/>
    <s v="Réel"/>
  </r>
  <r>
    <x v="35"/>
    <x v="114"/>
    <n v="33"/>
    <n v="0"/>
    <n v="12"/>
    <n v="0"/>
    <n v="0.36363636363636365"/>
    <n v="0.63636363636363635"/>
    <x v="0"/>
    <s v="Réel"/>
  </r>
  <r>
    <x v="36"/>
    <x v="114"/>
    <n v="34"/>
    <n v="0"/>
    <n v="14"/>
    <n v="0"/>
    <n v="0.41176470588235292"/>
    <n v="0.58823529411764708"/>
    <x v="0"/>
    <s v="Réel"/>
  </r>
  <r>
    <x v="37"/>
    <x v="114"/>
    <n v="35"/>
    <n v="0"/>
    <n v="15"/>
    <n v="0"/>
    <n v="0.42857142857142855"/>
    <n v="0.5714285714285714"/>
    <x v="0"/>
    <s v="Réel"/>
  </r>
  <r>
    <x v="38"/>
    <x v="114"/>
    <n v="35"/>
    <n v="0"/>
    <n v="15"/>
    <n v="0"/>
    <n v="0.42857142857142855"/>
    <n v="0.5714285714285714"/>
    <x v="0"/>
    <s v="Réel"/>
  </r>
  <r>
    <x v="39"/>
    <x v="114"/>
    <n v="35"/>
    <n v="0"/>
    <n v="15"/>
    <n v="0"/>
    <n v="0.42857142857142855"/>
    <n v="0.5714285714285714"/>
    <x v="0"/>
    <s v="Réel"/>
  </r>
  <r>
    <x v="40"/>
    <x v="114"/>
    <n v="35"/>
    <n v="0"/>
    <n v="15"/>
    <n v="0"/>
    <n v="0.42857142857142855"/>
    <n v="0.5714285714285714"/>
    <x v="0"/>
    <s v="Réel"/>
  </r>
  <r>
    <x v="41"/>
    <x v="114"/>
    <n v="35"/>
    <n v="0"/>
    <n v="17"/>
    <n v="0"/>
    <n v="0.48571428571428571"/>
    <n v="0.51428571428571423"/>
    <x v="0"/>
    <s v="Réel"/>
  </r>
  <r>
    <x v="42"/>
    <x v="114"/>
    <n v="35"/>
    <n v="0"/>
    <n v="17"/>
    <n v="0"/>
    <n v="0.48571428571428571"/>
    <n v="0.51428571428571423"/>
    <x v="0"/>
    <s v="Réel"/>
  </r>
  <r>
    <x v="43"/>
    <x v="114"/>
    <n v="35"/>
    <n v="0"/>
    <n v="21"/>
    <n v="0"/>
    <n v="0.6"/>
    <n v="0.4"/>
    <x v="0"/>
    <s v="Réel"/>
  </r>
  <r>
    <x v="0"/>
    <x v="114"/>
    <n v="35"/>
    <n v="0"/>
    <n v="21"/>
    <n v="0"/>
    <n v="0.6"/>
    <n v="0.4"/>
    <x v="0"/>
    <s v="Réel"/>
  </r>
  <r>
    <x v="1"/>
    <x v="114"/>
    <n v="37"/>
    <n v="0"/>
    <n v="22"/>
    <n v="0"/>
    <n v="0.59459459459459463"/>
    <n v="0.40540540540540537"/>
    <x v="0"/>
    <s v="Réel"/>
  </r>
  <r>
    <x v="2"/>
    <x v="114"/>
    <n v="40"/>
    <n v="0"/>
    <n v="22"/>
    <n v="0"/>
    <n v="0.55000000000000004"/>
    <n v="0.44999999999999996"/>
    <x v="0"/>
    <s v="Réel"/>
  </r>
  <r>
    <x v="3"/>
    <x v="114"/>
    <n v="40"/>
    <n v="0"/>
    <n v="22"/>
    <n v="0"/>
    <n v="0.55000000000000004"/>
    <n v="0.44999999999999996"/>
    <x v="0"/>
    <s v="Réel"/>
  </r>
  <r>
    <x v="4"/>
    <x v="114"/>
    <n v="41"/>
    <n v="0"/>
    <n v="28"/>
    <n v="0"/>
    <n v="0.68292682926829273"/>
    <n v="0.31707317073170727"/>
    <x v="0"/>
    <s v="Réel"/>
  </r>
  <r>
    <x v="5"/>
    <x v="114"/>
    <n v="42"/>
    <n v="0"/>
    <n v="28"/>
    <n v="0"/>
    <n v="0.66666666666666663"/>
    <n v="0.33333333333333337"/>
    <x v="0"/>
    <s v="Réel"/>
  </r>
  <r>
    <x v="6"/>
    <x v="114"/>
    <n v="42"/>
    <n v="1"/>
    <n v="28"/>
    <n v="2.3809523809523808E-2"/>
    <n v="0.66666666666666663"/>
    <n v="0.30952380952380953"/>
    <x v="0"/>
    <s v="Réel"/>
  </r>
  <r>
    <x v="7"/>
    <x v="114"/>
    <n v="43"/>
    <n v="1"/>
    <n v="31"/>
    <n v="2.3255813953488372E-2"/>
    <n v="0.72093023255813948"/>
    <n v="0.2558139534883721"/>
    <x v="0"/>
    <s v="Réel"/>
  </r>
  <r>
    <x v="8"/>
    <x v="114"/>
    <n v="43"/>
    <n v="1"/>
    <n v="31"/>
    <n v="2.3255813953488372E-2"/>
    <n v="0.72093023255813948"/>
    <n v="0.2558139534883721"/>
    <x v="0"/>
    <s v="Réel"/>
  </r>
  <r>
    <x v="9"/>
    <x v="114"/>
    <n v="43"/>
    <n v="1"/>
    <n v="31"/>
    <n v="2.3255813953488372E-2"/>
    <n v="0.72093023255813948"/>
    <n v="0.2558139534883721"/>
    <x v="0"/>
    <s v="Réel"/>
  </r>
  <r>
    <x v="10"/>
    <x v="114"/>
    <n v="47"/>
    <n v="1"/>
    <n v="31"/>
    <n v="2.1276595744680851E-2"/>
    <n v="0.65957446808510634"/>
    <n v="0.31914893617021278"/>
    <x v="0"/>
    <s v="Réel"/>
  </r>
  <r>
    <x v="11"/>
    <x v="114"/>
    <n v="48"/>
    <n v="1"/>
    <n v="31"/>
    <n v="2.0833333333333332E-2"/>
    <n v="0.64583333333333337"/>
    <n v="0.33333333333333326"/>
    <x v="0"/>
    <s v="Réel"/>
  </r>
  <r>
    <x v="12"/>
    <x v="114"/>
    <n v="50"/>
    <n v="1"/>
    <n v="31"/>
    <n v="0.02"/>
    <n v="0.62"/>
    <n v="0.36"/>
    <x v="0"/>
    <s v="Réel"/>
  </r>
  <r>
    <x v="13"/>
    <x v="114"/>
    <n v="50"/>
    <n v="1"/>
    <n v="31"/>
    <n v="0.02"/>
    <n v="0.62"/>
    <n v="0.36"/>
    <x v="0"/>
    <s v="Réel"/>
  </r>
  <r>
    <x v="14"/>
    <x v="114"/>
    <n v="50"/>
    <n v="1"/>
    <n v="31"/>
    <n v="0.02"/>
    <n v="0.62"/>
    <n v="0.36"/>
    <x v="0"/>
    <s v="Réel"/>
  </r>
  <r>
    <x v="15"/>
    <x v="114"/>
    <n v="53"/>
    <n v="1"/>
    <n v="33"/>
    <n v="1.8867924528301886E-2"/>
    <n v="0.62264150943396224"/>
    <n v="0.35849056603773588"/>
    <x v="0"/>
    <s v="Réel"/>
  </r>
  <r>
    <x v="16"/>
    <x v="114"/>
    <n v="59"/>
    <n v="1"/>
    <n v="34"/>
    <n v="1.6949152542372881E-2"/>
    <n v="0.57627118644067798"/>
    <n v="0.40677966101694918"/>
    <x v="0"/>
    <s v="Réel"/>
  </r>
  <r>
    <x v="11"/>
    <x v="115"/>
    <n v="1"/>
    <n v="0"/>
    <n v="0"/>
    <n v="0"/>
    <n v="0"/>
    <n v="1"/>
    <x v="1"/>
    <s v="Réel"/>
  </r>
  <r>
    <x v="12"/>
    <x v="115"/>
    <n v="1"/>
    <n v="0"/>
    <n v="0"/>
    <n v="0"/>
    <n v="0"/>
    <n v="1"/>
    <x v="1"/>
    <s v="Réel"/>
  </r>
  <r>
    <x v="13"/>
    <x v="115"/>
    <n v="1"/>
    <n v="0"/>
    <n v="0"/>
    <n v="0"/>
    <n v="0"/>
    <n v="1"/>
    <x v="1"/>
    <s v="Réel"/>
  </r>
  <r>
    <x v="14"/>
    <x v="115"/>
    <n v="1"/>
    <n v="0"/>
    <n v="0"/>
    <n v="0"/>
    <n v="0"/>
    <n v="1"/>
    <x v="1"/>
    <s v="Réel"/>
  </r>
  <r>
    <x v="15"/>
    <x v="115"/>
    <n v="1"/>
    <n v="0"/>
    <n v="0"/>
    <n v="0"/>
    <n v="0"/>
    <n v="1"/>
    <x v="1"/>
    <s v="Réel"/>
  </r>
  <r>
    <x v="16"/>
    <x v="115"/>
    <n v="1"/>
    <n v="0"/>
    <n v="0"/>
    <n v="0"/>
    <n v="0"/>
    <n v="1"/>
    <x v="1"/>
    <s v="Réel"/>
  </r>
  <r>
    <x v="9"/>
    <x v="116"/>
    <n v="1"/>
    <n v="0"/>
    <n v="0"/>
    <n v="0"/>
    <n v="0"/>
    <n v="1"/>
    <x v="1"/>
    <s v="Réel"/>
  </r>
  <r>
    <x v="10"/>
    <x v="116"/>
    <n v="1"/>
    <n v="0"/>
    <n v="0"/>
    <n v="0"/>
    <n v="0"/>
    <n v="1"/>
    <x v="1"/>
    <s v="Réel"/>
  </r>
  <r>
    <x v="11"/>
    <x v="116"/>
    <n v="1"/>
    <n v="0"/>
    <n v="0"/>
    <n v="0"/>
    <n v="0"/>
    <n v="1"/>
    <x v="1"/>
    <s v="Réel"/>
  </r>
  <r>
    <x v="12"/>
    <x v="116"/>
    <n v="1"/>
    <n v="0"/>
    <n v="0"/>
    <n v="0"/>
    <n v="0"/>
    <n v="1"/>
    <x v="1"/>
    <s v="Réel"/>
  </r>
  <r>
    <x v="13"/>
    <x v="116"/>
    <n v="2"/>
    <n v="0"/>
    <n v="0"/>
    <n v="0"/>
    <n v="0"/>
    <n v="1"/>
    <x v="1"/>
    <s v="Réel"/>
  </r>
  <r>
    <x v="14"/>
    <x v="116"/>
    <n v="2"/>
    <n v="0"/>
    <n v="0"/>
    <n v="0"/>
    <n v="0"/>
    <n v="1"/>
    <x v="1"/>
    <s v="Réel"/>
  </r>
  <r>
    <x v="15"/>
    <x v="116"/>
    <n v="5"/>
    <n v="0"/>
    <n v="0"/>
    <n v="0"/>
    <n v="0"/>
    <n v="1"/>
    <x v="1"/>
    <s v="Réel"/>
  </r>
  <r>
    <x v="16"/>
    <x v="116"/>
    <n v="7"/>
    <n v="0"/>
    <n v="0"/>
    <n v="0"/>
    <n v="0"/>
    <n v="1"/>
    <x v="1"/>
    <s v="Réel"/>
  </r>
  <r>
    <x v="16"/>
    <x v="117"/>
    <n v="1"/>
    <n v="0"/>
    <n v="0"/>
    <n v="0"/>
    <n v="0"/>
    <n v="1"/>
    <x v="2"/>
    <s v="Réel"/>
  </r>
  <r>
    <x v="8"/>
    <x v="118"/>
    <n v="1"/>
    <n v="0"/>
    <n v="0"/>
    <n v="0"/>
    <n v="0"/>
    <n v="1"/>
    <x v="2"/>
    <s v="Réel"/>
  </r>
  <r>
    <x v="9"/>
    <x v="118"/>
    <n v="1"/>
    <n v="0"/>
    <n v="0"/>
    <n v="0"/>
    <n v="0"/>
    <n v="1"/>
    <x v="2"/>
    <s v="Réel"/>
  </r>
  <r>
    <x v="10"/>
    <x v="118"/>
    <n v="1"/>
    <n v="0"/>
    <n v="0"/>
    <n v="0"/>
    <n v="0"/>
    <n v="1"/>
    <x v="2"/>
    <s v="Réel"/>
  </r>
  <r>
    <x v="11"/>
    <x v="118"/>
    <n v="1"/>
    <n v="0"/>
    <n v="0"/>
    <n v="0"/>
    <n v="0"/>
    <n v="1"/>
    <x v="2"/>
    <s v="Réel"/>
  </r>
  <r>
    <x v="12"/>
    <x v="118"/>
    <n v="1"/>
    <n v="0"/>
    <n v="0"/>
    <n v="0"/>
    <n v="0"/>
    <n v="1"/>
    <x v="2"/>
    <s v="Réel"/>
  </r>
  <r>
    <x v="13"/>
    <x v="118"/>
    <n v="1"/>
    <n v="0"/>
    <n v="0"/>
    <n v="0"/>
    <n v="0"/>
    <n v="1"/>
    <x v="2"/>
    <s v="Réel"/>
  </r>
  <r>
    <x v="14"/>
    <x v="118"/>
    <n v="1"/>
    <n v="0"/>
    <n v="0"/>
    <n v="0"/>
    <n v="0"/>
    <n v="1"/>
    <x v="2"/>
    <s v="Réel"/>
  </r>
  <r>
    <x v="15"/>
    <x v="118"/>
    <n v="1"/>
    <n v="0"/>
    <n v="0"/>
    <n v="0"/>
    <n v="0"/>
    <n v="1"/>
    <x v="2"/>
    <s v="Réel"/>
  </r>
  <r>
    <x v="16"/>
    <x v="118"/>
    <n v="1"/>
    <n v="0"/>
    <n v="0"/>
    <n v="0"/>
    <n v="0"/>
    <n v="1"/>
    <x v="2"/>
    <s v="Réel"/>
  </r>
  <r>
    <x v="11"/>
    <x v="119"/>
    <n v="1"/>
    <n v="0"/>
    <n v="0"/>
    <n v="0"/>
    <n v="0"/>
    <n v="1"/>
    <x v="2"/>
    <s v="Réel"/>
  </r>
  <r>
    <x v="12"/>
    <x v="119"/>
    <n v="1"/>
    <n v="0"/>
    <n v="0"/>
    <n v="0"/>
    <n v="0"/>
    <n v="1"/>
    <x v="2"/>
    <s v="Réel"/>
  </r>
  <r>
    <x v="13"/>
    <x v="119"/>
    <n v="1"/>
    <n v="0"/>
    <n v="0"/>
    <n v="0"/>
    <n v="0"/>
    <n v="1"/>
    <x v="2"/>
    <s v="Réel"/>
  </r>
  <r>
    <x v="14"/>
    <x v="119"/>
    <n v="1"/>
    <n v="0"/>
    <n v="0"/>
    <n v="0"/>
    <n v="0"/>
    <n v="1"/>
    <x v="2"/>
    <s v="Réel"/>
  </r>
  <r>
    <x v="15"/>
    <x v="119"/>
    <n v="1"/>
    <n v="0"/>
    <n v="0"/>
    <n v="0"/>
    <n v="0"/>
    <n v="1"/>
    <x v="2"/>
    <s v="Réel"/>
  </r>
  <r>
    <x v="16"/>
    <x v="119"/>
    <n v="1"/>
    <n v="0"/>
    <n v="0"/>
    <n v="0"/>
    <n v="0"/>
    <n v="1"/>
    <x v="2"/>
    <s v="Réel"/>
  </r>
  <r>
    <x v="44"/>
    <x v="120"/>
    <n v="2"/>
    <n v="0"/>
    <n v="0"/>
    <n v="0"/>
    <n v="0"/>
    <n v="1"/>
    <x v="0"/>
    <s v="Réel"/>
  </r>
  <r>
    <x v="49"/>
    <x v="120"/>
    <n v="2"/>
    <n v="0"/>
    <n v="0"/>
    <n v="0"/>
    <n v="0"/>
    <n v="1"/>
    <x v="0"/>
    <s v="Réel"/>
  </r>
  <r>
    <x v="45"/>
    <x v="120"/>
    <n v="2"/>
    <n v="0"/>
    <n v="0"/>
    <n v="0"/>
    <n v="0"/>
    <n v="1"/>
    <x v="0"/>
    <s v="Réel"/>
  </r>
  <r>
    <x v="46"/>
    <x v="120"/>
    <n v="2"/>
    <n v="0"/>
    <n v="0"/>
    <n v="0"/>
    <n v="0"/>
    <n v="1"/>
    <x v="0"/>
    <s v="Réel"/>
  </r>
  <r>
    <x v="47"/>
    <x v="120"/>
    <n v="2"/>
    <n v="0"/>
    <n v="0"/>
    <n v="0"/>
    <n v="0"/>
    <n v="1"/>
    <x v="0"/>
    <s v="Réel"/>
  </r>
  <r>
    <x v="17"/>
    <x v="120"/>
    <n v="2"/>
    <n v="0"/>
    <n v="0"/>
    <n v="0"/>
    <n v="0"/>
    <n v="1"/>
    <x v="0"/>
    <s v="Réel"/>
  </r>
  <r>
    <x v="18"/>
    <x v="120"/>
    <n v="2"/>
    <n v="0"/>
    <n v="0"/>
    <n v="0"/>
    <n v="0"/>
    <n v="1"/>
    <x v="0"/>
    <s v="Réel"/>
  </r>
  <r>
    <x v="19"/>
    <x v="120"/>
    <n v="2"/>
    <n v="0"/>
    <n v="0"/>
    <n v="0"/>
    <n v="0"/>
    <n v="1"/>
    <x v="0"/>
    <s v="Réel"/>
  </r>
  <r>
    <x v="20"/>
    <x v="120"/>
    <n v="2"/>
    <n v="0"/>
    <n v="0"/>
    <n v="0"/>
    <n v="0"/>
    <n v="1"/>
    <x v="0"/>
    <s v="Réel"/>
  </r>
  <r>
    <x v="21"/>
    <x v="120"/>
    <n v="6"/>
    <n v="0"/>
    <n v="1"/>
    <n v="0"/>
    <n v="0.16666666666666666"/>
    <n v="0.83333333333333337"/>
    <x v="0"/>
    <s v="Réel"/>
  </r>
  <r>
    <x v="22"/>
    <x v="120"/>
    <n v="6"/>
    <n v="0"/>
    <n v="1"/>
    <n v="0"/>
    <n v="0.16666666666666666"/>
    <n v="0.83333333333333337"/>
    <x v="0"/>
    <s v="Réel"/>
  </r>
  <r>
    <x v="23"/>
    <x v="120"/>
    <n v="8"/>
    <n v="0"/>
    <n v="1"/>
    <n v="0"/>
    <n v="0.125"/>
    <n v="0.875"/>
    <x v="0"/>
    <s v="Réel"/>
  </r>
  <r>
    <x v="24"/>
    <x v="120"/>
    <n v="8"/>
    <n v="0"/>
    <n v="1"/>
    <n v="0"/>
    <n v="0.125"/>
    <n v="0.875"/>
    <x v="0"/>
    <s v="Réel"/>
  </r>
  <r>
    <x v="25"/>
    <x v="120"/>
    <n v="8"/>
    <n v="0"/>
    <n v="1"/>
    <n v="0"/>
    <n v="0.125"/>
    <n v="0.875"/>
    <x v="0"/>
    <s v="Réel"/>
  </r>
  <r>
    <x v="26"/>
    <x v="120"/>
    <n v="10"/>
    <n v="0"/>
    <n v="1"/>
    <n v="0"/>
    <n v="0.1"/>
    <n v="0.9"/>
    <x v="0"/>
    <s v="Réel"/>
  </r>
  <r>
    <x v="27"/>
    <x v="120"/>
    <n v="10"/>
    <n v="0"/>
    <n v="1"/>
    <n v="0"/>
    <n v="0.1"/>
    <n v="0.9"/>
    <x v="0"/>
    <s v="Réel"/>
  </r>
  <r>
    <x v="28"/>
    <x v="120"/>
    <n v="13"/>
    <n v="0"/>
    <n v="1"/>
    <n v="0"/>
    <n v="7.6923076923076927E-2"/>
    <n v="0.92307692307692313"/>
    <x v="0"/>
    <s v="Réel"/>
  </r>
  <r>
    <x v="29"/>
    <x v="120"/>
    <n v="13"/>
    <n v="0"/>
    <n v="1"/>
    <n v="0"/>
    <n v="7.6923076923076927E-2"/>
    <n v="0.92307692307692313"/>
    <x v="0"/>
    <s v="Réel"/>
  </r>
  <r>
    <x v="30"/>
    <x v="120"/>
    <n v="14"/>
    <n v="0"/>
    <n v="1"/>
    <n v="0"/>
    <n v="7.1428571428571425E-2"/>
    <n v="0.9285714285714286"/>
    <x v="0"/>
    <s v="Réel"/>
  </r>
  <r>
    <x v="31"/>
    <x v="120"/>
    <n v="15"/>
    <n v="0"/>
    <n v="6"/>
    <n v="0"/>
    <n v="0.4"/>
    <n v="0.6"/>
    <x v="0"/>
    <s v="Réel"/>
  </r>
  <r>
    <x v="32"/>
    <x v="120"/>
    <n v="15"/>
    <n v="0"/>
    <n v="6"/>
    <n v="0"/>
    <n v="0.4"/>
    <n v="0.6"/>
    <x v="0"/>
    <s v="Réel"/>
  </r>
  <r>
    <x v="33"/>
    <x v="120"/>
    <n v="16"/>
    <n v="0"/>
    <n v="7"/>
    <n v="0"/>
    <n v="0.4375"/>
    <n v="0.5625"/>
    <x v="0"/>
    <s v="Réel"/>
  </r>
  <r>
    <x v="34"/>
    <x v="120"/>
    <n v="16"/>
    <n v="0"/>
    <n v="7"/>
    <n v="0"/>
    <n v="0.4375"/>
    <n v="0.5625"/>
    <x v="0"/>
    <s v="Réel"/>
  </r>
  <r>
    <x v="35"/>
    <x v="120"/>
    <n v="16"/>
    <n v="0"/>
    <n v="7"/>
    <n v="0"/>
    <n v="0.4375"/>
    <n v="0.5625"/>
    <x v="0"/>
    <s v="Réel"/>
  </r>
  <r>
    <x v="36"/>
    <x v="120"/>
    <n v="16"/>
    <n v="0"/>
    <n v="7"/>
    <n v="0"/>
    <n v="0.4375"/>
    <n v="0.5625"/>
    <x v="0"/>
    <s v="Réel"/>
  </r>
  <r>
    <x v="37"/>
    <x v="120"/>
    <n v="16"/>
    <n v="0"/>
    <n v="7"/>
    <n v="0"/>
    <n v="0.4375"/>
    <n v="0.5625"/>
    <x v="0"/>
    <s v="Réel"/>
  </r>
  <r>
    <x v="38"/>
    <x v="120"/>
    <n v="16"/>
    <n v="0"/>
    <n v="7"/>
    <n v="0"/>
    <n v="0.4375"/>
    <n v="0.5625"/>
    <x v="0"/>
    <s v="Réel"/>
  </r>
  <r>
    <x v="39"/>
    <x v="120"/>
    <n v="16"/>
    <n v="0"/>
    <n v="7"/>
    <n v="0"/>
    <n v="0.4375"/>
    <n v="0.5625"/>
    <x v="0"/>
    <s v="Réel"/>
  </r>
  <r>
    <x v="40"/>
    <x v="120"/>
    <n v="16"/>
    <n v="0"/>
    <n v="7"/>
    <n v="0"/>
    <n v="0.4375"/>
    <n v="0.5625"/>
    <x v="0"/>
    <s v="Réel"/>
  </r>
  <r>
    <x v="41"/>
    <x v="120"/>
    <n v="16"/>
    <n v="0"/>
    <n v="14"/>
    <n v="0"/>
    <n v="0.875"/>
    <n v="0.125"/>
    <x v="0"/>
    <s v="Réel"/>
  </r>
  <r>
    <x v="42"/>
    <x v="120"/>
    <n v="16"/>
    <n v="0"/>
    <n v="14"/>
    <n v="0"/>
    <n v="0.875"/>
    <n v="0.125"/>
    <x v="0"/>
    <s v="Réel"/>
  </r>
  <r>
    <x v="43"/>
    <x v="120"/>
    <n v="16"/>
    <n v="0"/>
    <n v="14"/>
    <n v="0"/>
    <n v="0.875"/>
    <n v="0.125"/>
    <x v="0"/>
    <s v="Réel"/>
  </r>
  <r>
    <x v="0"/>
    <x v="120"/>
    <n v="16"/>
    <n v="0"/>
    <n v="14"/>
    <n v="0"/>
    <n v="0.875"/>
    <n v="0.125"/>
    <x v="0"/>
    <s v="Réel"/>
  </r>
  <r>
    <x v="1"/>
    <x v="120"/>
    <n v="16"/>
    <n v="0"/>
    <n v="16"/>
    <n v="0"/>
    <n v="1"/>
    <n v="0"/>
    <x v="0"/>
    <s v="Réel"/>
  </r>
  <r>
    <x v="2"/>
    <x v="120"/>
    <n v="16"/>
    <n v="0"/>
    <n v="16"/>
    <n v="0"/>
    <n v="1"/>
    <n v="0"/>
    <x v="0"/>
    <s v="Réel"/>
  </r>
  <r>
    <x v="3"/>
    <x v="120"/>
    <n v="16"/>
    <n v="0"/>
    <n v="16"/>
    <n v="0"/>
    <n v="1"/>
    <n v="0"/>
    <x v="0"/>
    <s v="Réel"/>
  </r>
  <r>
    <x v="4"/>
    <x v="120"/>
    <n v="16"/>
    <n v="0"/>
    <n v="16"/>
    <n v="0"/>
    <n v="1"/>
    <n v="0"/>
    <x v="0"/>
    <s v="Réel"/>
  </r>
  <r>
    <x v="5"/>
    <x v="120"/>
    <n v="16"/>
    <n v="0"/>
    <n v="16"/>
    <n v="0"/>
    <n v="1"/>
    <n v="0"/>
    <x v="0"/>
    <s v="Réel"/>
  </r>
  <r>
    <x v="6"/>
    <x v="120"/>
    <n v="16"/>
    <n v="0"/>
    <n v="16"/>
    <n v="0"/>
    <n v="1"/>
    <n v="0"/>
    <x v="0"/>
    <s v="Réel"/>
  </r>
  <r>
    <x v="7"/>
    <x v="120"/>
    <n v="16"/>
    <n v="0"/>
    <n v="16"/>
    <n v="0"/>
    <n v="1"/>
    <n v="0"/>
    <x v="0"/>
    <s v="Réel"/>
  </r>
  <r>
    <x v="8"/>
    <x v="120"/>
    <n v="16"/>
    <n v="0"/>
    <n v="16"/>
    <n v="0"/>
    <n v="1"/>
    <n v="0"/>
    <x v="0"/>
    <s v="Réel"/>
  </r>
  <r>
    <x v="9"/>
    <x v="120"/>
    <n v="16"/>
    <n v="0"/>
    <n v="16"/>
    <n v="0"/>
    <n v="1"/>
    <n v="0"/>
    <x v="0"/>
    <s v="Réel"/>
  </r>
  <r>
    <x v="10"/>
    <x v="120"/>
    <n v="16"/>
    <n v="0"/>
    <n v="16"/>
    <n v="0"/>
    <n v="1"/>
    <n v="0"/>
    <x v="0"/>
    <s v="Réel"/>
  </r>
  <r>
    <x v="11"/>
    <x v="120"/>
    <n v="16"/>
    <n v="0"/>
    <n v="16"/>
    <n v="0"/>
    <n v="1"/>
    <n v="0"/>
    <x v="0"/>
    <s v="Réel"/>
  </r>
  <r>
    <x v="12"/>
    <x v="120"/>
    <n v="18"/>
    <n v="0"/>
    <n v="16"/>
    <n v="0"/>
    <n v="0.88888888888888884"/>
    <n v="0.11111111111111116"/>
    <x v="0"/>
    <s v="Réel"/>
  </r>
  <r>
    <x v="13"/>
    <x v="120"/>
    <n v="30"/>
    <n v="0"/>
    <n v="16"/>
    <n v="0"/>
    <n v="0.53333333333333333"/>
    <n v="0.46666666666666667"/>
    <x v="0"/>
    <s v="Réel"/>
  </r>
  <r>
    <x v="14"/>
    <x v="120"/>
    <n v="30"/>
    <n v="0"/>
    <n v="16"/>
    <n v="0"/>
    <n v="0.53333333333333333"/>
    <n v="0.46666666666666667"/>
    <x v="0"/>
    <s v="Réel"/>
  </r>
  <r>
    <x v="15"/>
    <x v="120"/>
    <n v="31"/>
    <n v="0"/>
    <n v="16"/>
    <n v="0"/>
    <n v="0.5161290322580645"/>
    <n v="0.4838709677419355"/>
    <x v="0"/>
    <s v="Réel"/>
  </r>
  <r>
    <x v="16"/>
    <x v="120"/>
    <n v="38"/>
    <n v="0"/>
    <n v="16"/>
    <n v="0"/>
    <n v="0.42105263157894735"/>
    <n v="0.57894736842105265"/>
    <x v="0"/>
    <s v="Réel"/>
  </r>
  <r>
    <x v="50"/>
    <x v="44"/>
    <n v="0"/>
    <n v="0"/>
    <n v="0"/>
    <n v="0"/>
    <n v="0"/>
    <n v="1"/>
    <x v="2"/>
    <s v="Prévision"/>
  </r>
  <r>
    <x v="51"/>
    <x v="44"/>
    <n v="0"/>
    <n v="0"/>
    <n v="0"/>
    <n v="0"/>
    <n v="0"/>
    <n v="1"/>
    <x v="2"/>
    <s v="Prévision"/>
  </r>
  <r>
    <x v="52"/>
    <x v="44"/>
    <n v="0"/>
    <n v="0"/>
    <n v="0"/>
    <n v="0"/>
    <n v="0"/>
    <n v="1"/>
    <x v="2"/>
    <s v="Prévision"/>
  </r>
  <r>
    <x v="53"/>
    <x v="44"/>
    <n v="0"/>
    <n v="0"/>
    <n v="0"/>
    <n v="0"/>
    <n v="0"/>
    <n v="1"/>
    <x v="2"/>
    <s v="Prévision"/>
  </r>
  <r>
    <x v="54"/>
    <x v="44"/>
    <n v="0"/>
    <n v="0"/>
    <n v="0"/>
    <n v="0"/>
    <n v="0"/>
    <n v="1"/>
    <x v="2"/>
    <s v="Prévision"/>
  </r>
  <r>
    <x v="55"/>
    <x v="44"/>
    <n v="0"/>
    <n v="0"/>
    <n v="0"/>
    <n v="0"/>
    <n v="0"/>
    <n v="1"/>
    <x v="2"/>
    <s v="Prévision"/>
  </r>
  <r>
    <x v="56"/>
    <x v="44"/>
    <n v="0"/>
    <n v="0"/>
    <n v="0"/>
    <n v="0"/>
    <n v="0"/>
    <n v="1"/>
    <x v="2"/>
    <s v="Prévision"/>
  </r>
  <r>
    <x v="57"/>
    <x v="44"/>
    <n v="0"/>
    <n v="0"/>
    <n v="0"/>
    <n v="0"/>
    <n v="0"/>
    <n v="1"/>
    <x v="2"/>
    <s v="Prévision"/>
  </r>
  <r>
    <x v="58"/>
    <x v="44"/>
    <n v="0"/>
    <n v="0"/>
    <n v="0"/>
    <n v="0"/>
    <n v="0"/>
    <n v="1"/>
    <x v="2"/>
    <s v="Prévision"/>
  </r>
  <r>
    <x v="59"/>
    <x v="44"/>
    <n v="0"/>
    <n v="0"/>
    <n v="0"/>
    <n v="0"/>
    <n v="0"/>
    <n v="1"/>
    <x v="2"/>
    <s v="Prévision"/>
  </r>
  <r>
    <x v="60"/>
    <x v="44"/>
    <n v="0"/>
    <n v="0"/>
    <n v="0"/>
    <n v="0"/>
    <n v="0"/>
    <n v="1"/>
    <x v="2"/>
    <s v="Prévision"/>
  </r>
  <r>
    <x v="61"/>
    <x v="44"/>
    <n v="0"/>
    <n v="0"/>
    <n v="0"/>
    <n v="0"/>
    <n v="0"/>
    <n v="1"/>
    <x v="2"/>
    <s v="Prévision"/>
  </r>
  <r>
    <x v="62"/>
    <x v="44"/>
    <n v="0"/>
    <n v="0"/>
    <n v="0"/>
    <n v="0"/>
    <n v="0"/>
    <n v="1"/>
    <x v="2"/>
    <s v="Prévision"/>
  </r>
  <r>
    <x v="63"/>
    <x v="44"/>
    <n v="0"/>
    <n v="0"/>
    <n v="0"/>
    <n v="0"/>
    <n v="0"/>
    <n v="1"/>
    <x v="2"/>
    <s v="Prévision"/>
  </r>
  <r>
    <x v="64"/>
    <x v="44"/>
    <n v="0"/>
    <n v="0"/>
    <n v="0"/>
    <n v="0"/>
    <n v="0"/>
    <n v="1"/>
    <x v="2"/>
    <s v="Prévision"/>
  </r>
  <r>
    <x v="65"/>
    <x v="44"/>
    <n v="0"/>
    <n v="0"/>
    <n v="0"/>
    <n v="0"/>
    <n v="0"/>
    <n v="1"/>
    <x v="2"/>
    <s v="Prévision"/>
  </r>
  <r>
    <x v="66"/>
    <x v="44"/>
    <n v="0"/>
    <n v="0"/>
    <n v="0"/>
    <n v="0"/>
    <n v="0"/>
    <n v="1"/>
    <x v="2"/>
    <s v="Prévision"/>
  </r>
  <r>
    <x v="67"/>
    <x v="44"/>
    <n v="0"/>
    <n v="0"/>
    <n v="0"/>
    <n v="0"/>
    <n v="0"/>
    <n v="1"/>
    <x v="2"/>
    <s v="Prévision"/>
  </r>
  <r>
    <x v="68"/>
    <x v="44"/>
    <n v="0"/>
    <n v="0"/>
    <n v="0"/>
    <n v="0"/>
    <n v="0"/>
    <n v="1"/>
    <x v="2"/>
    <s v="Prévision"/>
  </r>
  <r>
    <x v="69"/>
    <x v="44"/>
    <n v="0"/>
    <n v="0"/>
    <n v="0"/>
    <n v="0"/>
    <n v="0"/>
    <n v="1"/>
    <x v="2"/>
    <s v="Prévision"/>
  </r>
  <r>
    <x v="70"/>
    <x v="44"/>
    <n v="0"/>
    <n v="0"/>
    <n v="0"/>
    <n v="0"/>
    <n v="0"/>
    <n v="1"/>
    <x v="2"/>
    <s v="Prévision"/>
  </r>
  <r>
    <x v="71"/>
    <x v="44"/>
    <n v="0"/>
    <n v="0"/>
    <n v="0"/>
    <n v="0"/>
    <n v="0"/>
    <n v="1"/>
    <x v="2"/>
    <s v="Prévision"/>
  </r>
  <r>
    <x v="72"/>
    <x v="44"/>
    <n v="0"/>
    <n v="0"/>
    <n v="0"/>
    <n v="0"/>
    <n v="0"/>
    <n v="1"/>
    <x v="2"/>
    <s v="Prévision"/>
  </r>
  <r>
    <x v="73"/>
    <x v="44"/>
    <n v="0"/>
    <n v="0"/>
    <n v="0"/>
    <n v="0"/>
    <n v="0"/>
    <n v="1"/>
    <x v="2"/>
    <s v="Prévision"/>
  </r>
  <r>
    <x v="74"/>
    <x v="44"/>
    <n v="0"/>
    <n v="0"/>
    <n v="0"/>
    <n v="0"/>
    <n v="0"/>
    <n v="1"/>
    <x v="2"/>
    <s v="Prévision"/>
  </r>
  <r>
    <x v="75"/>
    <x v="44"/>
    <n v="0"/>
    <n v="0"/>
    <n v="0"/>
    <n v="0"/>
    <n v="0"/>
    <n v="1"/>
    <x v="2"/>
    <s v="Prévision"/>
  </r>
  <r>
    <x v="76"/>
    <x v="44"/>
    <n v="0"/>
    <n v="0"/>
    <n v="0"/>
    <n v="0"/>
    <n v="0"/>
    <n v="1"/>
    <x v="2"/>
    <s v="Prévision"/>
  </r>
  <r>
    <x v="77"/>
    <x v="44"/>
    <n v="0"/>
    <n v="0"/>
    <n v="0"/>
    <n v="0"/>
    <n v="0"/>
    <n v="1"/>
    <x v="2"/>
    <s v="Prévision"/>
  </r>
  <r>
    <x v="78"/>
    <x v="44"/>
    <n v="0"/>
    <n v="0"/>
    <n v="0"/>
    <n v="0"/>
    <n v="0"/>
    <n v="1"/>
    <x v="2"/>
    <s v="Prévision"/>
  </r>
  <r>
    <x v="79"/>
    <x v="44"/>
    <n v="0"/>
    <n v="0"/>
    <n v="0"/>
    <n v="0"/>
    <n v="0"/>
    <n v="1"/>
    <x v="2"/>
    <s v="Prévision"/>
  </r>
  <r>
    <x v="80"/>
    <x v="44"/>
    <n v="0"/>
    <n v="0"/>
    <n v="0"/>
    <n v="0"/>
    <n v="0"/>
    <n v="1"/>
    <x v="2"/>
    <s v="Prévision"/>
  </r>
  <r>
    <x v="81"/>
    <x v="44"/>
    <n v="0"/>
    <n v="0"/>
    <n v="0"/>
    <n v="0"/>
    <n v="0"/>
    <n v="1"/>
    <x v="2"/>
    <s v="Prévision"/>
  </r>
  <r>
    <x v="82"/>
    <x v="44"/>
    <n v="0"/>
    <n v="0"/>
    <n v="0"/>
    <n v="0"/>
    <n v="0"/>
    <n v="1"/>
    <x v="2"/>
    <s v="Prévision"/>
  </r>
  <r>
    <x v="83"/>
    <x v="44"/>
    <n v="0"/>
    <n v="0"/>
    <n v="0"/>
    <n v="0"/>
    <n v="0"/>
    <n v="1"/>
    <x v="2"/>
    <s v="Prévision"/>
  </r>
  <r>
    <x v="84"/>
    <x v="44"/>
    <n v="0"/>
    <n v="0"/>
    <n v="0"/>
    <n v="0"/>
    <n v="0"/>
    <n v="1"/>
    <x v="2"/>
    <s v="Prévision"/>
  </r>
  <r>
    <x v="85"/>
    <x v="44"/>
    <n v="0"/>
    <n v="0"/>
    <n v="0"/>
    <n v="0"/>
    <n v="0"/>
    <n v="1"/>
    <x v="2"/>
    <s v="Prévision"/>
  </r>
  <r>
    <x v="86"/>
    <x v="44"/>
    <n v="0"/>
    <n v="0"/>
    <n v="0"/>
    <n v="0"/>
    <n v="0"/>
    <n v="1"/>
    <x v="2"/>
    <s v="Prévision"/>
  </r>
  <r>
    <x v="87"/>
    <x v="44"/>
    <n v="0"/>
    <n v="0"/>
    <n v="0"/>
    <n v="0"/>
    <n v="0"/>
    <n v="1"/>
    <x v="2"/>
    <s v="Prévision"/>
  </r>
  <r>
    <x v="88"/>
    <x v="44"/>
    <n v="0"/>
    <n v="0"/>
    <n v="0"/>
    <n v="0"/>
    <n v="0"/>
    <n v="1"/>
    <x v="2"/>
    <s v="Prévision"/>
  </r>
  <r>
    <x v="89"/>
    <x v="44"/>
    <n v="0"/>
    <n v="0"/>
    <n v="0"/>
    <n v="0"/>
    <n v="0"/>
    <n v="1"/>
    <x v="2"/>
    <s v="Prévision"/>
  </r>
  <r>
    <x v="90"/>
    <x v="44"/>
    <n v="0"/>
    <n v="0"/>
    <n v="0"/>
    <n v="0"/>
    <n v="0"/>
    <n v="1"/>
    <x v="2"/>
    <s v="Prévision"/>
  </r>
  <r>
    <x v="91"/>
    <x v="44"/>
    <n v="0"/>
    <n v="0"/>
    <n v="0"/>
    <n v="0"/>
    <n v="0"/>
    <n v="1"/>
    <x v="2"/>
    <s v="Prévision"/>
  </r>
  <r>
    <x v="92"/>
    <x v="44"/>
    <n v="0"/>
    <n v="0"/>
    <n v="0"/>
    <n v="0"/>
    <n v="0"/>
    <n v="1"/>
    <x v="2"/>
    <s v="Prévision"/>
  </r>
  <r>
    <x v="93"/>
    <x v="44"/>
    <n v="0"/>
    <n v="0"/>
    <n v="0"/>
    <n v="0"/>
    <n v="0"/>
    <n v="1"/>
    <x v="2"/>
    <s v="Prévision"/>
  </r>
  <r>
    <x v="94"/>
    <x v="44"/>
    <n v="0"/>
    <n v="0"/>
    <n v="0"/>
    <n v="0"/>
    <n v="0"/>
    <n v="1"/>
    <x v="2"/>
    <s v="Prévision"/>
  </r>
  <r>
    <x v="95"/>
    <x v="44"/>
    <n v="0"/>
    <n v="0"/>
    <n v="0"/>
    <n v="0"/>
    <n v="0"/>
    <n v="1"/>
    <x v="2"/>
    <s v="Prévision"/>
  </r>
  <r>
    <x v="96"/>
    <x v="44"/>
    <n v="0"/>
    <n v="0"/>
    <n v="0"/>
    <n v="0"/>
    <n v="0"/>
    <n v="1"/>
    <x v="2"/>
    <s v="Prévision"/>
  </r>
  <r>
    <x v="97"/>
    <x v="44"/>
    <n v="0"/>
    <n v="0"/>
    <n v="0"/>
    <n v="0"/>
    <n v="0"/>
    <n v="1"/>
    <x v="2"/>
    <s v="Prévision"/>
  </r>
  <r>
    <x v="98"/>
    <x v="44"/>
    <n v="0"/>
    <n v="0"/>
    <n v="0"/>
    <n v="0"/>
    <n v="0"/>
    <n v="1"/>
    <x v="2"/>
    <s v="Prévision"/>
  </r>
  <r>
    <x v="99"/>
    <x v="44"/>
    <n v="0"/>
    <n v="0"/>
    <n v="0"/>
    <n v="0"/>
    <n v="0"/>
    <n v="1"/>
    <x v="2"/>
    <s v="Prévision"/>
  </r>
  <r>
    <x v="100"/>
    <x v="44"/>
    <n v="0"/>
    <n v="0"/>
    <n v="0"/>
    <n v="0"/>
    <n v="0"/>
    <n v="1"/>
    <x v="2"/>
    <s v="Prévision"/>
  </r>
  <r>
    <x v="101"/>
    <x v="44"/>
    <n v="0"/>
    <n v="0"/>
    <n v="0"/>
    <n v="0"/>
    <n v="0"/>
    <n v="1"/>
    <x v="2"/>
    <s v="Prévision"/>
  </r>
  <r>
    <x v="102"/>
    <x v="44"/>
    <n v="0"/>
    <n v="0"/>
    <n v="0"/>
    <n v="0"/>
    <n v="0"/>
    <n v="1"/>
    <x v="2"/>
    <s v="Prévision"/>
  </r>
  <r>
    <x v="103"/>
    <x v="44"/>
    <n v="0"/>
    <n v="0"/>
    <n v="0"/>
    <n v="0"/>
    <n v="0"/>
    <n v="1"/>
    <x v="2"/>
    <s v="Prévision"/>
  </r>
  <r>
    <x v="104"/>
    <x v="44"/>
    <n v="0"/>
    <n v="0"/>
    <n v="0"/>
    <n v="0"/>
    <n v="0"/>
    <n v="1"/>
    <x v="2"/>
    <s v="Prévision"/>
  </r>
  <r>
    <x v="105"/>
    <x v="44"/>
    <n v="0"/>
    <n v="0"/>
    <n v="0"/>
    <n v="0"/>
    <n v="0"/>
    <n v="1"/>
    <x v="2"/>
    <s v="Prévision"/>
  </r>
  <r>
    <x v="106"/>
    <x v="44"/>
    <n v="0"/>
    <n v="0"/>
    <n v="0"/>
    <n v="0"/>
    <n v="0"/>
    <n v="1"/>
    <x v="2"/>
    <s v="Prévision"/>
  </r>
  <r>
    <x v="107"/>
    <x v="44"/>
    <n v="0"/>
    <n v="0"/>
    <n v="0"/>
    <n v="0"/>
    <n v="0"/>
    <n v="1"/>
    <x v="2"/>
    <s v="Prévision"/>
  </r>
  <r>
    <x v="108"/>
    <x v="44"/>
    <n v="0"/>
    <n v="0"/>
    <n v="0"/>
    <n v="0"/>
    <n v="0"/>
    <n v="1"/>
    <x v="2"/>
    <s v="Prévision"/>
  </r>
  <r>
    <x v="109"/>
    <x v="44"/>
    <n v="0"/>
    <n v="0"/>
    <n v="0"/>
    <n v="0"/>
    <n v="0"/>
    <n v="1"/>
    <x v="2"/>
    <s v="Prévision"/>
  </r>
  <r>
    <x v="110"/>
    <x v="44"/>
    <n v="0"/>
    <n v="0"/>
    <n v="0"/>
    <n v="0"/>
    <n v="0"/>
    <n v="1"/>
    <x v="2"/>
    <s v="Prévision"/>
  </r>
  <r>
    <x v="111"/>
    <x v="44"/>
    <n v="0"/>
    <n v="0"/>
    <n v="0"/>
    <n v="0"/>
    <n v="0"/>
    <n v="1"/>
    <x v="2"/>
    <s v="Prévision"/>
  </r>
  <r>
    <x v="112"/>
    <x v="44"/>
    <n v="0"/>
    <n v="0"/>
    <n v="0"/>
    <n v="0"/>
    <n v="0"/>
    <n v="1"/>
    <x v="2"/>
    <s v="Prévision"/>
  </r>
  <r>
    <x v="113"/>
    <x v="44"/>
    <n v="0"/>
    <n v="0"/>
    <n v="0"/>
    <n v="0"/>
    <n v="0"/>
    <n v="1"/>
    <x v="2"/>
    <s v="Prévision"/>
  </r>
  <r>
    <x v="114"/>
    <x v="44"/>
    <n v="0"/>
    <n v="0"/>
    <n v="0"/>
    <n v="0"/>
    <n v="0"/>
    <n v="1"/>
    <x v="2"/>
    <s v="Prévision"/>
  </r>
  <r>
    <x v="115"/>
    <x v="44"/>
    <n v="0"/>
    <n v="0"/>
    <n v="0"/>
    <n v="0"/>
    <n v="0"/>
    <n v="1"/>
    <x v="2"/>
    <s v="Prévision"/>
  </r>
  <r>
    <x v="116"/>
    <x v="44"/>
    <n v="0"/>
    <n v="0"/>
    <n v="0"/>
    <n v="0"/>
    <n v="0"/>
    <n v="1"/>
    <x v="2"/>
    <s v="Prévision"/>
  </r>
  <r>
    <x v="117"/>
    <x v="44"/>
    <n v="0"/>
    <n v="0"/>
    <n v="0"/>
    <n v="0"/>
    <n v="0"/>
    <n v="1"/>
    <x v="2"/>
    <s v="Prévision"/>
  </r>
  <r>
    <x v="118"/>
    <x v="44"/>
    <n v="0"/>
    <n v="0"/>
    <n v="0"/>
    <n v="0"/>
    <n v="0"/>
    <n v="1"/>
    <x v="2"/>
    <s v="Prévision"/>
  </r>
  <r>
    <x v="119"/>
    <x v="44"/>
    <n v="0"/>
    <n v="0"/>
    <n v="0"/>
    <n v="0"/>
    <n v="0"/>
    <n v="1"/>
    <x v="2"/>
    <s v="Prévision"/>
  </r>
  <r>
    <x v="120"/>
    <x v="44"/>
    <n v="0"/>
    <n v="0"/>
    <n v="0"/>
    <n v="0"/>
    <n v="0"/>
    <n v="1"/>
    <x v="2"/>
    <s v="Prévision"/>
  </r>
  <r>
    <x v="121"/>
    <x v="44"/>
    <n v="0"/>
    <n v="0"/>
    <n v="0"/>
    <n v="0"/>
    <n v="0"/>
    <n v="1"/>
    <x v="2"/>
    <s v="Prévision"/>
  </r>
  <r>
    <x v="122"/>
    <x v="44"/>
    <n v="0"/>
    <n v="0"/>
    <n v="0"/>
    <n v="0"/>
    <n v="0"/>
    <n v="1"/>
    <x v="2"/>
    <s v="Prévision"/>
  </r>
  <r>
    <x v="123"/>
    <x v="44"/>
    <n v="0"/>
    <n v="0"/>
    <n v="0"/>
    <n v="0"/>
    <n v="0"/>
    <n v="1"/>
    <x v="2"/>
    <s v="Prévision"/>
  </r>
  <r>
    <x v="124"/>
    <x v="44"/>
    <n v="0"/>
    <n v="0"/>
    <n v="0"/>
    <n v="0"/>
    <n v="0"/>
    <n v="1"/>
    <x v="2"/>
    <s v="Prévision"/>
  </r>
  <r>
    <x v="125"/>
    <x v="44"/>
    <n v="0"/>
    <n v="0"/>
    <n v="0"/>
    <n v="0"/>
    <n v="0"/>
    <n v="1"/>
    <x v="2"/>
    <s v="Prévision"/>
  </r>
  <r>
    <x v="126"/>
    <x v="44"/>
    <n v="0"/>
    <n v="0"/>
    <n v="0"/>
    <n v="0"/>
    <n v="0"/>
    <n v="1"/>
    <x v="2"/>
    <s v="Prévision"/>
  </r>
  <r>
    <x v="127"/>
    <x v="44"/>
    <n v="0"/>
    <n v="0"/>
    <n v="0"/>
    <n v="0"/>
    <n v="0"/>
    <n v="1"/>
    <x v="2"/>
    <s v="Prévision"/>
  </r>
  <r>
    <x v="128"/>
    <x v="44"/>
    <n v="0"/>
    <n v="0"/>
    <n v="0"/>
    <n v="0"/>
    <n v="0"/>
    <n v="1"/>
    <x v="2"/>
    <s v="Prévision"/>
  </r>
  <r>
    <x v="129"/>
    <x v="44"/>
    <n v="0"/>
    <n v="0"/>
    <n v="0"/>
    <n v="0"/>
    <n v="0"/>
    <n v="1"/>
    <x v="2"/>
    <s v="Prévision"/>
  </r>
  <r>
    <x v="130"/>
    <x v="44"/>
    <n v="0"/>
    <n v="0"/>
    <n v="0"/>
    <n v="0"/>
    <n v="0"/>
    <n v="1"/>
    <x v="2"/>
    <s v="Prévision"/>
  </r>
  <r>
    <x v="131"/>
    <x v="44"/>
    <n v="0"/>
    <n v="0"/>
    <n v="0"/>
    <n v="0"/>
    <n v="0"/>
    <n v="1"/>
    <x v="2"/>
    <s v="Prévision"/>
  </r>
  <r>
    <x v="132"/>
    <x v="44"/>
    <n v="0"/>
    <n v="0"/>
    <n v="0"/>
    <n v="0"/>
    <n v="0"/>
    <n v="1"/>
    <x v="2"/>
    <s v="Prévision"/>
  </r>
  <r>
    <x v="133"/>
    <x v="44"/>
    <n v="0"/>
    <n v="0"/>
    <n v="0"/>
    <n v="0"/>
    <n v="0"/>
    <n v="1"/>
    <x v="2"/>
    <s v="Prévision"/>
  </r>
  <r>
    <x v="134"/>
    <x v="44"/>
    <n v="0"/>
    <n v="0"/>
    <n v="0"/>
    <n v="0"/>
    <n v="0"/>
    <n v="1"/>
    <x v="2"/>
    <s v="Prévision"/>
  </r>
  <r>
    <x v="135"/>
    <x v="44"/>
    <n v="0"/>
    <n v="0"/>
    <n v="0"/>
    <n v="0"/>
    <n v="0"/>
    <n v="1"/>
    <x v="2"/>
    <s v="Prévision"/>
  </r>
  <r>
    <x v="136"/>
    <x v="44"/>
    <n v="0"/>
    <n v="0"/>
    <n v="0"/>
    <n v="0"/>
    <n v="0"/>
    <n v="1"/>
    <x v="2"/>
    <s v="Prévision"/>
  </r>
  <r>
    <x v="137"/>
    <x v="44"/>
    <n v="0"/>
    <n v="0"/>
    <n v="0"/>
    <n v="0"/>
    <n v="0"/>
    <n v="1"/>
    <x v="2"/>
    <s v="Prévision"/>
  </r>
  <r>
    <x v="138"/>
    <x v="44"/>
    <n v="0"/>
    <n v="0"/>
    <n v="0"/>
    <n v="0"/>
    <n v="0"/>
    <n v="1"/>
    <x v="2"/>
    <s v="Prévision"/>
  </r>
  <r>
    <x v="139"/>
    <x v="44"/>
    <n v="0"/>
    <n v="0"/>
    <n v="0"/>
    <n v="0"/>
    <n v="0"/>
    <n v="1"/>
    <x v="2"/>
    <s v="Prévision"/>
  </r>
  <r>
    <x v="140"/>
    <x v="44"/>
    <n v="0"/>
    <n v="0"/>
    <n v="0"/>
    <n v="0"/>
    <n v="0"/>
    <n v="1"/>
    <x v="2"/>
    <s v="Prévision"/>
  </r>
  <r>
    <x v="141"/>
    <x v="44"/>
    <n v="0"/>
    <n v="0"/>
    <n v="0"/>
    <n v="0"/>
    <n v="0"/>
    <n v="1"/>
    <x v="2"/>
    <s v="Prévision"/>
  </r>
  <r>
    <x v="142"/>
    <x v="44"/>
    <n v="0"/>
    <n v="0"/>
    <n v="0"/>
    <n v="0"/>
    <n v="0"/>
    <n v="1"/>
    <x v="2"/>
    <s v="Prévision"/>
  </r>
  <r>
    <x v="143"/>
    <x v="44"/>
    <n v="0"/>
    <n v="0"/>
    <n v="0"/>
    <n v="0"/>
    <n v="0"/>
    <n v="1"/>
    <x v="2"/>
    <s v="Prévision"/>
  </r>
  <r>
    <x v="144"/>
    <x v="44"/>
    <n v="0"/>
    <n v="0"/>
    <n v="0"/>
    <n v="0"/>
    <n v="0"/>
    <n v="1"/>
    <x v="2"/>
    <s v="Prévision"/>
  </r>
  <r>
    <x v="145"/>
    <x v="44"/>
    <n v="0"/>
    <n v="0"/>
    <n v="0"/>
    <n v="0"/>
    <n v="0"/>
    <n v="1"/>
    <x v="2"/>
    <s v="Prévision"/>
  </r>
  <r>
    <x v="146"/>
    <x v="44"/>
    <n v="0"/>
    <n v="0"/>
    <n v="0"/>
    <n v="0"/>
    <n v="0"/>
    <n v="1"/>
    <x v="2"/>
    <s v="Prévision"/>
  </r>
  <r>
    <x v="147"/>
    <x v="44"/>
    <n v="0"/>
    <n v="0"/>
    <n v="0"/>
    <n v="0"/>
    <n v="0"/>
    <n v="1"/>
    <x v="2"/>
    <s v="Prévision"/>
  </r>
  <r>
    <x v="148"/>
    <x v="44"/>
    <n v="0"/>
    <n v="0"/>
    <n v="0"/>
    <n v="0"/>
    <n v="0"/>
    <n v="1"/>
    <x v="2"/>
    <s v="Prévision"/>
  </r>
  <r>
    <x v="149"/>
    <x v="44"/>
    <n v="0"/>
    <n v="0"/>
    <n v="0"/>
    <n v="0"/>
    <n v="0"/>
    <n v="1"/>
    <x v="2"/>
    <s v="Prévision"/>
  </r>
  <r>
    <x v="150"/>
    <x v="44"/>
    <n v="0"/>
    <n v="0"/>
    <n v="0"/>
    <n v="0"/>
    <n v="0"/>
    <n v="1"/>
    <x v="2"/>
    <s v="Prévision"/>
  </r>
  <r>
    <x v="151"/>
    <x v="44"/>
    <n v="0"/>
    <n v="0"/>
    <n v="0"/>
    <n v="0"/>
    <n v="0"/>
    <n v="1"/>
    <x v="2"/>
    <s v="Prévision"/>
  </r>
  <r>
    <x v="152"/>
    <x v="44"/>
    <n v="0"/>
    <n v="0"/>
    <n v="0"/>
    <n v="0"/>
    <n v="0"/>
    <n v="1"/>
    <x v="2"/>
    <s v="Prévision"/>
  </r>
  <r>
    <x v="153"/>
    <x v="44"/>
    <n v="0"/>
    <n v="0"/>
    <n v="0"/>
    <n v="0"/>
    <n v="0"/>
    <n v="1"/>
    <x v="2"/>
    <s v="Prévision"/>
  </r>
  <r>
    <x v="154"/>
    <x v="44"/>
    <n v="0"/>
    <n v="0"/>
    <n v="0"/>
    <n v="0"/>
    <n v="0"/>
    <n v="1"/>
    <x v="2"/>
    <s v="Prévision"/>
  </r>
  <r>
    <x v="155"/>
    <x v="44"/>
    <n v="0"/>
    <n v="0"/>
    <n v="0"/>
    <n v="0"/>
    <n v="0"/>
    <n v="1"/>
    <x v="2"/>
    <s v="Prévision"/>
  </r>
  <r>
    <x v="156"/>
    <x v="44"/>
    <n v="0"/>
    <n v="0"/>
    <n v="0"/>
    <n v="0"/>
    <n v="0"/>
    <n v="1"/>
    <x v="2"/>
    <s v="Prévision"/>
  </r>
  <r>
    <x v="157"/>
    <x v="44"/>
    <n v="0"/>
    <n v="0"/>
    <n v="0"/>
    <n v="0"/>
    <n v="0"/>
    <n v="1"/>
    <x v="2"/>
    <s v="Prévision"/>
  </r>
  <r>
    <x v="158"/>
    <x v="44"/>
    <n v="0"/>
    <n v="0"/>
    <n v="0"/>
    <n v="0"/>
    <n v="0"/>
    <n v="1"/>
    <x v="2"/>
    <s v="Prévision"/>
  </r>
  <r>
    <x v="159"/>
    <x v="44"/>
    <n v="0"/>
    <n v="0"/>
    <n v="0"/>
    <n v="0"/>
    <n v="0"/>
    <n v="1"/>
    <x v="2"/>
    <s v="Prévision"/>
  </r>
  <r>
    <x v="160"/>
    <x v="44"/>
    <n v="0"/>
    <n v="0"/>
    <n v="0"/>
    <n v="0"/>
    <n v="0"/>
    <n v="1"/>
    <x v="2"/>
    <s v="Prévision"/>
  </r>
  <r>
    <x v="161"/>
    <x v="44"/>
    <n v="0"/>
    <n v="0"/>
    <n v="0"/>
    <n v="0"/>
    <n v="0"/>
    <n v="1"/>
    <x v="2"/>
    <s v="Prévision"/>
  </r>
  <r>
    <x v="162"/>
    <x v="44"/>
    <n v="0"/>
    <n v="0"/>
    <n v="0"/>
    <n v="0"/>
    <n v="0"/>
    <n v="1"/>
    <x v="2"/>
    <s v="Prévision"/>
  </r>
  <r>
    <x v="163"/>
    <x v="44"/>
    <n v="0"/>
    <n v="0"/>
    <n v="0"/>
    <n v="0"/>
    <n v="0"/>
    <n v="1"/>
    <x v="2"/>
    <s v="Prévision"/>
  </r>
  <r>
    <x v="164"/>
    <x v="44"/>
    <n v="0"/>
    <n v="0"/>
    <n v="0"/>
    <n v="0"/>
    <n v="0"/>
    <n v="1"/>
    <x v="2"/>
    <s v="Prévision"/>
  </r>
  <r>
    <x v="165"/>
    <x v="44"/>
    <n v="0"/>
    <n v="0"/>
    <n v="0"/>
    <n v="0"/>
    <n v="0"/>
    <n v="1"/>
    <x v="2"/>
    <s v="Prévision"/>
  </r>
  <r>
    <x v="166"/>
    <x v="44"/>
    <n v="0"/>
    <n v="0"/>
    <n v="0"/>
    <n v="0"/>
    <n v="0"/>
    <n v="1"/>
    <x v="2"/>
    <s v="Prévision"/>
  </r>
  <r>
    <x v="167"/>
    <x v="44"/>
    <n v="0"/>
    <n v="0"/>
    <n v="0"/>
    <n v="0"/>
    <n v="0"/>
    <n v="1"/>
    <x v="2"/>
    <s v="Prévision"/>
  </r>
  <r>
    <x v="168"/>
    <x v="44"/>
    <n v="0"/>
    <n v="0"/>
    <n v="0"/>
    <n v="0"/>
    <n v="0"/>
    <n v="1"/>
    <x v="2"/>
    <s v="Prévision"/>
  </r>
  <r>
    <x v="169"/>
    <x v="44"/>
    <n v="0"/>
    <n v="0"/>
    <n v="0"/>
    <n v="0"/>
    <n v="0"/>
    <n v="1"/>
    <x v="2"/>
    <s v="Prévision"/>
  </r>
  <r>
    <x v="170"/>
    <x v="44"/>
    <n v="0"/>
    <n v="0"/>
    <n v="0"/>
    <n v="0"/>
    <n v="0"/>
    <n v="1"/>
    <x v="2"/>
    <s v="Prévision"/>
  </r>
  <r>
    <x v="171"/>
    <x v="44"/>
    <n v="0"/>
    <n v="0"/>
    <n v="0"/>
    <n v="0"/>
    <n v="0"/>
    <n v="1"/>
    <x v="2"/>
    <s v="Prévision"/>
  </r>
  <r>
    <x v="172"/>
    <x v="44"/>
    <n v="0"/>
    <n v="0"/>
    <n v="0"/>
    <n v="0"/>
    <n v="0"/>
    <n v="1"/>
    <x v="2"/>
    <s v="Prévision"/>
  </r>
  <r>
    <x v="173"/>
    <x v="44"/>
    <n v="0"/>
    <n v="0"/>
    <n v="0"/>
    <n v="0"/>
    <n v="0"/>
    <n v="1"/>
    <x v="2"/>
    <s v="Prévision"/>
  </r>
  <r>
    <x v="174"/>
    <x v="44"/>
    <n v="0"/>
    <n v="0"/>
    <n v="0"/>
    <n v="0"/>
    <n v="0"/>
    <n v="1"/>
    <x v="2"/>
    <s v="Prévision"/>
  </r>
  <r>
    <x v="175"/>
    <x v="44"/>
    <n v="0"/>
    <n v="0"/>
    <n v="0"/>
    <n v="0"/>
    <n v="0"/>
    <n v="1"/>
    <x v="2"/>
    <s v="Prévision"/>
  </r>
  <r>
    <x v="176"/>
    <x v="44"/>
    <n v="0"/>
    <n v="0"/>
    <n v="0"/>
    <n v="0"/>
    <n v="0"/>
    <n v="1"/>
    <x v="2"/>
    <s v="Prévision"/>
  </r>
  <r>
    <x v="177"/>
    <x v="44"/>
    <n v="0"/>
    <n v="0"/>
    <n v="0"/>
    <n v="0"/>
    <n v="0"/>
    <n v="1"/>
    <x v="2"/>
    <s v="Prévision"/>
  </r>
  <r>
    <x v="178"/>
    <x v="44"/>
    <n v="0"/>
    <n v="0"/>
    <n v="0"/>
    <n v="0"/>
    <n v="0"/>
    <n v="1"/>
    <x v="2"/>
    <s v="Prévision"/>
  </r>
  <r>
    <x v="179"/>
    <x v="44"/>
    <n v="0"/>
    <n v="0"/>
    <n v="0"/>
    <n v="0"/>
    <n v="0"/>
    <n v="1"/>
    <x v="2"/>
    <s v="Prévision"/>
  </r>
  <r>
    <x v="180"/>
    <x v="44"/>
    <n v="0"/>
    <n v="0"/>
    <n v="0"/>
    <n v="0"/>
    <n v="0"/>
    <n v="1"/>
    <x v="2"/>
    <s v="Prévision"/>
  </r>
  <r>
    <x v="181"/>
    <x v="44"/>
    <n v="0"/>
    <n v="0"/>
    <n v="0"/>
    <n v="0"/>
    <n v="0"/>
    <n v="1"/>
    <x v="2"/>
    <s v="Prévision"/>
  </r>
  <r>
    <x v="182"/>
    <x v="44"/>
    <n v="0"/>
    <n v="0"/>
    <n v="0"/>
    <n v="0"/>
    <n v="0"/>
    <n v="1"/>
    <x v="2"/>
    <s v="Prévision"/>
  </r>
  <r>
    <x v="183"/>
    <x v="44"/>
    <n v="0"/>
    <n v="0"/>
    <n v="0"/>
    <n v="0"/>
    <n v="0"/>
    <n v="1"/>
    <x v="2"/>
    <s v="Prévision"/>
  </r>
  <r>
    <x v="184"/>
    <x v="44"/>
    <n v="0"/>
    <n v="0"/>
    <n v="0"/>
    <n v="0"/>
    <n v="0"/>
    <n v="1"/>
    <x v="2"/>
    <s v="Prévision"/>
  </r>
  <r>
    <x v="185"/>
    <x v="44"/>
    <n v="0"/>
    <n v="0"/>
    <n v="0"/>
    <n v="0"/>
    <n v="0"/>
    <n v="1"/>
    <x v="2"/>
    <s v="Prévision"/>
  </r>
  <r>
    <x v="186"/>
    <x v="44"/>
    <n v="0"/>
    <n v="0"/>
    <n v="0"/>
    <n v="0"/>
    <n v="0"/>
    <n v="1"/>
    <x v="2"/>
    <s v="Prévision"/>
  </r>
  <r>
    <x v="187"/>
    <x v="44"/>
    <n v="0"/>
    <n v="0"/>
    <n v="0"/>
    <n v="0"/>
    <n v="0"/>
    <n v="1"/>
    <x v="2"/>
    <s v="Prévision"/>
  </r>
  <r>
    <x v="188"/>
    <x v="44"/>
    <n v="0"/>
    <n v="0"/>
    <n v="0"/>
    <n v="0"/>
    <n v="0"/>
    <n v="1"/>
    <x v="2"/>
    <s v="Prévision"/>
  </r>
  <r>
    <x v="189"/>
    <x v="44"/>
    <n v="0"/>
    <n v="0"/>
    <n v="0"/>
    <n v="0"/>
    <n v="0"/>
    <n v="1"/>
    <x v="2"/>
    <s v="Prévision"/>
  </r>
  <r>
    <x v="190"/>
    <x v="44"/>
    <n v="0"/>
    <n v="0"/>
    <n v="0"/>
    <n v="0"/>
    <n v="0"/>
    <n v="1"/>
    <x v="2"/>
    <s v="Prévision"/>
  </r>
  <r>
    <x v="191"/>
    <x v="44"/>
    <n v="0"/>
    <n v="0"/>
    <n v="0"/>
    <n v="0"/>
    <n v="0"/>
    <n v="1"/>
    <x v="2"/>
    <s v="Prévision"/>
  </r>
  <r>
    <x v="192"/>
    <x v="44"/>
    <n v="0"/>
    <n v="0"/>
    <n v="0"/>
    <n v="0"/>
    <n v="0"/>
    <n v="1"/>
    <x v="2"/>
    <s v="Prévision"/>
  </r>
  <r>
    <x v="193"/>
    <x v="44"/>
    <n v="0"/>
    <n v="0"/>
    <n v="0"/>
    <n v="0"/>
    <n v="0"/>
    <n v="1"/>
    <x v="2"/>
    <s v="Prévision"/>
  </r>
  <r>
    <x v="194"/>
    <x v="44"/>
    <n v="0"/>
    <n v="0"/>
    <n v="0"/>
    <n v="0"/>
    <n v="0"/>
    <n v="1"/>
    <x v="2"/>
    <s v="Prévision"/>
  </r>
  <r>
    <x v="195"/>
    <x v="44"/>
    <n v="0"/>
    <n v="0"/>
    <n v="0"/>
    <n v="0"/>
    <n v="0"/>
    <n v="1"/>
    <x v="2"/>
    <s v="Prévision"/>
  </r>
  <r>
    <x v="196"/>
    <x v="44"/>
    <n v="0"/>
    <n v="0"/>
    <n v="0"/>
    <n v="0"/>
    <n v="0"/>
    <n v="1"/>
    <x v="2"/>
    <s v="Prévision"/>
  </r>
  <r>
    <x v="197"/>
    <x v="44"/>
    <n v="0"/>
    <n v="0"/>
    <n v="0"/>
    <n v="0"/>
    <n v="0"/>
    <n v="1"/>
    <x v="2"/>
    <s v="Prévision"/>
  </r>
  <r>
    <x v="198"/>
    <x v="44"/>
    <n v="0"/>
    <n v="0"/>
    <n v="0"/>
    <n v="0"/>
    <n v="0"/>
    <n v="1"/>
    <x v="2"/>
    <s v="Prévision"/>
  </r>
  <r>
    <x v="199"/>
    <x v="44"/>
    <n v="0"/>
    <n v="0"/>
    <n v="0"/>
    <n v="0"/>
    <n v="0"/>
    <n v="1"/>
    <x v="2"/>
    <s v="Prévision"/>
  </r>
  <r>
    <x v="200"/>
    <x v="44"/>
    <n v="0"/>
    <n v="0"/>
    <n v="0"/>
    <n v="0"/>
    <n v="0"/>
    <n v="1"/>
    <x v="2"/>
    <s v="Prévision"/>
  </r>
  <r>
    <x v="201"/>
    <x v="44"/>
    <n v="0"/>
    <n v="0"/>
    <n v="0"/>
    <n v="0"/>
    <n v="0"/>
    <n v="1"/>
    <x v="2"/>
    <s v="Prévision"/>
  </r>
  <r>
    <x v="202"/>
    <x v="44"/>
    <n v="0"/>
    <n v="0"/>
    <n v="0"/>
    <n v="0"/>
    <n v="0"/>
    <n v="1"/>
    <x v="2"/>
    <s v="Prévision"/>
  </r>
  <r>
    <x v="203"/>
    <x v="44"/>
    <n v="0"/>
    <n v="0"/>
    <n v="0"/>
    <n v="0"/>
    <n v="0"/>
    <n v="1"/>
    <x v="2"/>
    <s v="Prévision"/>
  </r>
  <r>
    <x v="204"/>
    <x v="44"/>
    <n v="0"/>
    <n v="0"/>
    <n v="0"/>
    <n v="0"/>
    <n v="0"/>
    <n v="1"/>
    <x v="2"/>
    <s v="Prévision"/>
  </r>
  <r>
    <x v="205"/>
    <x v="44"/>
    <n v="0"/>
    <n v="0"/>
    <n v="0"/>
    <n v="0"/>
    <n v="0"/>
    <n v="1"/>
    <x v="2"/>
    <s v="Prévision"/>
  </r>
  <r>
    <x v="206"/>
    <x v="44"/>
    <n v="0"/>
    <n v="0"/>
    <n v="0"/>
    <n v="0"/>
    <n v="0"/>
    <n v="1"/>
    <x v="2"/>
    <s v="Prévision"/>
  </r>
  <r>
    <x v="207"/>
    <x v="44"/>
    <n v="0"/>
    <n v="0"/>
    <n v="0"/>
    <n v="0"/>
    <n v="0"/>
    <n v="1"/>
    <x v="2"/>
    <s v="Prévision"/>
  </r>
  <r>
    <x v="208"/>
    <x v="44"/>
    <n v="0"/>
    <n v="0"/>
    <n v="0"/>
    <n v="0"/>
    <n v="0"/>
    <n v="1"/>
    <x v="2"/>
    <s v="Prévision"/>
  </r>
  <r>
    <x v="209"/>
    <x v="44"/>
    <n v="0"/>
    <n v="0"/>
    <n v="0"/>
    <n v="0"/>
    <n v="0"/>
    <n v="1"/>
    <x v="2"/>
    <s v="Prévision"/>
  </r>
  <r>
    <x v="210"/>
    <x v="44"/>
    <n v="0"/>
    <n v="0"/>
    <n v="0"/>
    <n v="0"/>
    <n v="0"/>
    <n v="1"/>
    <x v="2"/>
    <s v="Prévision"/>
  </r>
  <r>
    <x v="211"/>
    <x v="44"/>
    <n v="0"/>
    <n v="0"/>
    <n v="0"/>
    <n v="0"/>
    <n v="0"/>
    <n v="1"/>
    <x v="2"/>
    <s v="Prévision"/>
  </r>
  <r>
    <x v="212"/>
    <x v="44"/>
    <n v="0"/>
    <n v="0"/>
    <n v="0"/>
    <n v="0"/>
    <n v="0"/>
    <n v="1"/>
    <x v="2"/>
    <s v="Prévision"/>
  </r>
  <r>
    <x v="213"/>
    <x v="44"/>
    <n v="0"/>
    <n v="0"/>
    <n v="0"/>
    <n v="0"/>
    <n v="0"/>
    <n v="1"/>
    <x v="2"/>
    <s v="Prévision"/>
  </r>
  <r>
    <x v="214"/>
    <x v="44"/>
    <n v="0"/>
    <n v="0"/>
    <n v="0"/>
    <n v="0"/>
    <n v="0"/>
    <n v="1"/>
    <x v="2"/>
    <s v="Prévision"/>
  </r>
  <r>
    <x v="215"/>
    <x v="44"/>
    <n v="0"/>
    <n v="0"/>
    <n v="0"/>
    <n v="0"/>
    <n v="0"/>
    <n v="1"/>
    <x v="2"/>
    <s v="Prévision"/>
  </r>
  <r>
    <x v="216"/>
    <x v="44"/>
    <n v="0"/>
    <n v="0"/>
    <n v="0"/>
    <n v="0"/>
    <n v="0"/>
    <n v="1"/>
    <x v="2"/>
    <s v="Prévision"/>
  </r>
  <r>
    <x v="217"/>
    <x v="44"/>
    <n v="0"/>
    <n v="0"/>
    <n v="0"/>
    <n v="0"/>
    <n v="0"/>
    <n v="1"/>
    <x v="2"/>
    <s v="Prévision"/>
  </r>
  <r>
    <x v="218"/>
    <x v="44"/>
    <n v="0"/>
    <n v="0"/>
    <n v="0"/>
    <n v="0"/>
    <n v="0"/>
    <n v="1"/>
    <x v="2"/>
    <s v="Prévision"/>
  </r>
  <r>
    <x v="219"/>
    <x v="44"/>
    <n v="0"/>
    <n v="0"/>
    <n v="0"/>
    <n v="0"/>
    <n v="0"/>
    <n v="1"/>
    <x v="2"/>
    <s v="Prévision"/>
  </r>
  <r>
    <x v="220"/>
    <x v="44"/>
    <n v="0"/>
    <n v="0"/>
    <n v="0"/>
    <n v="0"/>
    <n v="0"/>
    <n v="1"/>
    <x v="2"/>
    <s v="Prévision"/>
  </r>
  <r>
    <x v="221"/>
    <x v="44"/>
    <n v="0"/>
    <n v="0"/>
    <n v="0"/>
    <n v="0"/>
    <n v="0"/>
    <n v="1"/>
    <x v="2"/>
    <s v="Prévision"/>
  </r>
  <r>
    <x v="222"/>
    <x v="44"/>
    <n v="0"/>
    <n v="0"/>
    <n v="0"/>
    <n v="0"/>
    <n v="0"/>
    <n v="1"/>
    <x v="2"/>
    <s v="Prévision"/>
  </r>
  <r>
    <x v="223"/>
    <x v="44"/>
    <n v="0"/>
    <n v="0"/>
    <n v="0"/>
    <n v="0"/>
    <n v="0"/>
    <n v="1"/>
    <x v="2"/>
    <s v="Prévision"/>
  </r>
  <r>
    <x v="224"/>
    <x v="44"/>
    <n v="0"/>
    <n v="0"/>
    <n v="0"/>
    <n v="0"/>
    <n v="0"/>
    <n v="1"/>
    <x v="2"/>
    <s v="Prévision"/>
  </r>
  <r>
    <x v="225"/>
    <x v="44"/>
    <n v="0"/>
    <n v="0"/>
    <n v="0"/>
    <n v="0"/>
    <n v="0"/>
    <n v="1"/>
    <x v="2"/>
    <s v="Prévision"/>
  </r>
  <r>
    <x v="226"/>
    <x v="44"/>
    <n v="0"/>
    <n v="0"/>
    <n v="0"/>
    <n v="0"/>
    <n v="0"/>
    <n v="1"/>
    <x v="2"/>
    <s v="Prévision"/>
  </r>
  <r>
    <x v="227"/>
    <x v="44"/>
    <n v="0"/>
    <n v="0"/>
    <n v="0"/>
    <n v="0"/>
    <n v="0"/>
    <n v="1"/>
    <x v="2"/>
    <s v="Prévision"/>
  </r>
  <r>
    <x v="228"/>
    <x v="44"/>
    <n v="0"/>
    <n v="0"/>
    <n v="0"/>
    <n v="0"/>
    <n v="0"/>
    <n v="1"/>
    <x v="2"/>
    <s v="Prévision"/>
  </r>
  <r>
    <x v="229"/>
    <x v="44"/>
    <n v="0"/>
    <n v="0"/>
    <n v="0"/>
    <n v="0"/>
    <n v="0"/>
    <n v="1"/>
    <x v="2"/>
    <s v="Prévision"/>
  </r>
  <r>
    <x v="230"/>
    <x v="44"/>
    <n v="0"/>
    <n v="0"/>
    <n v="0"/>
    <n v="0"/>
    <n v="0"/>
    <n v="1"/>
    <x v="2"/>
    <s v="Prévision"/>
  </r>
  <r>
    <x v="231"/>
    <x v="44"/>
    <n v="0"/>
    <n v="0"/>
    <n v="0"/>
    <n v="0"/>
    <n v="0"/>
    <n v="1"/>
    <x v="2"/>
    <s v="Prévision"/>
  </r>
  <r>
    <x v="232"/>
    <x v="44"/>
    <n v="0"/>
    <n v="0"/>
    <n v="0"/>
    <n v="0"/>
    <n v="0"/>
    <n v="1"/>
    <x v="2"/>
    <s v="Prévision"/>
  </r>
  <r>
    <x v="233"/>
    <x v="44"/>
    <n v="0"/>
    <n v="0"/>
    <n v="0"/>
    <n v="0"/>
    <n v="0"/>
    <n v="1"/>
    <x v="2"/>
    <s v="Prévision"/>
  </r>
  <r>
    <x v="234"/>
    <x v="44"/>
    <n v="0"/>
    <n v="0"/>
    <n v="0"/>
    <n v="0"/>
    <n v="0"/>
    <n v="1"/>
    <x v="2"/>
    <s v="Prévision"/>
  </r>
  <r>
    <x v="235"/>
    <x v="44"/>
    <n v="0"/>
    <n v="0"/>
    <n v="0"/>
    <n v="0"/>
    <n v="0"/>
    <n v="1"/>
    <x v="2"/>
    <s v="Prévision"/>
  </r>
  <r>
    <x v="236"/>
    <x v="44"/>
    <n v="0"/>
    <n v="0"/>
    <n v="0"/>
    <n v="0"/>
    <n v="0"/>
    <n v="1"/>
    <x v="2"/>
    <s v="Prévision"/>
  </r>
  <r>
    <x v="237"/>
    <x v="44"/>
    <n v="0"/>
    <n v="0"/>
    <n v="0"/>
    <n v="0"/>
    <n v="0"/>
    <n v="1"/>
    <x v="2"/>
    <s v="Prévision"/>
  </r>
  <r>
    <x v="238"/>
    <x v="44"/>
    <n v="0"/>
    <n v="0"/>
    <n v="0"/>
    <n v="0"/>
    <n v="0"/>
    <n v="1"/>
    <x v="2"/>
    <s v="Prévision"/>
  </r>
  <r>
    <x v="239"/>
    <x v="44"/>
    <n v="0"/>
    <n v="0"/>
    <n v="0"/>
    <n v="0"/>
    <n v="0"/>
    <n v="1"/>
    <x v="2"/>
    <s v="Prévision"/>
  </r>
  <r>
    <x v="240"/>
    <x v="44"/>
    <n v="0"/>
    <n v="0"/>
    <n v="0"/>
    <n v="0"/>
    <n v="0"/>
    <n v="1"/>
    <x v="2"/>
    <s v="Prévision"/>
  </r>
  <r>
    <x v="241"/>
    <x v="44"/>
    <n v="0"/>
    <n v="0"/>
    <n v="0"/>
    <n v="0"/>
    <n v="0"/>
    <n v="1"/>
    <x v="2"/>
    <s v="Prévision"/>
  </r>
  <r>
    <x v="242"/>
    <x v="44"/>
    <n v="0"/>
    <n v="0"/>
    <n v="0"/>
    <n v="0"/>
    <n v="0"/>
    <n v="1"/>
    <x v="2"/>
    <s v="Prévision"/>
  </r>
  <r>
    <x v="243"/>
    <x v="44"/>
    <n v="0"/>
    <n v="0"/>
    <n v="0"/>
    <n v="0"/>
    <n v="0"/>
    <n v="1"/>
    <x v="2"/>
    <s v="Prévision"/>
  </r>
  <r>
    <x v="244"/>
    <x v="44"/>
    <n v="0"/>
    <n v="0"/>
    <n v="0"/>
    <n v="0"/>
    <n v="0"/>
    <n v="1"/>
    <x v="2"/>
    <s v="Prévision"/>
  </r>
  <r>
    <x v="245"/>
    <x v="44"/>
    <n v="0"/>
    <n v="0"/>
    <n v="0"/>
    <n v="0"/>
    <n v="0"/>
    <n v="1"/>
    <x v="2"/>
    <s v="Prévision"/>
  </r>
  <r>
    <x v="246"/>
    <x v="44"/>
    <n v="0"/>
    <n v="0"/>
    <n v="0"/>
    <n v="0"/>
    <n v="0"/>
    <n v="1"/>
    <x v="2"/>
    <s v="Prévision"/>
  </r>
  <r>
    <x v="247"/>
    <x v="44"/>
    <n v="0"/>
    <n v="0"/>
    <n v="0"/>
    <n v="0"/>
    <n v="0"/>
    <n v="1"/>
    <x v="2"/>
    <s v="Prévision"/>
  </r>
  <r>
    <x v="248"/>
    <x v="44"/>
    <n v="0"/>
    <n v="0"/>
    <n v="0"/>
    <n v="0"/>
    <n v="0"/>
    <n v="1"/>
    <x v="2"/>
    <s v="Prévision"/>
  </r>
  <r>
    <x v="249"/>
    <x v="44"/>
    <n v="0"/>
    <n v="0"/>
    <n v="0"/>
    <n v="0"/>
    <n v="0"/>
    <n v="1"/>
    <x v="2"/>
    <s v="Prévision"/>
  </r>
  <r>
    <x v="250"/>
    <x v="44"/>
    <n v="0"/>
    <n v="0"/>
    <n v="0"/>
    <n v="0"/>
    <n v="0"/>
    <n v="1"/>
    <x v="2"/>
    <s v="Prévision"/>
  </r>
  <r>
    <x v="251"/>
    <x v="44"/>
    <n v="0"/>
    <n v="0"/>
    <n v="0"/>
    <n v="0"/>
    <n v="0"/>
    <n v="1"/>
    <x v="2"/>
    <s v="Prévision"/>
  </r>
  <r>
    <x v="252"/>
    <x v="44"/>
    <n v="0"/>
    <n v="0"/>
    <n v="0"/>
    <n v="0"/>
    <n v="0"/>
    <n v="1"/>
    <x v="2"/>
    <s v="Prévision"/>
  </r>
  <r>
    <x v="253"/>
    <x v="44"/>
    <n v="0"/>
    <n v="0"/>
    <n v="0"/>
    <n v="0"/>
    <n v="0"/>
    <n v="1"/>
    <x v="2"/>
    <s v="Prévision"/>
  </r>
  <r>
    <x v="254"/>
    <x v="44"/>
    <n v="0"/>
    <n v="0"/>
    <n v="0"/>
    <n v="0"/>
    <n v="0"/>
    <n v="1"/>
    <x v="2"/>
    <s v="Prévision"/>
  </r>
  <r>
    <x v="255"/>
    <x v="44"/>
    <n v="0"/>
    <n v="0"/>
    <n v="0"/>
    <n v="0"/>
    <n v="0"/>
    <n v="1"/>
    <x v="2"/>
    <s v="Prévision"/>
  </r>
  <r>
    <x v="256"/>
    <x v="44"/>
    <n v="0"/>
    <n v="0"/>
    <n v="0"/>
    <n v="0"/>
    <n v="0"/>
    <n v="1"/>
    <x v="2"/>
    <s v="Prévision"/>
  </r>
  <r>
    <x v="257"/>
    <x v="44"/>
    <n v="0"/>
    <n v="0"/>
    <n v="0"/>
    <n v="0"/>
    <n v="0"/>
    <n v="1"/>
    <x v="2"/>
    <s v="Prévision"/>
  </r>
  <r>
    <x v="258"/>
    <x v="44"/>
    <n v="0"/>
    <n v="0"/>
    <n v="0"/>
    <n v="0"/>
    <n v="0"/>
    <n v="1"/>
    <x v="2"/>
    <s v="Prévision"/>
  </r>
  <r>
    <x v="259"/>
    <x v="44"/>
    <n v="0"/>
    <n v="0"/>
    <n v="0"/>
    <n v="0"/>
    <n v="0"/>
    <n v="1"/>
    <x v="2"/>
    <s v="Prévision"/>
  </r>
  <r>
    <x v="260"/>
    <x v="44"/>
    <n v="0"/>
    <n v="0"/>
    <n v="0"/>
    <n v="0"/>
    <n v="0"/>
    <n v="1"/>
    <x v="2"/>
    <s v="Prévision"/>
  </r>
  <r>
    <x v="261"/>
    <x v="44"/>
    <n v="0"/>
    <n v="0"/>
    <n v="0"/>
    <n v="0"/>
    <n v="0"/>
    <n v="1"/>
    <x v="2"/>
    <s v="Prévision"/>
  </r>
  <r>
    <x v="262"/>
    <x v="44"/>
    <n v="0"/>
    <n v="0"/>
    <n v="0"/>
    <n v="0"/>
    <n v="0"/>
    <n v="1"/>
    <x v="2"/>
    <s v="Prévision"/>
  </r>
  <r>
    <x v="263"/>
    <x v="44"/>
    <n v="0"/>
    <n v="0"/>
    <n v="0"/>
    <n v="0"/>
    <n v="0"/>
    <n v="1"/>
    <x v="2"/>
    <s v="Prévision"/>
  </r>
  <r>
    <x v="264"/>
    <x v="44"/>
    <n v="0"/>
    <n v="0"/>
    <n v="0"/>
    <n v="0"/>
    <n v="0"/>
    <n v="1"/>
    <x v="2"/>
    <s v="Prévision"/>
  </r>
  <r>
    <x v="265"/>
    <x v="44"/>
    <n v="0"/>
    <n v="0"/>
    <n v="0"/>
    <n v="0"/>
    <n v="0"/>
    <n v="1"/>
    <x v="2"/>
    <s v="Prévision"/>
  </r>
  <r>
    <x v="266"/>
    <x v="44"/>
    <n v="0"/>
    <n v="0"/>
    <n v="0"/>
    <n v="0"/>
    <n v="0"/>
    <n v="1"/>
    <x v="2"/>
    <s v="Prévision"/>
  </r>
  <r>
    <x v="267"/>
    <x v="44"/>
    <n v="0"/>
    <n v="0"/>
    <n v="0"/>
    <n v="0"/>
    <n v="0"/>
    <n v="1"/>
    <x v="2"/>
    <s v="Prévision"/>
  </r>
  <r>
    <x v="268"/>
    <x v="44"/>
    <n v="0"/>
    <n v="0"/>
    <n v="0"/>
    <n v="0"/>
    <n v="0"/>
    <n v="1"/>
    <x v="2"/>
    <s v="Prévision"/>
  </r>
  <r>
    <x v="269"/>
    <x v="44"/>
    <n v="0"/>
    <n v="0"/>
    <n v="0"/>
    <n v="0"/>
    <n v="0"/>
    <n v="1"/>
    <x v="2"/>
    <s v="Prévision"/>
  </r>
  <r>
    <x v="270"/>
    <x v="44"/>
    <n v="0"/>
    <n v="0"/>
    <n v="0"/>
    <n v="0"/>
    <n v="0"/>
    <n v="1"/>
    <x v="2"/>
    <s v="Prévision"/>
  </r>
  <r>
    <x v="271"/>
    <x v="44"/>
    <n v="0"/>
    <n v="0"/>
    <n v="0"/>
    <n v="0"/>
    <n v="0"/>
    <n v="1"/>
    <x v="2"/>
    <s v="Prévision"/>
  </r>
  <r>
    <x v="272"/>
    <x v="44"/>
    <n v="0"/>
    <n v="0"/>
    <n v="0"/>
    <n v="0"/>
    <n v="0"/>
    <n v="1"/>
    <x v="2"/>
    <s v="Prévision"/>
  </r>
  <r>
    <x v="273"/>
    <x v="44"/>
    <n v="0"/>
    <n v="0"/>
    <n v="0"/>
    <n v="0"/>
    <n v="0"/>
    <n v="1"/>
    <x v="2"/>
    <s v="Prévision"/>
  </r>
  <r>
    <x v="274"/>
    <x v="44"/>
    <n v="0"/>
    <n v="0"/>
    <n v="0"/>
    <n v="0"/>
    <n v="0"/>
    <n v="1"/>
    <x v="2"/>
    <s v="Prévision"/>
  </r>
  <r>
    <x v="275"/>
    <x v="44"/>
    <n v="0"/>
    <n v="0"/>
    <n v="0"/>
    <n v="0"/>
    <n v="0"/>
    <n v="1"/>
    <x v="2"/>
    <s v="Prévision"/>
  </r>
  <r>
    <x v="276"/>
    <x v="44"/>
    <n v="0"/>
    <n v="0"/>
    <n v="0"/>
    <n v="0"/>
    <n v="0"/>
    <n v="1"/>
    <x v="2"/>
    <s v="Prévision"/>
  </r>
  <r>
    <x v="277"/>
    <x v="44"/>
    <n v="0"/>
    <n v="0"/>
    <n v="0"/>
    <n v="0"/>
    <n v="0"/>
    <n v="1"/>
    <x v="2"/>
    <s v="Prévision"/>
  </r>
  <r>
    <x v="278"/>
    <x v="44"/>
    <n v="0"/>
    <n v="0"/>
    <n v="0"/>
    <n v="0"/>
    <n v="0"/>
    <n v="1"/>
    <x v="2"/>
    <s v="Prévision"/>
  </r>
  <r>
    <x v="279"/>
    <x v="44"/>
    <n v="0"/>
    <n v="0"/>
    <n v="0"/>
    <n v="0"/>
    <n v="0"/>
    <n v="1"/>
    <x v="2"/>
    <s v="Prévision"/>
  </r>
  <r>
    <x v="280"/>
    <x v="44"/>
    <n v="0"/>
    <n v="0"/>
    <n v="0"/>
    <n v="0"/>
    <n v="0"/>
    <n v="1"/>
    <x v="2"/>
    <s v="Prévision"/>
  </r>
  <r>
    <x v="281"/>
    <x v="44"/>
    <n v="0"/>
    <n v="0"/>
    <n v="0"/>
    <n v="0"/>
    <n v="0"/>
    <n v="1"/>
    <x v="2"/>
    <s v="Prévision"/>
  </r>
  <r>
    <x v="282"/>
    <x v="44"/>
    <n v="0"/>
    <n v="0"/>
    <n v="0"/>
    <n v="0"/>
    <n v="0"/>
    <n v="1"/>
    <x v="2"/>
    <s v="Prévision"/>
  </r>
  <r>
    <x v="283"/>
    <x v="44"/>
    <n v="0"/>
    <n v="0"/>
    <n v="0"/>
    <n v="0"/>
    <n v="0"/>
    <n v="1"/>
    <x v="2"/>
    <s v="Prévision"/>
  </r>
  <r>
    <x v="284"/>
    <x v="44"/>
    <n v="0"/>
    <n v="0"/>
    <n v="0"/>
    <n v="0"/>
    <n v="0"/>
    <n v="1"/>
    <x v="2"/>
    <s v="Prévision"/>
  </r>
  <r>
    <x v="285"/>
    <x v="44"/>
    <n v="0"/>
    <n v="0"/>
    <n v="0"/>
    <n v="0"/>
    <n v="0"/>
    <n v="1"/>
    <x v="2"/>
    <s v="Prévision"/>
  </r>
  <r>
    <x v="286"/>
    <x v="44"/>
    <n v="0"/>
    <n v="0"/>
    <n v="0"/>
    <n v="0"/>
    <n v="0"/>
    <n v="1"/>
    <x v="2"/>
    <s v="Prévision"/>
  </r>
  <r>
    <x v="287"/>
    <x v="44"/>
    <n v="0"/>
    <n v="0"/>
    <n v="0"/>
    <n v="0"/>
    <n v="0"/>
    <n v="1"/>
    <x v="2"/>
    <s v="Prévision"/>
  </r>
  <r>
    <x v="288"/>
    <x v="44"/>
    <n v="0"/>
    <n v="0"/>
    <n v="0"/>
    <n v="0"/>
    <n v="0"/>
    <n v="1"/>
    <x v="2"/>
    <s v="Prévision"/>
  </r>
  <r>
    <x v="289"/>
    <x v="44"/>
    <n v="0"/>
    <n v="0"/>
    <n v="0"/>
    <n v="0"/>
    <n v="0"/>
    <n v="1"/>
    <x v="2"/>
    <s v="Prévision"/>
  </r>
  <r>
    <x v="290"/>
    <x v="44"/>
    <n v="0"/>
    <n v="0"/>
    <n v="0"/>
    <n v="0"/>
    <n v="0"/>
    <n v="1"/>
    <x v="2"/>
    <s v="Prévision"/>
  </r>
  <r>
    <x v="291"/>
    <x v="44"/>
    <n v="0"/>
    <n v="0"/>
    <n v="0"/>
    <n v="0"/>
    <n v="0"/>
    <n v="1"/>
    <x v="2"/>
    <s v="Prévision"/>
  </r>
  <r>
    <x v="292"/>
    <x v="44"/>
    <n v="0"/>
    <n v="0"/>
    <n v="0"/>
    <n v="0"/>
    <n v="0"/>
    <n v="1"/>
    <x v="2"/>
    <s v="Prévision"/>
  </r>
  <r>
    <x v="293"/>
    <x v="44"/>
    <n v="0"/>
    <n v="0"/>
    <n v="0"/>
    <n v="0"/>
    <n v="0"/>
    <n v="1"/>
    <x v="2"/>
    <s v="Prévision"/>
  </r>
  <r>
    <x v="294"/>
    <x v="44"/>
    <n v="0"/>
    <n v="0"/>
    <n v="0"/>
    <n v="0"/>
    <n v="0"/>
    <n v="1"/>
    <x v="2"/>
    <s v="Prévision"/>
  </r>
  <r>
    <x v="295"/>
    <x v="44"/>
    <n v="0"/>
    <n v="0"/>
    <n v="0"/>
    <n v="0"/>
    <n v="0"/>
    <n v="1"/>
    <x v="2"/>
    <s v="Prévision"/>
  </r>
  <r>
    <x v="296"/>
    <x v="44"/>
    <n v="0"/>
    <n v="0"/>
    <n v="0"/>
    <n v="0"/>
    <n v="0"/>
    <n v="1"/>
    <x v="2"/>
    <s v="Prévision"/>
  </r>
  <r>
    <x v="297"/>
    <x v="44"/>
    <n v="0"/>
    <n v="0"/>
    <n v="0"/>
    <n v="0"/>
    <n v="0"/>
    <n v="1"/>
    <x v="2"/>
    <s v="Prévision"/>
  </r>
  <r>
    <x v="298"/>
    <x v="44"/>
    <n v="0"/>
    <n v="0"/>
    <n v="0"/>
    <n v="0"/>
    <n v="0"/>
    <n v="1"/>
    <x v="2"/>
    <s v="Prévision"/>
  </r>
  <r>
    <x v="299"/>
    <x v="44"/>
    <n v="0"/>
    <n v="0"/>
    <n v="0"/>
    <n v="0"/>
    <n v="0"/>
    <n v="1"/>
    <x v="2"/>
    <s v="Prévision"/>
  </r>
  <r>
    <x v="300"/>
    <x v="44"/>
    <n v="0"/>
    <n v="0"/>
    <n v="0"/>
    <n v="0"/>
    <n v="0"/>
    <n v="1"/>
    <x v="2"/>
    <s v="Prévision"/>
  </r>
  <r>
    <x v="301"/>
    <x v="44"/>
    <n v="0"/>
    <n v="0"/>
    <n v="0"/>
    <n v="0"/>
    <n v="0"/>
    <n v="1"/>
    <x v="2"/>
    <s v="Prévision"/>
  </r>
  <r>
    <x v="302"/>
    <x v="44"/>
    <n v="0"/>
    <n v="0"/>
    <n v="0"/>
    <n v="0"/>
    <n v="0"/>
    <n v="1"/>
    <x v="2"/>
    <s v="Prévision"/>
  </r>
  <r>
    <x v="303"/>
    <x v="44"/>
    <n v="0"/>
    <n v="0"/>
    <n v="0"/>
    <n v="0"/>
    <n v="0"/>
    <n v="1"/>
    <x v="2"/>
    <s v="Prévision"/>
  </r>
  <r>
    <x v="304"/>
    <x v="44"/>
    <n v="0"/>
    <n v="0"/>
    <n v="0"/>
    <n v="0"/>
    <n v="0"/>
    <n v="1"/>
    <x v="2"/>
    <s v="Prévision"/>
  </r>
  <r>
    <x v="305"/>
    <x v="44"/>
    <n v="0"/>
    <n v="0"/>
    <n v="0"/>
    <n v="0"/>
    <n v="0"/>
    <n v="1"/>
    <x v="2"/>
    <s v="Prévision"/>
  </r>
  <r>
    <x v="306"/>
    <x v="44"/>
    <n v="0"/>
    <n v="0"/>
    <n v="0"/>
    <n v="0"/>
    <n v="0"/>
    <n v="1"/>
    <x v="2"/>
    <s v="Prévision"/>
  </r>
  <r>
    <x v="307"/>
    <x v="44"/>
    <n v="0"/>
    <n v="0"/>
    <n v="0"/>
    <n v="0"/>
    <n v="0"/>
    <n v="1"/>
    <x v="2"/>
    <s v="Prévision"/>
  </r>
  <r>
    <x v="308"/>
    <x v="44"/>
    <n v="0"/>
    <n v="0"/>
    <n v="0"/>
    <n v="0"/>
    <n v="0"/>
    <n v="1"/>
    <x v="2"/>
    <s v="Prévision"/>
  </r>
  <r>
    <x v="309"/>
    <x v="44"/>
    <n v="0"/>
    <n v="0"/>
    <n v="0"/>
    <n v="0"/>
    <n v="0"/>
    <n v="1"/>
    <x v="2"/>
    <s v="Prévision"/>
  </r>
  <r>
    <x v="310"/>
    <x v="44"/>
    <n v="0"/>
    <n v="0"/>
    <n v="0"/>
    <n v="0"/>
    <n v="0"/>
    <n v="1"/>
    <x v="2"/>
    <s v="Prévision"/>
  </r>
  <r>
    <x v="311"/>
    <x v="44"/>
    <n v="0"/>
    <n v="0"/>
    <n v="0"/>
    <n v="0"/>
    <n v="0"/>
    <n v="1"/>
    <x v="2"/>
    <s v="Prévision"/>
  </r>
  <r>
    <x v="312"/>
    <x v="44"/>
    <n v="0"/>
    <n v="0"/>
    <n v="0"/>
    <n v="0"/>
    <n v="0"/>
    <n v="1"/>
    <x v="2"/>
    <s v="Prévision"/>
  </r>
  <r>
    <x v="313"/>
    <x v="44"/>
    <n v="0"/>
    <n v="0"/>
    <n v="0"/>
    <n v="0"/>
    <n v="0"/>
    <n v="1"/>
    <x v="2"/>
    <s v="Prévision"/>
  </r>
  <r>
    <x v="314"/>
    <x v="44"/>
    <n v="0"/>
    <n v="0"/>
    <n v="0"/>
    <n v="0"/>
    <n v="0"/>
    <n v="1"/>
    <x v="2"/>
    <s v="Prévision"/>
  </r>
  <r>
    <x v="315"/>
    <x v="44"/>
    <n v="0"/>
    <n v="0"/>
    <n v="0"/>
    <n v="0"/>
    <n v="0"/>
    <n v="1"/>
    <x v="2"/>
    <s v="Prévision"/>
  </r>
  <r>
    <x v="316"/>
    <x v="44"/>
    <n v="0"/>
    <n v="0"/>
    <n v="0"/>
    <n v="0"/>
    <n v="0"/>
    <n v="1"/>
    <x v="2"/>
    <s v="Prévision"/>
  </r>
  <r>
    <x v="317"/>
    <x v="44"/>
    <n v="0"/>
    <n v="0"/>
    <n v="0"/>
    <n v="0"/>
    <n v="0"/>
    <n v="1"/>
    <x v="2"/>
    <s v="Prévision"/>
  </r>
  <r>
    <x v="318"/>
    <x v="44"/>
    <n v="0"/>
    <n v="0"/>
    <n v="0"/>
    <n v="0"/>
    <n v="0"/>
    <n v="1"/>
    <x v="2"/>
    <s v="Prévision"/>
  </r>
  <r>
    <x v="319"/>
    <x v="44"/>
    <n v="0"/>
    <n v="0"/>
    <n v="0"/>
    <n v="0"/>
    <n v="0"/>
    <n v="1"/>
    <x v="2"/>
    <s v="Prévision"/>
  </r>
  <r>
    <x v="320"/>
    <x v="44"/>
    <n v="0"/>
    <n v="0"/>
    <n v="0"/>
    <n v="0"/>
    <n v="0"/>
    <n v="1"/>
    <x v="2"/>
    <s v="Prévision"/>
  </r>
  <r>
    <x v="321"/>
    <x v="44"/>
    <n v="0"/>
    <n v="0"/>
    <n v="0"/>
    <n v="0"/>
    <n v="0"/>
    <n v="1"/>
    <x v="2"/>
    <s v="Prévision"/>
  </r>
  <r>
    <x v="322"/>
    <x v="44"/>
    <n v="0"/>
    <n v="0"/>
    <n v="0"/>
    <n v="0"/>
    <n v="0"/>
    <n v="1"/>
    <x v="2"/>
    <s v="Prévision"/>
  </r>
  <r>
    <x v="323"/>
    <x v="44"/>
    <n v="0"/>
    <n v="0"/>
    <n v="0"/>
    <n v="0"/>
    <n v="0"/>
    <n v="1"/>
    <x v="2"/>
    <s v="Prévision"/>
  </r>
  <r>
    <x v="324"/>
    <x v="44"/>
    <n v="0"/>
    <n v="0"/>
    <n v="0"/>
    <n v="0"/>
    <n v="0"/>
    <n v="1"/>
    <x v="2"/>
    <s v="Prévision"/>
  </r>
  <r>
    <x v="325"/>
    <x v="44"/>
    <n v="0"/>
    <n v="0"/>
    <n v="0"/>
    <n v="0"/>
    <n v="0"/>
    <n v="1"/>
    <x v="2"/>
    <s v="Prévision"/>
  </r>
  <r>
    <x v="326"/>
    <x v="44"/>
    <n v="0"/>
    <n v="0"/>
    <n v="0"/>
    <n v="0"/>
    <n v="0"/>
    <n v="1"/>
    <x v="2"/>
    <s v="Prévision"/>
  </r>
  <r>
    <x v="327"/>
    <x v="44"/>
    <n v="0"/>
    <n v="0"/>
    <n v="0"/>
    <n v="0"/>
    <n v="0"/>
    <n v="1"/>
    <x v="2"/>
    <s v="Prévision"/>
  </r>
  <r>
    <x v="328"/>
    <x v="44"/>
    <n v="0"/>
    <n v="0"/>
    <n v="0"/>
    <n v="0"/>
    <n v="0"/>
    <n v="1"/>
    <x v="2"/>
    <s v="Prévision"/>
  </r>
  <r>
    <x v="329"/>
    <x v="44"/>
    <n v="0"/>
    <n v="0"/>
    <n v="0"/>
    <n v="0"/>
    <n v="0"/>
    <n v="1"/>
    <x v="2"/>
    <s v="Prévision"/>
  </r>
  <r>
    <x v="330"/>
    <x v="44"/>
    <n v="0"/>
    <n v="0"/>
    <n v="0"/>
    <n v="0"/>
    <n v="0"/>
    <n v="1"/>
    <x v="2"/>
    <s v="Prévision"/>
  </r>
  <r>
    <x v="331"/>
    <x v="44"/>
    <n v="0"/>
    <n v="0"/>
    <n v="0"/>
    <n v="0"/>
    <n v="0"/>
    <n v="1"/>
    <x v="2"/>
    <s v="Prévision"/>
  </r>
  <r>
    <x v="332"/>
    <x v="44"/>
    <n v="0"/>
    <n v="0"/>
    <n v="0"/>
    <n v="0"/>
    <n v="0"/>
    <n v="1"/>
    <x v="2"/>
    <s v="Prévision"/>
  </r>
  <r>
    <x v="333"/>
    <x v="44"/>
    <n v="0"/>
    <n v="0"/>
    <n v="0"/>
    <n v="0"/>
    <n v="0"/>
    <n v="1"/>
    <x v="2"/>
    <s v="Prévision"/>
  </r>
  <r>
    <x v="334"/>
    <x v="44"/>
    <n v="0"/>
    <n v="0"/>
    <n v="0"/>
    <n v="0"/>
    <n v="0"/>
    <n v="1"/>
    <x v="2"/>
    <s v="Prévision"/>
  </r>
  <r>
    <x v="335"/>
    <x v="44"/>
    <n v="0"/>
    <n v="0"/>
    <n v="0"/>
    <n v="0"/>
    <n v="0"/>
    <n v="1"/>
    <x v="2"/>
    <s v="Prévision"/>
  </r>
  <r>
    <x v="336"/>
    <x v="44"/>
    <n v="0"/>
    <n v="0"/>
    <n v="0"/>
    <n v="0"/>
    <n v="0"/>
    <n v="1"/>
    <x v="2"/>
    <s v="Prévision"/>
  </r>
  <r>
    <x v="337"/>
    <x v="44"/>
    <n v="0"/>
    <n v="0"/>
    <n v="0"/>
    <n v="0"/>
    <n v="0"/>
    <n v="1"/>
    <x v="2"/>
    <s v="Prévision"/>
  </r>
  <r>
    <x v="338"/>
    <x v="44"/>
    <n v="0"/>
    <n v="0"/>
    <n v="0"/>
    <n v="0"/>
    <n v="0"/>
    <n v="1"/>
    <x v="2"/>
    <s v="Prévision"/>
  </r>
  <r>
    <x v="339"/>
    <x v="44"/>
    <n v="0"/>
    <n v="0"/>
    <n v="0"/>
    <n v="0"/>
    <n v="0"/>
    <n v="1"/>
    <x v="2"/>
    <s v="Prévision"/>
  </r>
  <r>
    <x v="340"/>
    <x v="44"/>
    <n v="0"/>
    <n v="0"/>
    <n v="0"/>
    <n v="0"/>
    <n v="0"/>
    <n v="1"/>
    <x v="2"/>
    <s v="Prévision"/>
  </r>
  <r>
    <x v="341"/>
    <x v="44"/>
    <n v="0"/>
    <n v="0"/>
    <n v="0"/>
    <n v="0"/>
    <n v="0"/>
    <n v="1"/>
    <x v="2"/>
    <s v="Prévision"/>
  </r>
  <r>
    <x v="342"/>
    <x v="44"/>
    <n v="0"/>
    <n v="0"/>
    <n v="0"/>
    <n v="0"/>
    <n v="0"/>
    <n v="1"/>
    <x v="2"/>
    <s v="Prévision"/>
  </r>
  <r>
    <x v="343"/>
    <x v="44"/>
    <n v="0"/>
    <n v="0"/>
    <n v="0"/>
    <n v="0"/>
    <n v="0"/>
    <n v="1"/>
    <x v="2"/>
    <s v="Prévision"/>
  </r>
  <r>
    <x v="344"/>
    <x v="44"/>
    <n v="0"/>
    <n v="0"/>
    <n v="0"/>
    <n v="0"/>
    <n v="0"/>
    <n v="1"/>
    <x v="2"/>
    <s v="Prévision"/>
  </r>
  <r>
    <x v="345"/>
    <x v="121"/>
    <m/>
    <m/>
    <m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3" cacheId="63" applyNumberFormats="0" applyBorderFormats="0" applyFontFormats="0" applyPatternFormats="0" applyAlignmentFormats="0" applyWidthHeightFormats="1" dataCaption="Valeurs" updatedVersion="6" minRefreshableVersion="3" useAutoFormatting="1" colGrandTotals="0" itemPrintTitles="1" createdVersion="6" indent="0" compact="0" outline="1" outlineData="1" compactData="0" multipleFieldFilters="0">
  <location ref="A4:E362" firstHeaderRow="0" firstDataRow="1" firstDataCol="2" rowPageCount="2" colPageCount="1"/>
  <pivotFields count="11">
    <pivotField axis="axisRow" compact="0" showAll="0" sortType="ascending">
      <items count="369">
        <item x="0"/>
        <item x="367"/>
        <item x="214"/>
        <item x="92"/>
        <item x="336"/>
        <item x="32"/>
        <item x="1"/>
        <item x="183"/>
        <item x="153"/>
        <item x="122"/>
        <item x="61"/>
        <item x="306"/>
        <item x="275"/>
        <item x="245"/>
        <item x="215"/>
        <item x="93"/>
        <item x="337"/>
        <item x="33"/>
        <item x="2"/>
        <item x="184"/>
        <item x="154"/>
        <item x="123"/>
        <item x="62"/>
        <item x="307"/>
        <item x="276"/>
        <item x="246"/>
        <item x="216"/>
        <item x="94"/>
        <item x="338"/>
        <item x="34"/>
        <item x="3"/>
        <item x="185"/>
        <item x="155"/>
        <item x="124"/>
        <item x="63"/>
        <item x="308"/>
        <item x="277"/>
        <item x="247"/>
        <item x="217"/>
        <item x="95"/>
        <item x="339"/>
        <item x="35"/>
        <item x="4"/>
        <item x="186"/>
        <item x="156"/>
        <item x="125"/>
        <item x="64"/>
        <item x="309"/>
        <item x="278"/>
        <item x="248"/>
        <item x="218"/>
        <item x="96"/>
        <item x="340"/>
        <item x="36"/>
        <item x="5"/>
        <item x="187"/>
        <item x="157"/>
        <item x="126"/>
        <item x="65"/>
        <item x="310"/>
        <item x="279"/>
        <item x="249"/>
        <item x="219"/>
        <item x="97"/>
        <item x="341"/>
        <item x="37"/>
        <item x="6"/>
        <item x="188"/>
        <item x="158"/>
        <item x="127"/>
        <item x="66"/>
        <item x="311"/>
        <item x="280"/>
        <item x="250"/>
        <item x="220"/>
        <item x="98"/>
        <item x="342"/>
        <item x="38"/>
        <item x="7"/>
        <item x="189"/>
        <item x="159"/>
        <item x="128"/>
        <item x="67"/>
        <item x="312"/>
        <item x="281"/>
        <item x="251"/>
        <item x="221"/>
        <item x="99"/>
        <item x="343"/>
        <item x="39"/>
        <item x="8"/>
        <item x="190"/>
        <item x="160"/>
        <item x="129"/>
        <item x="68"/>
        <item x="313"/>
        <item x="282"/>
        <item x="252"/>
        <item x="222"/>
        <item x="100"/>
        <item x="344"/>
        <item x="40"/>
        <item x="9"/>
        <item x="191"/>
        <item x="161"/>
        <item x="130"/>
        <item x="69"/>
        <item x="314"/>
        <item x="283"/>
        <item x="253"/>
        <item x="223"/>
        <item x="101"/>
        <item x="345"/>
        <item x="41"/>
        <item x="10"/>
        <item x="192"/>
        <item x="162"/>
        <item x="131"/>
        <item x="70"/>
        <item x="315"/>
        <item x="284"/>
        <item x="254"/>
        <item x="224"/>
        <item x="102"/>
        <item x="346"/>
        <item x="42"/>
        <item x="11"/>
        <item x="193"/>
        <item x="163"/>
        <item x="132"/>
        <item x="71"/>
        <item x="316"/>
        <item x="285"/>
        <item x="255"/>
        <item x="225"/>
        <item x="103"/>
        <item x="347"/>
        <item x="43"/>
        <item x="12"/>
        <item x="194"/>
        <item x="164"/>
        <item x="133"/>
        <item x="72"/>
        <item x="317"/>
        <item x="286"/>
        <item x="256"/>
        <item x="226"/>
        <item x="104"/>
        <item x="348"/>
        <item x="44"/>
        <item x="13"/>
        <item x="195"/>
        <item x="165"/>
        <item x="134"/>
        <item x="73"/>
        <item x="318"/>
        <item x="287"/>
        <item x="257"/>
        <item x="227"/>
        <item x="105"/>
        <item x="349"/>
        <item x="45"/>
        <item x="14"/>
        <item x="196"/>
        <item x="166"/>
        <item x="135"/>
        <item x="74"/>
        <item x="319"/>
        <item x="288"/>
        <item x="258"/>
        <item x="228"/>
        <item x="106"/>
        <item x="350"/>
        <item x="46"/>
        <item x="15"/>
        <item x="197"/>
        <item x="167"/>
        <item x="136"/>
        <item x="75"/>
        <item x="320"/>
        <item x="289"/>
        <item x="259"/>
        <item x="229"/>
        <item x="107"/>
        <item x="351"/>
        <item x="47"/>
        <item x="16"/>
        <item x="198"/>
        <item x="168"/>
        <item x="137"/>
        <item x="76"/>
        <item x="321"/>
        <item x="290"/>
        <item x="260"/>
        <item x="230"/>
        <item x="108"/>
        <item x="352"/>
        <item x="48"/>
        <item x="17"/>
        <item x="199"/>
        <item x="169"/>
        <item x="138"/>
        <item x="77"/>
        <item x="322"/>
        <item x="291"/>
        <item x="261"/>
        <item x="231"/>
        <item x="109"/>
        <item x="353"/>
        <item x="49"/>
        <item x="18"/>
        <item x="200"/>
        <item x="170"/>
        <item x="139"/>
        <item x="78"/>
        <item x="323"/>
        <item x="292"/>
        <item x="262"/>
        <item x="232"/>
        <item x="110"/>
        <item x="354"/>
        <item x="50"/>
        <item x="19"/>
        <item x="201"/>
        <item x="171"/>
        <item x="140"/>
        <item x="79"/>
        <item x="324"/>
        <item x="293"/>
        <item x="263"/>
        <item x="233"/>
        <item x="111"/>
        <item x="355"/>
        <item x="51"/>
        <item x="20"/>
        <item x="202"/>
        <item x="172"/>
        <item x="141"/>
        <item x="80"/>
        <item x="325"/>
        <item x="294"/>
        <item x="264"/>
        <item x="234"/>
        <item x="112"/>
        <item x="356"/>
        <item x="52"/>
        <item x="21"/>
        <item x="203"/>
        <item x="173"/>
        <item x="142"/>
        <item x="81"/>
        <item x="326"/>
        <item x="295"/>
        <item x="265"/>
        <item x="235"/>
        <item x="113"/>
        <item x="357"/>
        <item x="53"/>
        <item x="22"/>
        <item x="204"/>
        <item x="174"/>
        <item x="143"/>
        <item x="82"/>
        <item x="327"/>
        <item x="296"/>
        <item x="266"/>
        <item x="236"/>
        <item x="114"/>
        <item x="358"/>
        <item x="54"/>
        <item x="23"/>
        <item x="205"/>
        <item x="175"/>
        <item x="144"/>
        <item x="83"/>
        <item x="328"/>
        <item x="297"/>
        <item x="267"/>
        <item x="237"/>
        <item x="115"/>
        <item x="359"/>
        <item x="55"/>
        <item x="24"/>
        <item x="206"/>
        <item x="176"/>
        <item x="145"/>
        <item x="84"/>
        <item x="329"/>
        <item x="298"/>
        <item x="268"/>
        <item x="238"/>
        <item x="116"/>
        <item x="360"/>
        <item x="56"/>
        <item x="25"/>
        <item x="207"/>
        <item x="177"/>
        <item x="146"/>
        <item x="85"/>
        <item x="330"/>
        <item x="299"/>
        <item x="269"/>
        <item x="239"/>
        <item x="117"/>
        <item x="361"/>
        <item x="57"/>
        <item x="26"/>
        <item x="208"/>
        <item x="178"/>
        <item x="147"/>
        <item x="86"/>
        <item x="331"/>
        <item x="300"/>
        <item x="270"/>
        <item x="240"/>
        <item x="118"/>
        <item x="362"/>
        <item x="58"/>
        <item x="27"/>
        <item x="209"/>
        <item x="179"/>
        <item x="148"/>
        <item x="87"/>
        <item x="332"/>
        <item x="301"/>
        <item x="271"/>
        <item x="241"/>
        <item x="119"/>
        <item x="363"/>
        <item x="59"/>
        <item x="28"/>
        <item x="210"/>
        <item x="180"/>
        <item x="149"/>
        <item x="88"/>
        <item x="333"/>
        <item x="302"/>
        <item x="272"/>
        <item x="242"/>
        <item x="120"/>
        <item x="364"/>
        <item x="60"/>
        <item x="29"/>
        <item x="211"/>
        <item x="181"/>
        <item x="150"/>
        <item x="89"/>
        <item x="334"/>
        <item x="303"/>
        <item x="273"/>
        <item x="243"/>
        <item x="121"/>
        <item x="365"/>
        <item x="30"/>
        <item x="212"/>
        <item x="182"/>
        <item x="151"/>
        <item x="90"/>
        <item x="335"/>
        <item x="304"/>
        <item x="274"/>
        <item x="244"/>
        <item x="366"/>
        <item x="31"/>
        <item x="213"/>
        <item x="152"/>
        <item x="91"/>
        <item x="30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multipleItemSelectionAllowed="1" showAl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9">
        <item x="1"/>
        <item x="6"/>
        <item x="3"/>
        <item x="0"/>
        <item x="4"/>
        <item x="2"/>
        <item x="5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14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0"/>
    <field x="0"/>
  </rowFields>
  <rowItems count="358">
    <i>
      <x v="1"/>
    </i>
    <i r="1">
      <x v="258"/>
    </i>
    <i r="1">
      <x v="270"/>
    </i>
    <i r="1">
      <x v="282"/>
    </i>
    <i r="1">
      <x v="294"/>
    </i>
    <i r="1">
      <x v="306"/>
    </i>
    <i r="1">
      <x v="318"/>
    </i>
    <i r="1">
      <x v="330"/>
    </i>
    <i r="1">
      <x v="342"/>
    </i>
    <i r="1">
      <x v="353"/>
    </i>
    <i r="1">
      <x v="363"/>
    </i>
    <i>
      <x v="2"/>
    </i>
    <i r="1">
      <x v="5"/>
    </i>
    <i r="1">
      <x v="17"/>
    </i>
    <i r="1">
      <x v="29"/>
    </i>
    <i r="1">
      <x v="41"/>
    </i>
    <i r="1">
      <x v="53"/>
    </i>
    <i r="1">
      <x v="65"/>
    </i>
    <i r="1">
      <x v="77"/>
    </i>
    <i r="1">
      <x v="89"/>
    </i>
    <i r="1">
      <x v="101"/>
    </i>
    <i r="1">
      <x v="113"/>
    </i>
    <i r="1">
      <x v="125"/>
    </i>
    <i r="1">
      <x v="137"/>
    </i>
    <i r="1">
      <x v="149"/>
    </i>
    <i r="1">
      <x v="161"/>
    </i>
    <i r="1">
      <x v="173"/>
    </i>
    <i r="1">
      <x v="185"/>
    </i>
    <i r="1">
      <x v="197"/>
    </i>
    <i r="1">
      <x v="209"/>
    </i>
    <i r="1">
      <x v="221"/>
    </i>
    <i r="1">
      <x v="233"/>
    </i>
    <i r="1">
      <x v="245"/>
    </i>
    <i r="1">
      <x v="257"/>
    </i>
    <i r="1">
      <x v="269"/>
    </i>
    <i r="1">
      <x v="281"/>
    </i>
    <i r="1">
      <x v="293"/>
    </i>
    <i r="1">
      <x v="305"/>
    </i>
    <i r="1">
      <x v="317"/>
    </i>
    <i r="1">
      <x v="329"/>
    </i>
    <i r="1">
      <x v="341"/>
    </i>
    <i>
      <x v="3"/>
    </i>
    <i r="1">
      <x v="10"/>
    </i>
    <i r="1">
      <x v="22"/>
    </i>
    <i r="1">
      <x v="34"/>
    </i>
    <i r="1">
      <x v="46"/>
    </i>
    <i r="1">
      <x v="58"/>
    </i>
    <i r="1">
      <x v="70"/>
    </i>
    <i r="1">
      <x v="82"/>
    </i>
    <i r="1">
      <x v="94"/>
    </i>
    <i r="1">
      <x v="106"/>
    </i>
    <i r="1">
      <x v="118"/>
    </i>
    <i r="1">
      <x v="130"/>
    </i>
    <i r="1">
      <x v="142"/>
    </i>
    <i r="1">
      <x v="154"/>
    </i>
    <i r="1">
      <x v="166"/>
    </i>
    <i r="1">
      <x v="178"/>
    </i>
    <i r="1">
      <x v="190"/>
    </i>
    <i r="1">
      <x v="202"/>
    </i>
    <i r="1">
      <x v="214"/>
    </i>
    <i r="1">
      <x v="226"/>
    </i>
    <i r="1">
      <x v="238"/>
    </i>
    <i r="1">
      <x v="250"/>
    </i>
    <i r="1">
      <x v="262"/>
    </i>
    <i r="1">
      <x v="274"/>
    </i>
    <i r="1">
      <x v="286"/>
    </i>
    <i r="1">
      <x v="298"/>
    </i>
    <i r="1">
      <x v="310"/>
    </i>
    <i r="1">
      <x v="322"/>
    </i>
    <i r="1">
      <x v="334"/>
    </i>
    <i r="1">
      <x v="346"/>
    </i>
    <i r="1">
      <x v="357"/>
    </i>
    <i r="1">
      <x v="366"/>
    </i>
    <i>
      <x v="4"/>
    </i>
    <i r="1">
      <x v="3"/>
    </i>
    <i r="1">
      <x v="15"/>
    </i>
    <i r="1">
      <x v="27"/>
    </i>
    <i r="1">
      <x v="39"/>
    </i>
    <i r="1">
      <x v="51"/>
    </i>
    <i r="1">
      <x v="63"/>
    </i>
    <i r="1">
      <x v="75"/>
    </i>
    <i r="1">
      <x v="87"/>
    </i>
    <i r="1">
      <x v="99"/>
    </i>
    <i r="1">
      <x v="111"/>
    </i>
    <i r="1">
      <x v="123"/>
    </i>
    <i r="1">
      <x v="135"/>
    </i>
    <i r="1">
      <x v="147"/>
    </i>
    <i r="1">
      <x v="159"/>
    </i>
    <i r="1">
      <x v="171"/>
    </i>
    <i r="1">
      <x v="183"/>
    </i>
    <i r="1">
      <x v="195"/>
    </i>
    <i r="1">
      <x v="207"/>
    </i>
    <i r="1">
      <x v="219"/>
    </i>
    <i r="1">
      <x v="231"/>
    </i>
    <i r="1">
      <x v="243"/>
    </i>
    <i r="1">
      <x v="255"/>
    </i>
    <i r="1">
      <x v="267"/>
    </i>
    <i r="1">
      <x v="279"/>
    </i>
    <i r="1">
      <x v="291"/>
    </i>
    <i r="1">
      <x v="303"/>
    </i>
    <i r="1">
      <x v="315"/>
    </i>
    <i r="1">
      <x v="327"/>
    </i>
    <i r="1">
      <x v="339"/>
    </i>
    <i r="1">
      <x v="351"/>
    </i>
    <i>
      <x v="5"/>
    </i>
    <i r="1">
      <x v="9"/>
    </i>
    <i r="1">
      <x v="21"/>
    </i>
    <i r="1">
      <x v="33"/>
    </i>
    <i r="1">
      <x v="45"/>
    </i>
    <i r="1">
      <x v="57"/>
    </i>
    <i r="1">
      <x v="69"/>
    </i>
    <i r="1">
      <x v="81"/>
    </i>
    <i r="1">
      <x v="93"/>
    </i>
    <i r="1">
      <x v="105"/>
    </i>
    <i r="1">
      <x v="117"/>
    </i>
    <i r="1">
      <x v="129"/>
    </i>
    <i r="1">
      <x v="141"/>
    </i>
    <i r="1">
      <x v="153"/>
    </i>
    <i r="1">
      <x v="165"/>
    </i>
    <i r="1">
      <x v="177"/>
    </i>
    <i r="1">
      <x v="189"/>
    </i>
    <i r="1">
      <x v="201"/>
    </i>
    <i r="1">
      <x v="213"/>
    </i>
    <i r="1">
      <x v="225"/>
    </i>
    <i r="1">
      <x v="237"/>
    </i>
    <i r="1">
      <x v="249"/>
    </i>
    <i r="1">
      <x v="261"/>
    </i>
    <i r="1">
      <x v="273"/>
    </i>
    <i r="1">
      <x v="285"/>
    </i>
    <i r="1">
      <x v="297"/>
    </i>
    <i r="1">
      <x v="309"/>
    </i>
    <i r="1">
      <x v="321"/>
    </i>
    <i r="1">
      <x v="333"/>
    </i>
    <i r="1">
      <x v="345"/>
    </i>
    <i r="1">
      <x v="356"/>
    </i>
    <i r="1">
      <x v="365"/>
    </i>
    <i>
      <x v="6"/>
    </i>
    <i r="1">
      <x v="8"/>
    </i>
    <i r="1">
      <x v="20"/>
    </i>
    <i r="1">
      <x v="32"/>
    </i>
    <i r="1">
      <x v="44"/>
    </i>
    <i r="1">
      <x v="56"/>
    </i>
    <i r="1">
      <x v="68"/>
    </i>
    <i r="1">
      <x v="80"/>
    </i>
    <i r="1">
      <x v="92"/>
    </i>
    <i r="1">
      <x v="104"/>
    </i>
    <i r="1">
      <x v="116"/>
    </i>
    <i r="1">
      <x v="128"/>
    </i>
    <i r="1">
      <x v="140"/>
    </i>
    <i r="1">
      <x v="152"/>
    </i>
    <i r="1">
      <x v="164"/>
    </i>
    <i r="1">
      <x v="176"/>
    </i>
    <i r="1">
      <x v="188"/>
    </i>
    <i r="1">
      <x v="200"/>
    </i>
    <i r="1">
      <x v="212"/>
    </i>
    <i r="1">
      <x v="224"/>
    </i>
    <i r="1">
      <x v="236"/>
    </i>
    <i r="1">
      <x v="248"/>
    </i>
    <i r="1">
      <x v="260"/>
    </i>
    <i r="1">
      <x v="272"/>
    </i>
    <i r="1">
      <x v="284"/>
    </i>
    <i r="1">
      <x v="296"/>
    </i>
    <i r="1">
      <x v="308"/>
    </i>
    <i r="1">
      <x v="320"/>
    </i>
    <i r="1">
      <x v="332"/>
    </i>
    <i r="1">
      <x v="344"/>
    </i>
    <i r="1">
      <x v="355"/>
    </i>
    <i>
      <x v="7"/>
    </i>
    <i r="1">
      <x v="7"/>
    </i>
    <i r="1">
      <x v="19"/>
    </i>
    <i r="1">
      <x v="31"/>
    </i>
    <i r="1">
      <x v="43"/>
    </i>
    <i r="1">
      <x v="55"/>
    </i>
    <i r="1">
      <x v="67"/>
    </i>
    <i r="1">
      <x v="79"/>
    </i>
    <i r="1">
      <x v="91"/>
    </i>
    <i r="1">
      <x v="103"/>
    </i>
    <i r="1">
      <x v="115"/>
    </i>
    <i r="1">
      <x v="127"/>
    </i>
    <i r="1">
      <x v="139"/>
    </i>
    <i r="1">
      <x v="151"/>
    </i>
    <i r="1">
      <x v="163"/>
    </i>
    <i r="1">
      <x v="175"/>
    </i>
    <i r="1">
      <x v="187"/>
    </i>
    <i r="1">
      <x v="199"/>
    </i>
    <i r="1">
      <x v="211"/>
    </i>
    <i r="1">
      <x v="223"/>
    </i>
    <i r="1">
      <x v="235"/>
    </i>
    <i r="1">
      <x v="247"/>
    </i>
    <i r="1">
      <x v="259"/>
    </i>
    <i r="1">
      <x v="271"/>
    </i>
    <i r="1">
      <x v="283"/>
    </i>
    <i r="1">
      <x v="295"/>
    </i>
    <i r="1">
      <x v="307"/>
    </i>
    <i r="1">
      <x v="319"/>
    </i>
    <i r="1">
      <x v="331"/>
    </i>
    <i r="1">
      <x v="343"/>
    </i>
    <i r="1">
      <x v="354"/>
    </i>
    <i r="1">
      <x v="364"/>
    </i>
    <i>
      <x v="8"/>
    </i>
    <i r="1">
      <x v="2"/>
    </i>
    <i r="1">
      <x v="14"/>
    </i>
    <i r="1">
      <x v="26"/>
    </i>
    <i r="1">
      <x v="38"/>
    </i>
    <i r="1">
      <x v="50"/>
    </i>
    <i r="1">
      <x v="62"/>
    </i>
    <i r="1">
      <x v="74"/>
    </i>
    <i r="1">
      <x v="86"/>
    </i>
    <i r="1">
      <x v="98"/>
    </i>
    <i r="1">
      <x v="110"/>
    </i>
    <i r="1">
      <x v="122"/>
    </i>
    <i r="1">
      <x v="134"/>
    </i>
    <i r="1">
      <x v="146"/>
    </i>
    <i r="1">
      <x v="158"/>
    </i>
    <i r="1">
      <x v="170"/>
    </i>
    <i r="1">
      <x v="182"/>
    </i>
    <i r="1">
      <x v="194"/>
    </i>
    <i r="1">
      <x v="206"/>
    </i>
    <i r="1">
      <x v="218"/>
    </i>
    <i r="1">
      <x v="230"/>
    </i>
    <i r="1">
      <x v="242"/>
    </i>
    <i r="1">
      <x v="254"/>
    </i>
    <i r="1">
      <x v="266"/>
    </i>
    <i r="1">
      <x v="278"/>
    </i>
    <i r="1">
      <x v="290"/>
    </i>
    <i r="1">
      <x v="302"/>
    </i>
    <i r="1">
      <x v="314"/>
    </i>
    <i r="1">
      <x v="326"/>
    </i>
    <i r="1">
      <x v="338"/>
    </i>
    <i r="1">
      <x v="350"/>
    </i>
    <i r="1">
      <x v="361"/>
    </i>
    <i>
      <x v="9"/>
    </i>
    <i r="1">
      <x v="13"/>
    </i>
    <i r="1">
      <x v="25"/>
    </i>
    <i r="1">
      <x v="37"/>
    </i>
    <i r="1">
      <x v="49"/>
    </i>
    <i r="1">
      <x v="61"/>
    </i>
    <i r="1">
      <x v="73"/>
    </i>
    <i r="1">
      <x v="85"/>
    </i>
    <i r="1">
      <x v="97"/>
    </i>
    <i r="1">
      <x v="109"/>
    </i>
    <i r="1">
      <x v="121"/>
    </i>
    <i r="1">
      <x v="133"/>
    </i>
    <i r="1">
      <x v="145"/>
    </i>
    <i r="1">
      <x v="157"/>
    </i>
    <i r="1">
      <x v="169"/>
    </i>
    <i r="1">
      <x v="181"/>
    </i>
    <i r="1">
      <x v="193"/>
    </i>
    <i r="1">
      <x v="205"/>
    </i>
    <i r="1">
      <x v="217"/>
    </i>
    <i r="1">
      <x v="229"/>
    </i>
    <i r="1">
      <x v="241"/>
    </i>
    <i r="1">
      <x v="253"/>
    </i>
    <i r="1">
      <x v="265"/>
    </i>
    <i r="1">
      <x v="277"/>
    </i>
    <i r="1">
      <x v="289"/>
    </i>
    <i r="1">
      <x v="301"/>
    </i>
    <i r="1">
      <x v="313"/>
    </i>
    <i r="1">
      <x v="325"/>
    </i>
    <i r="1">
      <x v="337"/>
    </i>
    <i r="1">
      <x v="349"/>
    </i>
    <i r="1">
      <x v="360"/>
    </i>
    <i>
      <x v="10"/>
    </i>
    <i r="1">
      <x v="12"/>
    </i>
    <i r="1">
      <x v="24"/>
    </i>
    <i r="1">
      <x v="36"/>
    </i>
    <i r="1">
      <x v="48"/>
    </i>
    <i r="1">
      <x v="60"/>
    </i>
    <i r="1">
      <x v="72"/>
    </i>
    <i r="1">
      <x v="84"/>
    </i>
    <i r="1">
      <x v="96"/>
    </i>
    <i r="1">
      <x v="108"/>
    </i>
    <i r="1">
      <x v="120"/>
    </i>
    <i r="1">
      <x v="132"/>
    </i>
    <i r="1">
      <x v="144"/>
    </i>
    <i r="1">
      <x v="156"/>
    </i>
    <i r="1">
      <x v="168"/>
    </i>
    <i r="1">
      <x v="180"/>
    </i>
    <i r="1">
      <x v="192"/>
    </i>
    <i r="1">
      <x v="204"/>
    </i>
    <i r="1">
      <x v="216"/>
    </i>
    <i r="1">
      <x v="228"/>
    </i>
    <i r="1">
      <x v="240"/>
    </i>
    <i r="1">
      <x v="252"/>
    </i>
    <i r="1">
      <x v="264"/>
    </i>
    <i r="1">
      <x v="276"/>
    </i>
    <i r="1">
      <x v="288"/>
    </i>
    <i r="1">
      <x v="300"/>
    </i>
    <i r="1">
      <x v="312"/>
    </i>
    <i r="1">
      <x v="324"/>
    </i>
    <i r="1">
      <x v="336"/>
    </i>
    <i r="1">
      <x v="348"/>
    </i>
    <i r="1">
      <x v="359"/>
    </i>
    <i r="1">
      <x v="367"/>
    </i>
    <i>
      <x v="11"/>
    </i>
    <i r="1">
      <x v="11"/>
    </i>
    <i r="1">
      <x v="23"/>
    </i>
    <i r="1">
      <x v="35"/>
    </i>
    <i r="1">
      <x v="47"/>
    </i>
    <i r="1">
      <x v="59"/>
    </i>
    <i r="1">
      <x v="71"/>
    </i>
    <i r="1">
      <x v="83"/>
    </i>
    <i r="1">
      <x v="95"/>
    </i>
    <i r="1">
      <x v="107"/>
    </i>
    <i r="1">
      <x v="119"/>
    </i>
    <i r="1">
      <x v="131"/>
    </i>
    <i r="1">
      <x v="143"/>
    </i>
    <i r="1">
      <x v="155"/>
    </i>
    <i r="1">
      <x v="167"/>
    </i>
    <i r="1">
      <x v="179"/>
    </i>
    <i r="1">
      <x v="191"/>
    </i>
    <i r="1">
      <x v="203"/>
    </i>
    <i r="1">
      <x v="215"/>
    </i>
    <i r="1">
      <x v="227"/>
    </i>
    <i r="1">
      <x v="239"/>
    </i>
    <i r="1">
      <x v="251"/>
    </i>
    <i r="1">
      <x v="263"/>
    </i>
    <i r="1">
      <x v="275"/>
    </i>
    <i r="1">
      <x v="287"/>
    </i>
    <i r="1">
      <x v="299"/>
    </i>
    <i r="1">
      <x v="311"/>
    </i>
    <i r="1">
      <x v="323"/>
    </i>
    <i r="1">
      <x v="335"/>
    </i>
    <i r="1">
      <x v="347"/>
    </i>
    <i r="1">
      <x v="358"/>
    </i>
    <i>
      <x v="12"/>
    </i>
    <i r="1">
      <x v="4"/>
    </i>
    <i r="1">
      <x v="16"/>
    </i>
    <i r="1">
      <x v="28"/>
    </i>
    <i r="1">
      <x v="40"/>
    </i>
    <i r="1">
      <x v="52"/>
    </i>
    <i r="1">
      <x v="64"/>
    </i>
    <i r="1">
      <x v="76"/>
    </i>
    <i r="1">
      <x v="88"/>
    </i>
    <i r="1">
      <x v="100"/>
    </i>
    <i r="1">
      <x v="112"/>
    </i>
    <i r="1">
      <x v="124"/>
    </i>
    <i r="1">
      <x v="136"/>
    </i>
    <i r="1">
      <x v="148"/>
    </i>
    <i r="1">
      <x v="160"/>
    </i>
    <i r="1">
      <x v="172"/>
    </i>
    <i r="1">
      <x v="184"/>
    </i>
    <i r="1">
      <x v="196"/>
    </i>
    <i r="1">
      <x v="208"/>
    </i>
    <i r="1">
      <x v="220"/>
    </i>
    <i r="1">
      <x v="232"/>
    </i>
    <i r="1">
      <x v="244"/>
    </i>
    <i r="1">
      <x v="256"/>
    </i>
    <i r="1">
      <x v="268"/>
    </i>
    <i r="1">
      <x v="280"/>
    </i>
    <i r="1">
      <x v="292"/>
    </i>
    <i r="1">
      <x v="304"/>
    </i>
    <i r="1">
      <x v="316"/>
    </i>
    <i r="1">
      <x v="328"/>
    </i>
    <i r="1">
      <x v="340"/>
    </i>
    <i r="1">
      <x v="352"/>
    </i>
    <i r="1">
      <x v="36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8" hier="-1"/>
    <pageField fld="1" hier="-1"/>
  </pageFields>
  <dataFields count="3">
    <dataField name="Infections " fld="2" baseField="10" baseItem="8"/>
    <dataField name="Décés " fld="3" baseField="10" baseItem="8"/>
    <dataField name="Guerisons " fld="4" baseField="10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queryTables/queryTable1.xml><?xml version="1.0" encoding="utf-8"?>
<queryTable xmlns="http://schemas.openxmlformats.org/spreadsheetml/2006/main" name="coronavirus.politologue.comdat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a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oronavirus.politologue.com-pays-2020-03-13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2"/>
  <sheetViews>
    <sheetView topLeftCell="A58" workbookViewId="0">
      <selection activeCell="J75" sqref="J75"/>
    </sheetView>
  </sheetViews>
  <sheetFormatPr baseColWidth="10" defaultRowHeight="14.4" x14ac:dyDescent="0.3"/>
  <cols>
    <col min="1" max="1" width="19.5546875" customWidth="1"/>
    <col min="2" max="2" width="8.21875" bestFit="1" customWidth="1"/>
    <col min="3" max="3" width="9.77734375" customWidth="1"/>
    <col min="4" max="4" width="6.33203125" customWidth="1"/>
    <col min="5" max="6" width="9.6640625" customWidth="1"/>
    <col min="7" max="7" width="14.44140625" style="2" customWidth="1"/>
    <col min="8" max="8" width="13" bestFit="1" customWidth="1"/>
    <col min="9" max="10" width="14.33203125" customWidth="1"/>
    <col min="11" max="11" width="25.21875" customWidth="1"/>
    <col min="12" max="12" width="21.88671875" customWidth="1"/>
    <col min="13" max="13" width="25.21875" customWidth="1"/>
    <col min="14" max="14" width="21.88671875" customWidth="1"/>
    <col min="15" max="15" width="25.21875" customWidth="1"/>
    <col min="16" max="16" width="15.5546875" customWidth="1"/>
    <col min="17" max="17" width="6.33203125" customWidth="1"/>
    <col min="18" max="18" width="9.6640625" customWidth="1"/>
    <col min="19" max="19" width="20.5546875" customWidth="1"/>
    <col min="20" max="20" width="17.109375" customWidth="1"/>
    <col min="21" max="21" width="20.44140625" customWidth="1"/>
    <col min="22" max="22" width="9.77734375" customWidth="1"/>
    <col min="23" max="23" width="6.33203125" customWidth="1"/>
    <col min="24" max="24" width="9.6640625" customWidth="1"/>
    <col min="25" max="25" width="20.5546875" customWidth="1"/>
    <col min="26" max="26" width="17.109375" customWidth="1"/>
    <col min="27" max="27" width="20.44140625" customWidth="1"/>
    <col min="28" max="28" width="9.77734375" customWidth="1"/>
    <col min="29" max="29" width="6.33203125" customWidth="1"/>
    <col min="30" max="30" width="9.6640625" customWidth="1"/>
    <col min="31" max="31" width="20.5546875" customWidth="1"/>
    <col min="32" max="32" width="17.109375" customWidth="1"/>
    <col min="33" max="33" width="20.44140625" customWidth="1"/>
    <col min="34" max="34" width="9.77734375" customWidth="1"/>
    <col min="35" max="35" width="6.33203125" customWidth="1"/>
    <col min="36" max="36" width="9.6640625" customWidth="1"/>
    <col min="37" max="37" width="20.5546875" customWidth="1"/>
    <col min="38" max="38" width="17.109375" customWidth="1"/>
    <col min="39" max="39" width="20.44140625" customWidth="1"/>
    <col min="40" max="40" width="9.77734375" customWidth="1"/>
    <col min="41" max="41" width="6.33203125" customWidth="1"/>
    <col min="42" max="42" width="9.6640625" customWidth="1"/>
    <col min="43" max="43" width="20.5546875" customWidth="1"/>
    <col min="44" max="44" width="17.109375" customWidth="1"/>
    <col min="45" max="45" width="20.44140625" customWidth="1"/>
    <col min="46" max="46" width="9.77734375" customWidth="1"/>
    <col min="47" max="47" width="6.33203125" customWidth="1"/>
    <col min="48" max="48" width="9.6640625" customWidth="1"/>
    <col min="49" max="49" width="20.5546875" customWidth="1"/>
    <col min="50" max="50" width="17.109375" customWidth="1"/>
    <col min="51" max="51" width="20.44140625" customWidth="1"/>
    <col min="52" max="52" width="14.44140625" customWidth="1"/>
    <col min="53" max="53" width="11" customWidth="1"/>
    <col min="54" max="54" width="14.33203125" customWidth="1"/>
    <col min="55" max="55" width="25.33203125" customWidth="1"/>
    <col min="56" max="56" width="21.88671875" customWidth="1"/>
    <col min="57" max="57" width="25.21875" customWidth="1"/>
    <col min="58" max="58" width="9.21875" customWidth="1"/>
    <col min="59" max="60" width="4.33203125" customWidth="1"/>
    <col min="61" max="61" width="6.88671875" customWidth="1"/>
    <col min="62" max="62" width="7" customWidth="1"/>
    <col min="63" max="63" width="5.44140625" customWidth="1"/>
    <col min="64" max="64" width="5.109375" customWidth="1"/>
    <col min="65" max="65" width="9" customWidth="1"/>
    <col min="66" max="66" width="6" customWidth="1"/>
    <col min="67" max="67" width="8.109375" customWidth="1"/>
    <col min="68" max="68" width="6.77734375" customWidth="1"/>
    <col min="69" max="69" width="7.88671875" customWidth="1"/>
    <col min="70" max="70" width="5.5546875" customWidth="1"/>
    <col min="71" max="71" width="12.109375" bestFit="1" customWidth="1"/>
    <col min="72" max="72" width="7.6640625" customWidth="1"/>
    <col min="74" max="74" width="6.77734375" customWidth="1"/>
    <col min="75" max="75" width="10.44140625" customWidth="1"/>
    <col min="76" max="76" width="7.88671875" customWidth="1"/>
    <col min="77" max="77" width="8.5546875" customWidth="1"/>
    <col min="78" max="78" width="5.88671875" customWidth="1"/>
    <col min="79" max="79" width="6.44140625" customWidth="1"/>
    <col min="80" max="80" width="10.33203125" customWidth="1"/>
    <col min="81" max="81" width="8.33203125" customWidth="1"/>
    <col min="82" max="82" width="8.88671875" customWidth="1"/>
    <col min="83" max="83" width="8" customWidth="1"/>
    <col min="84" max="84" width="9" customWidth="1"/>
    <col min="85" max="85" width="5.88671875" customWidth="1"/>
    <col min="86" max="86" width="6.88671875" customWidth="1"/>
    <col min="87" max="87" width="8.109375" customWidth="1"/>
    <col min="88" max="88" width="15.77734375" bestFit="1" customWidth="1"/>
    <col min="89" max="89" width="6.109375" customWidth="1"/>
    <col min="90" max="90" width="8.109375" customWidth="1"/>
    <col min="91" max="91" width="8.5546875" customWidth="1"/>
    <col min="92" max="92" width="7.88671875" customWidth="1"/>
    <col min="93" max="93" width="8.88671875" customWidth="1"/>
    <col min="94" max="94" width="8.44140625" customWidth="1"/>
    <col min="95" max="95" width="6" customWidth="1"/>
    <col min="96" max="96" width="10.109375" customWidth="1"/>
    <col min="97" max="97" width="7.88671875" customWidth="1"/>
    <col min="98" max="98" width="8.109375" customWidth="1"/>
    <col min="99" max="99" width="5.6640625" customWidth="1"/>
    <col min="100" max="100" width="18.33203125" bestFit="1" customWidth="1"/>
    <col min="101" max="101" width="21.6640625" bestFit="1" customWidth="1"/>
    <col min="102" max="102" width="18.33203125" bestFit="1" customWidth="1"/>
    <col min="103" max="103" width="8" customWidth="1"/>
    <col min="104" max="104" width="9.5546875" customWidth="1"/>
    <col min="105" max="105" width="12.5546875" bestFit="1" customWidth="1"/>
    <col min="106" max="106" width="15.33203125" bestFit="1" customWidth="1"/>
    <col min="107" max="107" width="11.33203125" customWidth="1"/>
    <col min="108" max="108" width="10.88671875" customWidth="1"/>
    <col min="109" max="109" width="7.5546875" customWidth="1"/>
    <col min="110" max="110" width="6.21875" customWidth="1"/>
    <col min="111" max="111" width="9.5546875" customWidth="1"/>
    <col min="112" max="112" width="9.21875" customWidth="1"/>
    <col min="113" max="113" width="8.109375" customWidth="1"/>
    <col min="114" max="114" width="8.5546875" customWidth="1"/>
    <col min="115" max="115" width="6.21875" customWidth="1"/>
    <col min="116" max="116" width="6.109375" customWidth="1"/>
    <col min="117" max="117" width="7" customWidth="1"/>
    <col min="118" max="118" width="9.21875" customWidth="1"/>
    <col min="119" max="119" width="5.21875" customWidth="1"/>
    <col min="120" max="120" width="6.88671875" customWidth="1"/>
    <col min="121" max="121" width="7.44140625" customWidth="1"/>
    <col min="122" max="122" width="7.5546875" customWidth="1"/>
    <col min="123" max="123" width="7.33203125" customWidth="1"/>
    <col min="124" max="124" width="8.77734375" customWidth="1"/>
    <col min="125" max="125" width="5.88671875" customWidth="1"/>
    <col min="126" max="126" width="11.88671875" bestFit="1" customWidth="1"/>
  </cols>
  <sheetData>
    <row r="1" spans="1:10" x14ac:dyDescent="0.3">
      <c r="A1" s="6" t="s">
        <v>1072</v>
      </c>
      <c r="B1" t="s">
        <v>1441</v>
      </c>
    </row>
    <row r="2" spans="1:10" x14ac:dyDescent="0.3">
      <c r="A2" s="6" t="s">
        <v>1</v>
      </c>
      <c r="B2" t="s">
        <v>1441</v>
      </c>
    </row>
    <row r="4" spans="1:10" x14ac:dyDescent="0.3">
      <c r="A4" s="6" t="s">
        <v>1443</v>
      </c>
      <c r="B4" s="6" t="s">
        <v>0</v>
      </c>
      <c r="C4" t="s">
        <v>1438</v>
      </c>
      <c r="D4" t="s">
        <v>1439</v>
      </c>
      <c r="E4" t="s">
        <v>1440</v>
      </c>
    </row>
    <row r="5" spans="1:10" x14ac:dyDescent="0.3">
      <c r="A5" t="s">
        <v>1081</v>
      </c>
      <c r="C5" s="7"/>
      <c r="D5" s="7"/>
      <c r="E5" s="7"/>
      <c r="G5" s="2" t="s">
        <v>1442</v>
      </c>
      <c r="H5" t="s">
        <v>1444</v>
      </c>
      <c r="I5" t="s">
        <v>1445</v>
      </c>
      <c r="J5" t="s">
        <v>1446</v>
      </c>
    </row>
    <row r="6" spans="1:10" x14ac:dyDescent="0.3">
      <c r="A6" t="s">
        <v>1081</v>
      </c>
      <c r="B6" t="s">
        <v>1082</v>
      </c>
      <c r="C6" s="7">
        <v>555</v>
      </c>
      <c r="D6" s="7">
        <v>17</v>
      </c>
      <c r="E6" s="7">
        <v>28</v>
      </c>
      <c r="F6" s="7"/>
    </row>
    <row r="7" spans="1:10" x14ac:dyDescent="0.3">
      <c r="A7" t="s">
        <v>1081</v>
      </c>
      <c r="B7" t="s">
        <v>1083</v>
      </c>
      <c r="C7" s="7">
        <v>653</v>
      </c>
      <c r="D7" s="7">
        <v>18</v>
      </c>
      <c r="E7" s="7">
        <v>30</v>
      </c>
      <c r="F7" s="7"/>
      <c r="G7" s="2">
        <f>IFERROR((C7-C6)/C6,"")</f>
        <v>0.17657657657657658</v>
      </c>
      <c r="H7">
        <f>IFERROR(C6*(1+G7),"")</f>
        <v>653</v>
      </c>
      <c r="I7">
        <f>IFERROR(H7-H6,"")</f>
        <v>653</v>
      </c>
      <c r="J7" s="2">
        <f>D7/C7</f>
        <v>2.7565084226646247E-2</v>
      </c>
    </row>
    <row r="8" spans="1:10" x14ac:dyDescent="0.3">
      <c r="A8" t="s">
        <v>1081</v>
      </c>
      <c r="B8" t="s">
        <v>1084</v>
      </c>
      <c r="C8" s="7">
        <v>941</v>
      </c>
      <c r="D8" s="7">
        <v>26</v>
      </c>
      <c r="E8" s="7">
        <v>36</v>
      </c>
      <c r="F8" s="7"/>
      <c r="G8" s="2">
        <f t="shared" ref="G8:G9" si="0">IFERROR((C8-C7)/C7,"")</f>
        <v>0.44104134762633995</v>
      </c>
      <c r="H8">
        <f t="shared" ref="H8:H9" si="1">IFERROR(C7*(1+G8),"")</f>
        <v>941</v>
      </c>
      <c r="I8">
        <f t="shared" ref="I7:I45" si="2">IFERROR(H8-H7,"")</f>
        <v>288</v>
      </c>
      <c r="J8" s="2">
        <f t="shared" ref="J8:J71" si="3">D8/C8</f>
        <v>2.763018065887354E-2</v>
      </c>
    </row>
    <row r="9" spans="1:10" x14ac:dyDescent="0.3">
      <c r="A9" t="s">
        <v>1081</v>
      </c>
      <c r="B9" t="s">
        <v>1085</v>
      </c>
      <c r="C9" s="7">
        <v>1438</v>
      </c>
      <c r="D9" s="7">
        <v>42</v>
      </c>
      <c r="E9" s="7">
        <v>39</v>
      </c>
      <c r="F9" s="7"/>
      <c r="G9" s="2">
        <f t="shared" si="0"/>
        <v>0.5281615302869288</v>
      </c>
      <c r="H9">
        <f t="shared" si="1"/>
        <v>1438</v>
      </c>
      <c r="I9">
        <f t="shared" si="2"/>
        <v>497</v>
      </c>
      <c r="J9" s="2">
        <f t="shared" si="3"/>
        <v>2.9207232267037551E-2</v>
      </c>
    </row>
    <row r="10" spans="1:10" x14ac:dyDescent="0.3">
      <c r="A10" t="s">
        <v>1081</v>
      </c>
      <c r="B10" t="s">
        <v>1086</v>
      </c>
      <c r="C10" s="7">
        <v>2118</v>
      </c>
      <c r="D10" s="7">
        <v>56</v>
      </c>
      <c r="E10" s="7">
        <v>52</v>
      </c>
      <c r="F10" s="7"/>
      <c r="G10" s="2">
        <f t="shared" ref="G10:G15" si="4">IFERROR((C10-C9)/C9,"")</f>
        <v>0.47287899860917942</v>
      </c>
      <c r="H10">
        <f t="shared" ref="H10:H15" si="5">IFERROR(C9*(1+G10),"")</f>
        <v>2118</v>
      </c>
      <c r="I10">
        <f t="shared" si="2"/>
        <v>680</v>
      </c>
      <c r="J10" s="2">
        <f t="shared" si="3"/>
        <v>2.644003777148253E-2</v>
      </c>
    </row>
    <row r="11" spans="1:10" x14ac:dyDescent="0.3">
      <c r="A11" t="s">
        <v>1081</v>
      </c>
      <c r="B11" t="s">
        <v>1087</v>
      </c>
      <c r="C11" s="7">
        <v>2927</v>
      </c>
      <c r="D11" s="7">
        <v>82</v>
      </c>
      <c r="E11" s="7">
        <v>61</v>
      </c>
      <c r="F11" s="7"/>
      <c r="G11" s="2">
        <f t="shared" si="4"/>
        <v>0.38196411709159583</v>
      </c>
      <c r="H11">
        <f t="shared" si="5"/>
        <v>2927</v>
      </c>
      <c r="I11">
        <f t="shared" si="2"/>
        <v>809</v>
      </c>
      <c r="J11" s="2">
        <f t="shared" si="3"/>
        <v>2.8015032456440041E-2</v>
      </c>
    </row>
    <row r="12" spans="1:10" x14ac:dyDescent="0.3">
      <c r="A12" t="s">
        <v>1081</v>
      </c>
      <c r="B12" t="s">
        <v>1088</v>
      </c>
      <c r="C12" s="7">
        <v>5578</v>
      </c>
      <c r="D12" s="7">
        <v>131</v>
      </c>
      <c r="E12" s="7">
        <v>107</v>
      </c>
      <c r="F12" s="7"/>
      <c r="G12" s="2">
        <f t="shared" si="4"/>
        <v>0.90570550051247012</v>
      </c>
      <c r="H12">
        <f t="shared" si="5"/>
        <v>5578</v>
      </c>
      <c r="I12">
        <f t="shared" si="2"/>
        <v>2651</v>
      </c>
      <c r="J12" s="2">
        <f t="shared" si="3"/>
        <v>2.3485120114736465E-2</v>
      </c>
    </row>
    <row r="13" spans="1:10" x14ac:dyDescent="0.3">
      <c r="A13" t="s">
        <v>1081</v>
      </c>
      <c r="B13" t="s">
        <v>1089</v>
      </c>
      <c r="C13" s="7">
        <v>6165</v>
      </c>
      <c r="D13" s="7">
        <v>133</v>
      </c>
      <c r="E13" s="7">
        <v>126</v>
      </c>
      <c r="F13" s="7"/>
      <c r="G13" s="2">
        <f t="shared" si="4"/>
        <v>0.10523485120114737</v>
      </c>
      <c r="H13">
        <f t="shared" si="5"/>
        <v>6165</v>
      </c>
      <c r="I13">
        <f t="shared" si="2"/>
        <v>587</v>
      </c>
      <c r="J13" s="2">
        <f t="shared" si="3"/>
        <v>2.1573398215733983E-2</v>
      </c>
    </row>
    <row r="14" spans="1:10" x14ac:dyDescent="0.3">
      <c r="A14" t="s">
        <v>1081</v>
      </c>
      <c r="B14" t="s">
        <v>1090</v>
      </c>
      <c r="C14" s="7">
        <v>8235</v>
      </c>
      <c r="D14" s="7">
        <v>171</v>
      </c>
      <c r="E14" s="7">
        <v>143</v>
      </c>
      <c r="F14" s="7"/>
      <c r="G14" s="2">
        <f t="shared" si="4"/>
        <v>0.33576642335766421</v>
      </c>
      <c r="H14">
        <f t="shared" si="5"/>
        <v>8235</v>
      </c>
      <c r="I14">
        <f t="shared" si="2"/>
        <v>2070</v>
      </c>
      <c r="J14" s="2">
        <f t="shared" si="3"/>
        <v>2.0765027322404372E-2</v>
      </c>
    </row>
    <row r="15" spans="1:10" x14ac:dyDescent="0.3">
      <c r="A15" t="s">
        <v>1081</v>
      </c>
      <c r="B15" t="s">
        <v>1091</v>
      </c>
      <c r="C15" s="7">
        <v>9925</v>
      </c>
      <c r="D15" s="7">
        <v>213</v>
      </c>
      <c r="E15" s="7">
        <v>222</v>
      </c>
      <c r="F15" s="7"/>
      <c r="G15" s="2">
        <f t="shared" si="4"/>
        <v>0.20522161505768063</v>
      </c>
      <c r="H15">
        <f t="shared" si="5"/>
        <v>9925</v>
      </c>
      <c r="I15">
        <f t="shared" si="2"/>
        <v>1690</v>
      </c>
      <c r="J15" s="2">
        <f t="shared" si="3"/>
        <v>2.1460957178841309E-2</v>
      </c>
    </row>
    <row r="16" spans="1:10" x14ac:dyDescent="0.3">
      <c r="A16" t="s">
        <v>1092</v>
      </c>
      <c r="C16" s="7"/>
      <c r="D16" s="7"/>
      <c r="E16" s="7"/>
      <c r="F16" s="7"/>
      <c r="J16" s="2"/>
    </row>
    <row r="17" spans="1:10" x14ac:dyDescent="0.3">
      <c r="A17" t="s">
        <v>1092</v>
      </c>
      <c r="B17" t="s">
        <v>1093</v>
      </c>
      <c r="C17" s="7">
        <v>12038</v>
      </c>
      <c r="D17" s="7">
        <v>259</v>
      </c>
      <c r="E17" s="7">
        <v>284</v>
      </c>
      <c r="F17" s="7"/>
      <c r="G17" s="2">
        <f>IFERROR((C17-C15)/C15,"")</f>
        <v>0.21289672544080604</v>
      </c>
      <c r="H17">
        <f>IFERROR(C15*(1+G17),"")</f>
        <v>12038</v>
      </c>
      <c r="I17">
        <f>IFERROR(H17-H16,"")</f>
        <v>12038</v>
      </c>
      <c r="J17" s="2">
        <f t="shared" si="3"/>
        <v>2.1515201860774213E-2</v>
      </c>
    </row>
    <row r="18" spans="1:10" x14ac:dyDescent="0.3">
      <c r="A18" t="s">
        <v>1092</v>
      </c>
      <c r="B18" t="s">
        <v>1094</v>
      </c>
      <c r="C18" s="7">
        <v>16787</v>
      </c>
      <c r="D18" s="7">
        <v>362</v>
      </c>
      <c r="E18" s="7">
        <v>472</v>
      </c>
      <c r="F18" s="7"/>
      <c r="G18" s="2">
        <f t="shared" ref="G18" si="6">IFERROR((C18-C17)/C17,"")</f>
        <v>0.3945007476324971</v>
      </c>
      <c r="H18">
        <f t="shared" ref="H18" si="7">IFERROR(C17*(1+G18),"")</f>
        <v>16787</v>
      </c>
      <c r="I18">
        <f t="shared" si="2"/>
        <v>4749</v>
      </c>
      <c r="J18" s="2">
        <f t="shared" si="3"/>
        <v>2.1564305712753917E-2</v>
      </c>
    </row>
    <row r="19" spans="1:10" x14ac:dyDescent="0.3">
      <c r="A19" t="s">
        <v>1092</v>
      </c>
      <c r="B19" t="s">
        <v>1095</v>
      </c>
      <c r="C19" s="7">
        <v>19881</v>
      </c>
      <c r="D19" s="7">
        <v>426</v>
      </c>
      <c r="E19" s="7">
        <v>623</v>
      </c>
      <c r="F19" s="7"/>
      <c r="G19" s="2">
        <f t="shared" ref="G19:G45" si="8">IFERROR((C19-C18)/C18,"")</f>
        <v>0.18430928694823376</v>
      </c>
      <c r="H19">
        <f t="shared" ref="H19:H45" si="9">IFERROR(C18*(1+G19),"")</f>
        <v>19881</v>
      </c>
      <c r="I19">
        <f t="shared" si="2"/>
        <v>3094</v>
      </c>
      <c r="J19" s="2">
        <f t="shared" si="3"/>
        <v>2.1427493586841709E-2</v>
      </c>
    </row>
    <row r="20" spans="1:10" x14ac:dyDescent="0.3">
      <c r="A20" t="s">
        <v>1092</v>
      </c>
      <c r="B20" t="s">
        <v>1096</v>
      </c>
      <c r="C20" s="7">
        <v>23892</v>
      </c>
      <c r="D20" s="7">
        <v>492</v>
      </c>
      <c r="E20" s="7">
        <v>852</v>
      </c>
      <c r="F20" s="7"/>
      <c r="G20" s="2">
        <f t="shared" si="8"/>
        <v>0.20175041496906596</v>
      </c>
      <c r="H20">
        <f t="shared" si="9"/>
        <v>23892</v>
      </c>
      <c r="I20">
        <f t="shared" si="2"/>
        <v>4011</v>
      </c>
      <c r="J20" s="2">
        <f t="shared" si="3"/>
        <v>2.0592667001506779E-2</v>
      </c>
    </row>
    <row r="21" spans="1:10" x14ac:dyDescent="0.3">
      <c r="A21" t="s">
        <v>1092</v>
      </c>
      <c r="B21" t="s">
        <v>1097</v>
      </c>
      <c r="C21" s="7">
        <v>27636</v>
      </c>
      <c r="D21" s="7">
        <v>564</v>
      </c>
      <c r="E21" s="7">
        <v>1124</v>
      </c>
      <c r="F21" s="7"/>
      <c r="G21" s="2">
        <f t="shared" si="8"/>
        <v>0.15670517327975891</v>
      </c>
      <c r="H21">
        <f t="shared" si="9"/>
        <v>27636</v>
      </c>
      <c r="I21">
        <f t="shared" si="2"/>
        <v>3744</v>
      </c>
      <c r="J21" s="2">
        <f t="shared" si="3"/>
        <v>2.0408163265306121E-2</v>
      </c>
    </row>
    <row r="22" spans="1:10" x14ac:dyDescent="0.3">
      <c r="A22" t="s">
        <v>1092</v>
      </c>
      <c r="B22" t="s">
        <v>1098</v>
      </c>
      <c r="C22" s="7">
        <v>30818</v>
      </c>
      <c r="D22" s="7">
        <v>634</v>
      </c>
      <c r="E22" s="7">
        <v>1487</v>
      </c>
      <c r="F22" s="7"/>
      <c r="G22" s="2">
        <f t="shared" si="8"/>
        <v>0.11513967289043277</v>
      </c>
      <c r="H22">
        <f t="shared" si="9"/>
        <v>30818</v>
      </c>
      <c r="I22">
        <f t="shared" si="2"/>
        <v>3182</v>
      </c>
      <c r="J22" s="2">
        <f t="shared" si="3"/>
        <v>2.0572392757479394E-2</v>
      </c>
    </row>
    <row r="23" spans="1:10" x14ac:dyDescent="0.3">
      <c r="A23" t="s">
        <v>1092</v>
      </c>
      <c r="B23" t="s">
        <v>1099</v>
      </c>
      <c r="C23" s="7">
        <v>34392</v>
      </c>
      <c r="D23" s="7">
        <v>719</v>
      </c>
      <c r="E23" s="7">
        <v>2011</v>
      </c>
      <c r="F23" s="7"/>
      <c r="G23" s="2">
        <f t="shared" si="8"/>
        <v>0.11597118567071192</v>
      </c>
      <c r="H23">
        <f t="shared" si="9"/>
        <v>34392</v>
      </c>
      <c r="I23">
        <f t="shared" si="2"/>
        <v>3574</v>
      </c>
      <c r="J23" s="2">
        <f t="shared" si="3"/>
        <v>2.0906024656896952E-2</v>
      </c>
    </row>
    <row r="24" spans="1:10" x14ac:dyDescent="0.3">
      <c r="A24" t="s">
        <v>1092</v>
      </c>
      <c r="B24" t="s">
        <v>1100</v>
      </c>
      <c r="C24" s="7">
        <v>37121</v>
      </c>
      <c r="D24" s="7">
        <v>806</v>
      </c>
      <c r="E24" s="7">
        <v>2616</v>
      </c>
      <c r="F24" s="7"/>
      <c r="G24" s="2">
        <f t="shared" si="8"/>
        <v>7.9349848802046985E-2</v>
      </c>
      <c r="H24">
        <f t="shared" si="9"/>
        <v>37121</v>
      </c>
      <c r="I24">
        <f t="shared" si="2"/>
        <v>2729</v>
      </c>
      <c r="J24" s="2">
        <f t="shared" si="3"/>
        <v>2.1712777134236687E-2</v>
      </c>
    </row>
    <row r="25" spans="1:10" x14ac:dyDescent="0.3">
      <c r="A25" t="s">
        <v>1092</v>
      </c>
      <c r="B25" t="s">
        <v>1101</v>
      </c>
      <c r="C25" s="7">
        <v>40151</v>
      </c>
      <c r="D25" s="7">
        <v>906</v>
      </c>
      <c r="E25" s="7">
        <v>3244</v>
      </c>
      <c r="F25" s="7"/>
      <c r="G25" s="2">
        <f t="shared" si="8"/>
        <v>8.1624956224239653E-2</v>
      </c>
      <c r="H25">
        <f t="shared" si="9"/>
        <v>40151</v>
      </c>
      <c r="I25">
        <f t="shared" si="2"/>
        <v>3030</v>
      </c>
      <c r="J25" s="2">
        <f t="shared" si="3"/>
        <v>2.2564817812756842E-2</v>
      </c>
    </row>
    <row r="26" spans="1:10" x14ac:dyDescent="0.3">
      <c r="A26" t="s">
        <v>1092</v>
      </c>
      <c r="B26" t="s">
        <v>1102</v>
      </c>
      <c r="C26" s="7">
        <v>42763</v>
      </c>
      <c r="D26" s="7">
        <v>1013</v>
      </c>
      <c r="E26" s="7">
        <v>3946</v>
      </c>
      <c r="F26" s="7"/>
      <c r="G26" s="2">
        <f t="shared" si="8"/>
        <v>6.5054419566137833E-2</v>
      </c>
      <c r="H26">
        <f t="shared" si="9"/>
        <v>42763</v>
      </c>
      <c r="I26">
        <f t="shared" si="2"/>
        <v>2612</v>
      </c>
      <c r="J26" s="2">
        <f t="shared" si="3"/>
        <v>2.3688702850595142E-2</v>
      </c>
    </row>
    <row r="27" spans="1:10" x14ac:dyDescent="0.3">
      <c r="A27" t="s">
        <v>1092</v>
      </c>
      <c r="B27" t="s">
        <v>1103</v>
      </c>
      <c r="C27" s="7">
        <v>44803</v>
      </c>
      <c r="D27" s="7">
        <v>1113</v>
      </c>
      <c r="E27" s="7">
        <v>4683</v>
      </c>
      <c r="F27" s="7"/>
      <c r="G27" s="2">
        <f t="shared" si="8"/>
        <v>4.7704791525384094E-2</v>
      </c>
      <c r="H27">
        <f t="shared" si="9"/>
        <v>44803</v>
      </c>
      <c r="I27">
        <f t="shared" si="2"/>
        <v>2040</v>
      </c>
      <c r="J27" s="2">
        <f t="shared" si="3"/>
        <v>2.4842086467424057E-2</v>
      </c>
    </row>
    <row r="28" spans="1:10" x14ac:dyDescent="0.3">
      <c r="A28" t="s">
        <v>1092</v>
      </c>
      <c r="B28" t="s">
        <v>1104</v>
      </c>
      <c r="C28" s="7">
        <v>45222</v>
      </c>
      <c r="D28" s="7">
        <v>1118</v>
      </c>
      <c r="E28" s="7">
        <v>5150</v>
      </c>
      <c r="F28" s="7"/>
      <c r="G28" s="2">
        <f t="shared" si="8"/>
        <v>9.3520523179251389E-3</v>
      </c>
      <c r="H28">
        <f t="shared" si="9"/>
        <v>45222</v>
      </c>
      <c r="I28">
        <f t="shared" si="2"/>
        <v>419</v>
      </c>
      <c r="J28" s="2">
        <f t="shared" si="3"/>
        <v>2.4722480208747954E-2</v>
      </c>
    </row>
    <row r="29" spans="1:10" x14ac:dyDescent="0.3">
      <c r="A29" t="s">
        <v>1092</v>
      </c>
      <c r="B29" t="s">
        <v>1105</v>
      </c>
      <c r="C29" s="7">
        <v>60370</v>
      </c>
      <c r="D29" s="7">
        <v>1371</v>
      </c>
      <c r="E29" s="7">
        <v>6295</v>
      </c>
      <c r="F29" s="7"/>
      <c r="G29" s="2">
        <f t="shared" si="8"/>
        <v>0.33496970501083545</v>
      </c>
      <c r="H29">
        <f t="shared" si="9"/>
        <v>60370.000000000007</v>
      </c>
      <c r="I29">
        <f t="shared" si="2"/>
        <v>15148.000000000007</v>
      </c>
      <c r="J29" s="2">
        <f t="shared" si="3"/>
        <v>2.2709955275799238E-2</v>
      </c>
    </row>
    <row r="30" spans="1:10" x14ac:dyDescent="0.3">
      <c r="A30" t="s">
        <v>1092</v>
      </c>
      <c r="B30" t="s">
        <v>1106</v>
      </c>
      <c r="C30" s="7">
        <v>66887</v>
      </c>
      <c r="D30" s="7">
        <v>1523</v>
      </c>
      <c r="E30" s="7">
        <v>8058</v>
      </c>
      <c r="F30" s="7"/>
      <c r="G30" s="2">
        <f t="shared" si="8"/>
        <v>0.10795096902434985</v>
      </c>
      <c r="H30">
        <f t="shared" si="9"/>
        <v>66887</v>
      </c>
      <c r="I30">
        <f t="shared" si="2"/>
        <v>6516.9999999999927</v>
      </c>
      <c r="J30" s="2">
        <f t="shared" si="3"/>
        <v>2.2769745989504687E-2</v>
      </c>
    </row>
    <row r="31" spans="1:10" x14ac:dyDescent="0.3">
      <c r="A31" t="s">
        <v>1092</v>
      </c>
      <c r="B31" t="s">
        <v>1107</v>
      </c>
      <c r="C31" s="7">
        <v>69032</v>
      </c>
      <c r="D31" s="7">
        <v>1666</v>
      </c>
      <c r="E31" s="7">
        <v>9395</v>
      </c>
      <c r="F31" s="7"/>
      <c r="G31" s="2">
        <f t="shared" si="8"/>
        <v>3.2069011915618881E-2</v>
      </c>
      <c r="H31">
        <f t="shared" si="9"/>
        <v>69032</v>
      </c>
      <c r="I31">
        <f t="shared" si="2"/>
        <v>2145</v>
      </c>
      <c r="J31" s="2">
        <f t="shared" si="3"/>
        <v>2.4133735079383475E-2</v>
      </c>
    </row>
    <row r="32" spans="1:10" x14ac:dyDescent="0.3">
      <c r="A32" t="s">
        <v>1092</v>
      </c>
      <c r="B32" t="s">
        <v>1108</v>
      </c>
      <c r="C32" s="7">
        <v>71226</v>
      </c>
      <c r="D32" s="7">
        <v>1770</v>
      </c>
      <c r="E32" s="7">
        <v>10865</v>
      </c>
      <c r="F32" s="7"/>
      <c r="G32" s="2">
        <f t="shared" si="8"/>
        <v>3.1782361803221693E-2</v>
      </c>
      <c r="H32">
        <f t="shared" si="9"/>
        <v>71226.000000000015</v>
      </c>
      <c r="I32">
        <f t="shared" si="2"/>
        <v>2194.0000000000146</v>
      </c>
      <c r="J32" s="2">
        <f t="shared" si="3"/>
        <v>2.4850475949793616E-2</v>
      </c>
    </row>
    <row r="33" spans="1:10" x14ac:dyDescent="0.3">
      <c r="A33" t="s">
        <v>1092</v>
      </c>
      <c r="B33" t="s">
        <v>1109</v>
      </c>
      <c r="C33" s="7">
        <v>73260</v>
      </c>
      <c r="D33" s="7">
        <v>1868</v>
      </c>
      <c r="E33" s="7">
        <v>12583</v>
      </c>
      <c r="F33" s="7"/>
      <c r="G33" s="2">
        <f t="shared" si="8"/>
        <v>2.8556987616881475E-2</v>
      </c>
      <c r="H33">
        <f t="shared" si="9"/>
        <v>73260</v>
      </c>
      <c r="I33">
        <f t="shared" si="2"/>
        <v>2033.9999999999854</v>
      </c>
      <c r="J33" s="2">
        <f t="shared" si="3"/>
        <v>2.5498225498225498E-2</v>
      </c>
    </row>
    <row r="34" spans="1:10" x14ac:dyDescent="0.3">
      <c r="A34" t="s">
        <v>1092</v>
      </c>
      <c r="B34" t="s">
        <v>1110</v>
      </c>
      <c r="C34" s="7">
        <v>75138</v>
      </c>
      <c r="D34" s="7">
        <v>2007</v>
      </c>
      <c r="E34" s="7">
        <v>14352</v>
      </c>
      <c r="F34" s="7"/>
      <c r="G34" s="2">
        <f t="shared" si="8"/>
        <v>2.5634725634725634E-2</v>
      </c>
      <c r="H34">
        <f t="shared" si="9"/>
        <v>75138</v>
      </c>
      <c r="I34">
        <f t="shared" si="2"/>
        <v>1878</v>
      </c>
      <c r="J34" s="2">
        <f t="shared" si="3"/>
        <v>2.6710852032260639E-2</v>
      </c>
    </row>
    <row r="35" spans="1:10" x14ac:dyDescent="0.3">
      <c r="A35" t="s">
        <v>1092</v>
      </c>
      <c r="B35" t="s">
        <v>1111</v>
      </c>
      <c r="C35" s="7">
        <v>75641</v>
      </c>
      <c r="D35" s="7">
        <v>2122</v>
      </c>
      <c r="E35" s="7">
        <v>16121</v>
      </c>
      <c r="F35" s="7"/>
      <c r="G35" s="2">
        <f t="shared" si="8"/>
        <v>6.6943490643881923E-3</v>
      </c>
      <c r="H35">
        <f t="shared" si="9"/>
        <v>75641</v>
      </c>
      <c r="I35">
        <f t="shared" si="2"/>
        <v>503</v>
      </c>
      <c r="J35" s="2">
        <f t="shared" si="3"/>
        <v>2.8053568831718247E-2</v>
      </c>
    </row>
    <row r="36" spans="1:10" x14ac:dyDescent="0.3">
      <c r="A36" t="s">
        <v>1092</v>
      </c>
      <c r="B36" t="s">
        <v>1112</v>
      </c>
      <c r="C36" s="7">
        <v>76199</v>
      </c>
      <c r="D36" s="7">
        <v>2247</v>
      </c>
      <c r="E36" s="7">
        <v>18177</v>
      </c>
      <c r="F36" s="7"/>
      <c r="G36" s="2">
        <f t="shared" si="8"/>
        <v>7.3769516532039506E-3</v>
      </c>
      <c r="H36">
        <f t="shared" si="9"/>
        <v>76198.999999999985</v>
      </c>
      <c r="I36">
        <f t="shared" si="2"/>
        <v>557.99999999998545</v>
      </c>
      <c r="J36" s="2">
        <f t="shared" si="3"/>
        <v>2.9488575965563854E-2</v>
      </c>
    </row>
    <row r="37" spans="1:10" x14ac:dyDescent="0.3">
      <c r="A37" t="s">
        <v>1092</v>
      </c>
      <c r="B37" t="s">
        <v>1113</v>
      </c>
      <c r="C37" s="7">
        <v>76843</v>
      </c>
      <c r="D37" s="7">
        <v>2251</v>
      </c>
      <c r="E37" s="7">
        <v>18890</v>
      </c>
      <c r="F37" s="7"/>
      <c r="G37" s="2">
        <f t="shared" si="8"/>
        <v>8.4515544823422876E-3</v>
      </c>
      <c r="H37">
        <f t="shared" si="9"/>
        <v>76843</v>
      </c>
      <c r="I37">
        <f t="shared" si="2"/>
        <v>644.00000000001455</v>
      </c>
      <c r="J37" s="2">
        <f t="shared" si="3"/>
        <v>2.9293494527803443E-2</v>
      </c>
    </row>
    <row r="38" spans="1:10" x14ac:dyDescent="0.3">
      <c r="A38" t="s">
        <v>1092</v>
      </c>
      <c r="B38" t="s">
        <v>1114</v>
      </c>
      <c r="C38" s="7">
        <v>78599</v>
      </c>
      <c r="D38" s="7">
        <v>2458</v>
      </c>
      <c r="E38" s="7">
        <v>22886</v>
      </c>
      <c r="F38" s="7"/>
      <c r="G38" s="2">
        <f t="shared" si="8"/>
        <v>2.2851788712049244E-2</v>
      </c>
      <c r="H38">
        <f t="shared" si="9"/>
        <v>78599</v>
      </c>
      <c r="I38">
        <f t="shared" si="2"/>
        <v>1756</v>
      </c>
      <c r="J38" s="2">
        <f t="shared" si="3"/>
        <v>3.1272662502067457E-2</v>
      </c>
    </row>
    <row r="39" spans="1:10" x14ac:dyDescent="0.3">
      <c r="A39" t="s">
        <v>1092</v>
      </c>
      <c r="B39" t="s">
        <v>1115</v>
      </c>
      <c r="C39" s="7">
        <v>78985</v>
      </c>
      <c r="D39" s="7">
        <v>2469</v>
      </c>
      <c r="E39" s="7">
        <v>23394</v>
      </c>
      <c r="F39" s="7"/>
      <c r="G39" s="2">
        <f t="shared" si="8"/>
        <v>4.9110039567933431E-3</v>
      </c>
      <c r="H39">
        <f t="shared" si="9"/>
        <v>78985.000000000015</v>
      </c>
      <c r="I39">
        <f t="shared" si="2"/>
        <v>386.00000000001455</v>
      </c>
      <c r="J39" s="2">
        <f t="shared" si="3"/>
        <v>3.1259099829081469E-2</v>
      </c>
    </row>
    <row r="40" spans="1:10" x14ac:dyDescent="0.3">
      <c r="A40" t="s">
        <v>1092</v>
      </c>
      <c r="B40" t="s">
        <v>1116</v>
      </c>
      <c r="C40" s="7">
        <v>79570</v>
      </c>
      <c r="D40" s="7">
        <v>2629</v>
      </c>
      <c r="E40" s="7">
        <v>25227</v>
      </c>
      <c r="F40" s="7"/>
      <c r="G40" s="2">
        <f t="shared" si="8"/>
        <v>7.4064695828321833E-3</v>
      </c>
      <c r="H40">
        <f t="shared" si="9"/>
        <v>79570</v>
      </c>
      <c r="I40">
        <f t="shared" si="2"/>
        <v>584.99999999998545</v>
      </c>
      <c r="J40" s="2">
        <f t="shared" si="3"/>
        <v>3.3040090486364207E-2</v>
      </c>
    </row>
    <row r="41" spans="1:10" x14ac:dyDescent="0.3">
      <c r="A41" t="s">
        <v>1092</v>
      </c>
      <c r="B41" t="s">
        <v>1117</v>
      </c>
      <c r="C41" s="7">
        <v>80415</v>
      </c>
      <c r="D41" s="7">
        <v>2708</v>
      </c>
      <c r="E41" s="7">
        <v>27905</v>
      </c>
      <c r="F41" s="7"/>
      <c r="G41" s="2">
        <f t="shared" si="8"/>
        <v>1.061958024381048E-2</v>
      </c>
      <c r="H41">
        <f t="shared" si="9"/>
        <v>80415</v>
      </c>
      <c r="I41">
        <f t="shared" si="2"/>
        <v>845</v>
      </c>
      <c r="J41" s="2">
        <f t="shared" si="3"/>
        <v>3.3675309332835912E-2</v>
      </c>
    </row>
    <row r="42" spans="1:10" x14ac:dyDescent="0.3">
      <c r="A42" t="s">
        <v>1092</v>
      </c>
      <c r="B42" t="s">
        <v>1118</v>
      </c>
      <c r="C42" s="7">
        <v>81397</v>
      </c>
      <c r="D42" s="7">
        <v>2770</v>
      </c>
      <c r="E42" s="7">
        <v>30384</v>
      </c>
      <c r="F42" s="7"/>
      <c r="G42" s="2">
        <f t="shared" si="8"/>
        <v>1.2211652054964869E-2</v>
      </c>
      <c r="H42">
        <f t="shared" si="9"/>
        <v>81397</v>
      </c>
      <c r="I42">
        <f t="shared" si="2"/>
        <v>982</v>
      </c>
      <c r="J42" s="2">
        <f t="shared" si="3"/>
        <v>3.4030738233595835E-2</v>
      </c>
    </row>
    <row r="43" spans="1:10" x14ac:dyDescent="0.3">
      <c r="A43" t="s">
        <v>1092</v>
      </c>
      <c r="B43" t="s">
        <v>1119</v>
      </c>
      <c r="C43" s="7">
        <v>82756</v>
      </c>
      <c r="D43" s="7">
        <v>2814</v>
      </c>
      <c r="E43" s="7">
        <v>33277</v>
      </c>
      <c r="F43" s="7"/>
      <c r="G43" s="2">
        <f t="shared" si="8"/>
        <v>1.6695947025074633E-2</v>
      </c>
      <c r="H43">
        <f t="shared" si="9"/>
        <v>82756</v>
      </c>
      <c r="I43">
        <f t="shared" si="2"/>
        <v>1359</v>
      </c>
      <c r="J43" s="2">
        <f t="shared" si="3"/>
        <v>3.4003576779931363E-2</v>
      </c>
    </row>
    <row r="44" spans="1:10" x14ac:dyDescent="0.3">
      <c r="A44" t="s">
        <v>1092</v>
      </c>
      <c r="B44" t="s">
        <v>1120</v>
      </c>
      <c r="C44" s="7">
        <v>84124</v>
      </c>
      <c r="D44" s="7">
        <v>2872</v>
      </c>
      <c r="E44" s="7">
        <v>36711</v>
      </c>
      <c r="F44" s="7"/>
      <c r="G44" s="2">
        <f t="shared" si="8"/>
        <v>1.6530523466576443E-2</v>
      </c>
      <c r="H44">
        <f t="shared" si="9"/>
        <v>84124</v>
      </c>
      <c r="I44">
        <f t="shared" si="2"/>
        <v>1368</v>
      </c>
      <c r="J44" s="2">
        <f t="shared" si="3"/>
        <v>3.4140078931101707E-2</v>
      </c>
    </row>
    <row r="45" spans="1:10" x14ac:dyDescent="0.3">
      <c r="A45" t="s">
        <v>1092</v>
      </c>
      <c r="B45" t="s">
        <v>1121</v>
      </c>
      <c r="C45" s="7">
        <v>86013</v>
      </c>
      <c r="D45" s="7">
        <v>2941</v>
      </c>
      <c r="E45" s="7">
        <v>39782</v>
      </c>
      <c r="F45" s="7"/>
      <c r="G45" s="2">
        <f t="shared" si="8"/>
        <v>2.2454947458513622E-2</v>
      </c>
      <c r="H45">
        <f t="shared" si="9"/>
        <v>86013</v>
      </c>
      <c r="I45">
        <f t="shared" si="2"/>
        <v>1889</v>
      </c>
      <c r="J45" s="2">
        <f t="shared" si="3"/>
        <v>3.4192505784009397E-2</v>
      </c>
    </row>
    <row r="46" spans="1:10" x14ac:dyDescent="0.3">
      <c r="A46" t="s">
        <v>1122</v>
      </c>
      <c r="C46" s="7"/>
      <c r="D46" s="7"/>
      <c r="E46" s="7"/>
      <c r="F46" s="7"/>
      <c r="J46" s="2"/>
    </row>
    <row r="47" spans="1:10" x14ac:dyDescent="0.3">
      <c r="A47" t="s">
        <v>1122</v>
      </c>
      <c r="B47" t="s">
        <v>1123</v>
      </c>
      <c r="C47" s="7">
        <v>88371</v>
      </c>
      <c r="D47" s="7">
        <v>2996</v>
      </c>
      <c r="E47" s="7">
        <v>42716</v>
      </c>
      <c r="F47" s="7"/>
      <c r="G47" s="2">
        <f>IFERROR((C47-C45)/C45,"")</f>
        <v>2.7414460604792298E-2</v>
      </c>
      <c r="H47">
        <f>IFERROR(C45*(1+G47),"")</f>
        <v>88371</v>
      </c>
      <c r="I47">
        <f>IFERROR(H47-H46,"")</f>
        <v>88371</v>
      </c>
      <c r="J47" s="2">
        <f t="shared" si="3"/>
        <v>3.3902524583856695E-2</v>
      </c>
    </row>
    <row r="48" spans="1:10" x14ac:dyDescent="0.3">
      <c r="A48" t="s">
        <v>1122</v>
      </c>
      <c r="B48" t="s">
        <v>1124</v>
      </c>
      <c r="C48" s="7">
        <v>90309</v>
      </c>
      <c r="D48" s="7">
        <v>3085</v>
      </c>
      <c r="E48" s="7">
        <v>45602</v>
      </c>
      <c r="F48" s="7"/>
      <c r="G48" s="2">
        <f t="shared" ref="G48" si="10">IFERROR((C48-C47)/C47,"")</f>
        <v>2.1930271242828529E-2</v>
      </c>
      <c r="H48">
        <f t="shared" ref="H48" si="11">IFERROR(C47*(1+G48),"")</f>
        <v>90308.999999999985</v>
      </c>
      <c r="I48">
        <f t="shared" ref="I48:I57" si="12">IFERROR(H48-H47,"")</f>
        <v>1937.9999999999854</v>
      </c>
      <c r="J48" s="2">
        <f t="shared" si="3"/>
        <v>3.4160493417045919E-2</v>
      </c>
    </row>
    <row r="49" spans="1:10" x14ac:dyDescent="0.3">
      <c r="A49" t="s">
        <v>1122</v>
      </c>
      <c r="B49" t="s">
        <v>1125</v>
      </c>
      <c r="C49" s="7">
        <v>92844</v>
      </c>
      <c r="D49" s="7">
        <v>3160</v>
      </c>
      <c r="E49" s="7">
        <v>48229</v>
      </c>
      <c r="F49" s="7"/>
      <c r="G49" s="2">
        <f t="shared" ref="G49:G57" si="13">IFERROR((C49-C48)/C48,"")</f>
        <v>2.8070291997475336E-2</v>
      </c>
      <c r="H49">
        <f t="shared" ref="H49:H57" si="14">IFERROR(C48*(1+G49),"")</f>
        <v>92844</v>
      </c>
      <c r="I49">
        <f t="shared" si="12"/>
        <v>2535.0000000000146</v>
      </c>
      <c r="J49" s="2">
        <f t="shared" si="3"/>
        <v>3.4035586575330665E-2</v>
      </c>
    </row>
    <row r="50" spans="1:10" x14ac:dyDescent="0.3">
      <c r="A50" t="s">
        <v>1122</v>
      </c>
      <c r="B50" t="s">
        <v>1126</v>
      </c>
      <c r="C50" s="7">
        <v>95124</v>
      </c>
      <c r="D50" s="7">
        <v>3254</v>
      </c>
      <c r="E50" s="7">
        <v>51171</v>
      </c>
      <c r="F50" s="7"/>
      <c r="G50" s="2">
        <f t="shared" si="13"/>
        <v>2.4557321959415793E-2</v>
      </c>
      <c r="H50">
        <f t="shared" si="14"/>
        <v>95124</v>
      </c>
      <c r="I50">
        <f t="shared" si="12"/>
        <v>2280</v>
      </c>
      <c r="J50" s="2">
        <f t="shared" si="3"/>
        <v>3.4207981161431394E-2</v>
      </c>
    </row>
    <row r="51" spans="1:10" x14ac:dyDescent="0.3">
      <c r="A51" t="s">
        <v>1122</v>
      </c>
      <c r="B51" t="s">
        <v>1127</v>
      </c>
      <c r="C51" s="7">
        <v>97886</v>
      </c>
      <c r="D51" s="7">
        <v>3348</v>
      </c>
      <c r="E51" s="7">
        <v>53797</v>
      </c>
      <c r="F51" s="7"/>
      <c r="G51" s="2">
        <f t="shared" si="13"/>
        <v>2.903578487027459E-2</v>
      </c>
      <c r="H51">
        <f t="shared" si="14"/>
        <v>97886.000000000015</v>
      </c>
      <c r="I51">
        <f t="shared" si="12"/>
        <v>2762.0000000000146</v>
      </c>
      <c r="J51" s="2">
        <f t="shared" si="3"/>
        <v>3.420305253049466E-2</v>
      </c>
    </row>
    <row r="52" spans="1:10" x14ac:dyDescent="0.3">
      <c r="A52" t="s">
        <v>1122</v>
      </c>
      <c r="B52" t="s">
        <v>1128</v>
      </c>
      <c r="C52" s="7">
        <v>101800</v>
      </c>
      <c r="D52" s="7">
        <v>3460</v>
      </c>
      <c r="E52" s="7">
        <v>55866</v>
      </c>
      <c r="F52" s="7"/>
      <c r="G52" s="2">
        <f t="shared" si="13"/>
        <v>3.9985289009664304E-2</v>
      </c>
      <c r="H52">
        <f t="shared" si="14"/>
        <v>101800</v>
      </c>
      <c r="I52">
        <f t="shared" si="12"/>
        <v>3913.9999999999854</v>
      </c>
      <c r="J52" s="2">
        <f t="shared" si="3"/>
        <v>3.398821218074656E-2</v>
      </c>
    </row>
    <row r="53" spans="1:10" x14ac:dyDescent="0.3">
      <c r="A53" t="s">
        <v>1122</v>
      </c>
      <c r="B53" t="s">
        <v>1129</v>
      </c>
      <c r="C53" s="7">
        <v>105836</v>
      </c>
      <c r="D53" s="7">
        <v>3558</v>
      </c>
      <c r="E53" s="7">
        <v>58359</v>
      </c>
      <c r="F53" s="7"/>
      <c r="G53" s="2">
        <f t="shared" si="13"/>
        <v>3.9646365422396856E-2</v>
      </c>
      <c r="H53">
        <f t="shared" si="14"/>
        <v>105836</v>
      </c>
      <c r="I53">
        <f t="shared" si="12"/>
        <v>4036</v>
      </c>
      <c r="J53" s="2">
        <f t="shared" si="3"/>
        <v>3.3618050568804562E-2</v>
      </c>
    </row>
    <row r="54" spans="1:10" x14ac:dyDescent="0.3">
      <c r="A54" t="s">
        <v>1122</v>
      </c>
      <c r="B54" t="s">
        <v>1130</v>
      </c>
      <c r="C54" s="7">
        <v>109814</v>
      </c>
      <c r="D54" s="7">
        <v>3803</v>
      </c>
      <c r="E54" s="7">
        <v>60695</v>
      </c>
      <c r="F54" s="7"/>
      <c r="G54" s="2">
        <f t="shared" si="13"/>
        <v>3.7586454514531915E-2</v>
      </c>
      <c r="H54">
        <f t="shared" si="14"/>
        <v>109814</v>
      </c>
      <c r="I54">
        <f t="shared" si="12"/>
        <v>3978</v>
      </c>
      <c r="J54" s="2">
        <f t="shared" si="3"/>
        <v>3.4631285628426246E-2</v>
      </c>
    </row>
    <row r="55" spans="1:10" x14ac:dyDescent="0.3">
      <c r="A55" t="s">
        <v>1122</v>
      </c>
      <c r="B55" t="s">
        <v>1131</v>
      </c>
      <c r="C55" s="7">
        <v>113785</v>
      </c>
      <c r="D55" s="7">
        <v>4002</v>
      </c>
      <c r="E55" s="7">
        <v>62512</v>
      </c>
      <c r="F55" s="7"/>
      <c r="G55" s="2">
        <f t="shared" si="13"/>
        <v>3.6161145209171873E-2</v>
      </c>
      <c r="H55">
        <f t="shared" si="14"/>
        <v>113785</v>
      </c>
      <c r="I55">
        <f t="shared" si="12"/>
        <v>3971</v>
      </c>
      <c r="J55" s="2">
        <f t="shared" si="3"/>
        <v>3.5171595553016653E-2</v>
      </c>
    </row>
    <row r="56" spans="1:10" x14ac:dyDescent="0.3">
      <c r="A56" t="s">
        <v>1122</v>
      </c>
      <c r="B56" t="s">
        <v>1132</v>
      </c>
      <c r="C56" s="7">
        <v>118582</v>
      </c>
      <c r="D56" s="7">
        <v>4262</v>
      </c>
      <c r="E56" s="7">
        <v>64404</v>
      </c>
      <c r="F56" s="7"/>
      <c r="G56" s="2">
        <f t="shared" si="13"/>
        <v>4.2158456738585932E-2</v>
      </c>
      <c r="H56">
        <f t="shared" si="14"/>
        <v>118582</v>
      </c>
      <c r="I56">
        <f t="shared" si="12"/>
        <v>4797</v>
      </c>
      <c r="J56" s="2">
        <f t="shared" si="3"/>
        <v>3.5941373901603957E-2</v>
      </c>
    </row>
    <row r="57" spans="1:10" x14ac:dyDescent="0.3">
      <c r="A57" t="s">
        <v>1122</v>
      </c>
      <c r="B57" t="s">
        <v>1133</v>
      </c>
      <c r="C57" s="7">
        <v>125865</v>
      </c>
      <c r="D57" s="7">
        <v>4615</v>
      </c>
      <c r="E57" s="7">
        <v>67003</v>
      </c>
      <c r="F57" s="7"/>
      <c r="G57" s="2">
        <f t="shared" si="13"/>
        <v>6.1417415796663911E-2</v>
      </c>
      <c r="H57">
        <f t="shared" si="14"/>
        <v>125864.99999999999</v>
      </c>
      <c r="I57">
        <f t="shared" si="12"/>
        <v>7282.9999999999854</v>
      </c>
      <c r="J57" s="2">
        <f t="shared" si="3"/>
        <v>3.6666269415643743E-2</v>
      </c>
    </row>
    <row r="58" spans="1:10" x14ac:dyDescent="0.3">
      <c r="A58" t="s">
        <v>1122</v>
      </c>
      <c r="B58" t="s">
        <v>1134</v>
      </c>
      <c r="C58" s="7">
        <v>0</v>
      </c>
      <c r="D58" s="7">
        <v>0</v>
      </c>
      <c r="E58" s="7">
        <v>0</v>
      </c>
      <c r="F58" s="7"/>
      <c r="G58" s="2">
        <f>AVERAGE(G28:G57)</f>
        <v>3.7740822013445127E-2</v>
      </c>
      <c r="H58" s="8">
        <f>IFERROR(H57*(1+G58),"")</f>
        <v>130615.24856272226</v>
      </c>
      <c r="I58" s="8">
        <f t="shared" ref="I50:I108" si="15">IFERROR(H58-H57,"")</f>
        <v>4750.2485627222777</v>
      </c>
      <c r="J58" s="2">
        <f>AVERAGE(J28:J57)</f>
        <v>3.1185227474282384E-2</v>
      </c>
    </row>
    <row r="59" spans="1:10" x14ac:dyDescent="0.3">
      <c r="A59" t="s">
        <v>1122</v>
      </c>
      <c r="B59" t="s">
        <v>1135</v>
      </c>
      <c r="C59" s="7">
        <v>0</v>
      </c>
      <c r="D59" s="7">
        <v>0</v>
      </c>
      <c r="E59" s="7">
        <v>0</v>
      </c>
      <c r="F59" s="7"/>
      <c r="G59" s="2">
        <f t="shared" ref="G59:G79" si="16">AVERAGE(G29:G58)</f>
        <v>3.8719745106394095E-2</v>
      </c>
      <c r="H59" s="8">
        <f t="shared" ref="H59:H77" si="17">IFERROR(H58*(1+G59),"")</f>
        <v>135672.63769407917</v>
      </c>
      <c r="I59" s="8">
        <f t="shared" si="15"/>
        <v>5057.3891313569038</v>
      </c>
      <c r="J59" s="2">
        <f t="shared" ref="J59:J77" si="18">AVERAGE(J29:J58)</f>
        <v>3.1408080828266328E-2</v>
      </c>
    </row>
    <row r="60" spans="1:10" x14ac:dyDescent="0.3">
      <c r="A60" t="s">
        <v>1122</v>
      </c>
      <c r="B60" t="s">
        <v>1136</v>
      </c>
      <c r="C60" s="7">
        <v>0</v>
      </c>
      <c r="D60" s="7">
        <v>0</v>
      </c>
      <c r="E60" s="7">
        <v>0</v>
      </c>
      <c r="G60" s="2">
        <f t="shared" si="16"/>
        <v>2.850422924762026E-2</v>
      </c>
      <c r="H60" s="8">
        <f t="shared" si="17"/>
        <v>139539.88166154054</v>
      </c>
      <c r="I60" s="8">
        <f t="shared" si="15"/>
        <v>3867.2439674613706</v>
      </c>
      <c r="J60" s="2">
        <f t="shared" si="18"/>
        <v>3.17080161921445E-2</v>
      </c>
    </row>
    <row r="61" spans="1:10" x14ac:dyDescent="0.3">
      <c r="A61" t="s">
        <v>1122</v>
      </c>
      <c r="B61" t="s">
        <v>1137</v>
      </c>
      <c r="C61" s="7">
        <v>0</v>
      </c>
      <c r="D61" s="7">
        <v>0</v>
      </c>
      <c r="E61" s="7">
        <v>0</v>
      </c>
      <c r="G61" s="2">
        <f t="shared" si="16"/>
        <v>2.5764686496698545E-2</v>
      </c>
      <c r="H61" s="8">
        <f t="shared" si="17"/>
        <v>143135.08296633654</v>
      </c>
      <c r="I61" s="8">
        <f t="shared" si="15"/>
        <v>3595.2013047960063</v>
      </c>
      <c r="J61" s="2">
        <f t="shared" si="18"/>
        <v>3.2016232406028626E-2</v>
      </c>
    </row>
    <row r="62" spans="1:10" x14ac:dyDescent="0.3">
      <c r="A62" t="s">
        <v>1122</v>
      </c>
      <c r="B62" t="s">
        <v>1138</v>
      </c>
      <c r="C62" s="7">
        <v>0</v>
      </c>
      <c r="D62" s="7">
        <v>0</v>
      </c>
      <c r="E62" s="7">
        <v>0</v>
      </c>
      <c r="G62" s="2">
        <f t="shared" si="16"/>
        <v>2.5547295965011634E-2</v>
      </c>
      <c r="H62" s="8">
        <f t="shared" si="17"/>
        <v>146791.79729385403</v>
      </c>
      <c r="I62" s="8">
        <f t="shared" si="15"/>
        <v>3656.7143275174894</v>
      </c>
      <c r="J62" s="2">
        <f t="shared" si="18"/>
        <v>3.2288042658671558E-2</v>
      </c>
    </row>
    <row r="63" spans="1:10" x14ac:dyDescent="0.3">
      <c r="A63" t="s">
        <v>1122</v>
      </c>
      <c r="B63" t="s">
        <v>1139</v>
      </c>
      <c r="C63" s="7">
        <v>0</v>
      </c>
      <c r="D63" s="7">
        <v>0</v>
      </c>
      <c r="E63" s="7">
        <v>0</v>
      </c>
      <c r="G63" s="2">
        <f t="shared" si="16"/>
        <v>2.5332293694728527E-2</v>
      </c>
      <c r="H63" s="8">
        <f t="shared" si="17"/>
        <v>150510.37021487899</v>
      </c>
      <c r="I63" s="8">
        <f t="shared" si="15"/>
        <v>3718.5729210249556</v>
      </c>
      <c r="J63" s="2">
        <f t="shared" si="18"/>
        <v>3.2544510476219077E-2</v>
      </c>
    </row>
    <row r="64" spans="1:10" x14ac:dyDescent="0.3">
      <c r="A64" t="s">
        <v>1122</v>
      </c>
      <c r="B64" t="s">
        <v>1140</v>
      </c>
      <c r="C64" s="7">
        <v>0</v>
      </c>
      <c r="D64" s="7">
        <v>0</v>
      </c>
      <c r="E64" s="7">
        <v>0</v>
      </c>
      <c r="G64" s="2">
        <f t="shared" si="16"/>
        <v>2.5221097352585323E-2</v>
      </c>
      <c r="H64" s="8">
        <f t="shared" si="17"/>
        <v>154306.40691464211</v>
      </c>
      <c r="I64" s="8">
        <f t="shared" si="15"/>
        <v>3796.0366997631209</v>
      </c>
      <c r="J64" s="2">
        <f t="shared" si="18"/>
        <v>3.2787485820287822E-2</v>
      </c>
    </row>
    <row r="65" spans="1:10" x14ac:dyDescent="0.3">
      <c r="A65" t="s">
        <v>1122</v>
      </c>
      <c r="B65" t="s">
        <v>1141</v>
      </c>
      <c r="C65" s="7">
        <v>0</v>
      </c>
      <c r="D65" s="7">
        <v>0</v>
      </c>
      <c r="E65" s="7">
        <v>0</v>
      </c>
      <c r="G65" s="2">
        <f t="shared" si="16"/>
        <v>2.5206834308373588E-2</v>
      </c>
      <c r="H65" s="8">
        <f t="shared" si="17"/>
        <v>158195.98294645996</v>
      </c>
      <c r="I65" s="8">
        <f t="shared" si="15"/>
        <v>3889.5760318178509</v>
      </c>
      <c r="J65" s="2">
        <f t="shared" si="18"/>
        <v>3.2997024916426691E-2</v>
      </c>
    </row>
    <row r="66" spans="1:10" x14ac:dyDescent="0.3">
      <c r="A66" t="s">
        <v>1122</v>
      </c>
      <c r="B66" t="s">
        <v>1142</v>
      </c>
      <c r="C66" s="7">
        <v>0</v>
      </c>
      <c r="D66" s="7">
        <v>0</v>
      </c>
      <c r="E66" s="7">
        <v>0</v>
      </c>
      <c r="G66" s="2">
        <f t="shared" si="16"/>
        <v>2.5845195868511014E-2</v>
      </c>
      <c r="H66" s="8">
        <f t="shared" si="17"/>
        <v>162284.58911132286</v>
      </c>
      <c r="I66" s="8">
        <f t="shared" si="15"/>
        <v>4088.6061648628965</v>
      </c>
      <c r="J66" s="2">
        <f t="shared" si="18"/>
        <v>3.3167488919347669E-2</v>
      </c>
    </row>
    <row r="67" spans="1:10" x14ac:dyDescent="0.3">
      <c r="A67" t="s">
        <v>1122</v>
      </c>
      <c r="B67" t="s">
        <v>1143</v>
      </c>
      <c r="C67" s="7">
        <v>0</v>
      </c>
      <c r="D67" s="7">
        <v>0</v>
      </c>
      <c r="E67" s="7">
        <v>0</v>
      </c>
      <c r="G67" s="2">
        <f t="shared" si="16"/>
        <v>2.6482031875935393E-2</v>
      </c>
      <c r="H67" s="8">
        <f t="shared" si="17"/>
        <v>166582.21477314198</v>
      </c>
      <c r="I67" s="8">
        <f t="shared" si="15"/>
        <v>4297.6256618191255</v>
      </c>
      <c r="J67" s="2">
        <f t="shared" si="18"/>
        <v>3.3294347986719527E-2</v>
      </c>
    </row>
    <row r="68" spans="1:10" x14ac:dyDescent="0.3">
      <c r="A68" t="s">
        <v>1122</v>
      </c>
      <c r="B68" t="s">
        <v>1144</v>
      </c>
      <c r="C68" s="7">
        <v>0</v>
      </c>
      <c r="D68" s="7">
        <v>0</v>
      </c>
      <c r="E68" s="7">
        <v>0</v>
      </c>
      <c r="G68" s="2">
        <f t="shared" si="16"/>
        <v>2.7103772475714466E-2</v>
      </c>
      <c r="H68" s="8">
        <f t="shared" si="17"/>
        <v>171097.2212208538</v>
      </c>
      <c r="I68" s="8">
        <f t="shared" si="15"/>
        <v>4515.006447711814</v>
      </c>
      <c r="J68" s="2">
        <f t="shared" si="18"/>
        <v>3.3432308450820077E-2</v>
      </c>
    </row>
    <row r="69" spans="1:10" x14ac:dyDescent="0.3">
      <c r="A69" t="s">
        <v>1122</v>
      </c>
      <c r="B69" t="s">
        <v>1145</v>
      </c>
      <c r="C69" s="7">
        <v>0</v>
      </c>
      <c r="D69" s="7">
        <v>0</v>
      </c>
      <c r="E69" s="7">
        <v>0</v>
      </c>
      <c r="G69" s="2">
        <f t="shared" si="16"/>
        <v>2.7250392605496027E-2</v>
      </c>
      <c r="H69" s="8">
        <f t="shared" si="17"/>
        <v>175759.6876728315</v>
      </c>
      <c r="I69" s="8">
        <f t="shared" si="15"/>
        <v>4662.4664519776998</v>
      </c>
      <c r="J69" s="2">
        <f t="shared" si="18"/>
        <v>3.3506779000777073E-2</v>
      </c>
    </row>
    <row r="70" spans="1:10" x14ac:dyDescent="0.3">
      <c r="A70" t="s">
        <v>1122</v>
      </c>
      <c r="B70" t="s">
        <v>1146</v>
      </c>
      <c r="C70" s="7">
        <v>0</v>
      </c>
      <c r="D70" s="7">
        <v>0</v>
      </c>
      <c r="E70" s="7">
        <v>0</v>
      </c>
      <c r="G70" s="2">
        <f t="shared" si="16"/>
        <v>2.8020716352003015E-2</v>
      </c>
      <c r="H70" s="8">
        <f t="shared" si="17"/>
        <v>180684.60002722853</v>
      </c>
      <c r="I70" s="8">
        <f t="shared" si="15"/>
        <v>4924.9123543970345</v>
      </c>
      <c r="J70" s="2">
        <f t="shared" si="18"/>
        <v>3.3584285179111405E-2</v>
      </c>
    </row>
    <row r="71" spans="1:10" x14ac:dyDescent="0.3">
      <c r="A71" t="s">
        <v>1122</v>
      </c>
      <c r="B71" t="s">
        <v>1147</v>
      </c>
      <c r="C71" s="7">
        <v>0</v>
      </c>
      <c r="D71" s="7">
        <v>0</v>
      </c>
      <c r="E71" s="7">
        <v>0</v>
      </c>
      <c r="G71" s="2">
        <f t="shared" si="16"/>
        <v>2.8731552447491666E-2</v>
      </c>
      <c r="H71" s="8">
        <f t="shared" si="17"/>
        <v>185875.94908936488</v>
      </c>
      <c r="I71" s="8">
        <f t="shared" si="15"/>
        <v>5191.3490621363453</v>
      </c>
      <c r="J71" s="2">
        <f t="shared" si="18"/>
        <v>3.3603050513344064E-2</v>
      </c>
    </row>
    <row r="72" spans="1:10" x14ac:dyDescent="0.3">
      <c r="A72" t="s">
        <v>1122</v>
      </c>
      <c r="B72" t="s">
        <v>1148</v>
      </c>
      <c r="C72" s="7">
        <v>0</v>
      </c>
      <c r="D72" s="7">
        <v>0</v>
      </c>
      <c r="E72" s="7">
        <v>0</v>
      </c>
      <c r="G72" s="2">
        <f t="shared" si="16"/>
        <v>2.9356103213135844E-2</v>
      </c>
      <c r="H72" s="8">
        <f t="shared" si="17"/>
        <v>191332.54263567185</v>
      </c>
      <c r="I72" s="8">
        <f t="shared" si="15"/>
        <v>5456.5935463069764</v>
      </c>
      <c r="J72" s="2">
        <f t="shared" si="18"/>
        <v>3.3600558829913314E-2</v>
      </c>
    </row>
    <row r="73" spans="1:10" x14ac:dyDescent="0.3">
      <c r="A73" t="s">
        <v>1122</v>
      </c>
      <c r="B73" t="s">
        <v>1149</v>
      </c>
      <c r="C73" s="7">
        <v>0</v>
      </c>
      <c r="D73" s="7">
        <v>0</v>
      </c>
      <c r="E73" s="7">
        <v>0</v>
      </c>
      <c r="G73" s="2">
        <f t="shared" si="16"/>
        <v>2.9947291184107258E-2</v>
      </c>
      <c r="H73" s="8">
        <f t="shared" si="17"/>
        <v>197062.43400297791</v>
      </c>
      <c r="I73" s="8">
        <f t="shared" si="15"/>
        <v>5729.8913673060597</v>
      </c>
      <c r="J73" s="2">
        <f t="shared" si="18"/>
        <v>3.3585725057372534E-2</v>
      </c>
    </row>
    <row r="74" spans="1:10" x14ac:dyDescent="0.3">
      <c r="A74" t="s">
        <v>1122</v>
      </c>
      <c r="B74" t="s">
        <v>1150</v>
      </c>
      <c r="C74" s="7">
        <v>0</v>
      </c>
      <c r="D74" s="7">
        <v>0</v>
      </c>
      <c r="E74" s="7">
        <v>0</v>
      </c>
      <c r="G74" s="2">
        <f t="shared" si="16"/>
        <v>3.0404234086142866E-2</v>
      </c>
      <c r="H74" s="8">
        <f t="shared" si="17"/>
        <v>203053.96637598952</v>
      </c>
      <c r="I74" s="8">
        <f t="shared" si="15"/>
        <v>5991.532373011607</v>
      </c>
      <c r="J74" s="2">
        <f t="shared" si="18"/>
        <v>3.3571316377284298E-2</v>
      </c>
    </row>
    <row r="75" spans="1:10" x14ac:dyDescent="0.3">
      <c r="A75" t="s">
        <v>1122</v>
      </c>
      <c r="B75" t="s">
        <v>1151</v>
      </c>
      <c r="C75" s="7">
        <v>0</v>
      </c>
      <c r="D75" s="7">
        <v>0</v>
      </c>
      <c r="E75" s="7">
        <v>0</v>
      </c>
      <c r="G75" s="2">
        <f t="shared" si="16"/>
        <v>3.0882637900610674E-2</v>
      </c>
      <c r="H75" s="8">
        <f t="shared" si="17"/>
        <v>209324.80849386196</v>
      </c>
      <c r="I75" s="8">
        <f t="shared" si="15"/>
        <v>6270.8421178724384</v>
      </c>
      <c r="J75" s="2">
        <f t="shared" si="18"/>
        <v>3.3551703875428524E-2</v>
      </c>
    </row>
    <row r="76" spans="1:10" x14ac:dyDescent="0.3">
      <c r="A76" t="s">
        <v>1122</v>
      </c>
      <c r="B76" t="s">
        <v>1152</v>
      </c>
      <c r="C76" s="7">
        <v>0</v>
      </c>
      <c r="D76" s="7">
        <v>0</v>
      </c>
      <c r="E76" s="7">
        <v>0</v>
      </c>
      <c r="G76" s="2">
        <f t="shared" si="16"/>
        <v>3.11732479158554E-2</v>
      </c>
      <c r="H76" s="8">
        <f t="shared" si="17"/>
        <v>215850.14264398004</v>
      </c>
      <c r="I76" s="8">
        <f t="shared" si="15"/>
        <v>6525.3341501180839</v>
      </c>
      <c r="J76" s="2">
        <f t="shared" si="18"/>
        <v>3.3529607257891253E-2</v>
      </c>
    </row>
    <row r="77" spans="1:10" x14ac:dyDescent="0.3">
      <c r="A77" t="s">
        <v>1122</v>
      </c>
      <c r="B77" t="s">
        <v>1153</v>
      </c>
      <c r="C77" s="7">
        <v>0</v>
      </c>
      <c r="D77" s="7">
        <v>0</v>
      </c>
      <c r="E77" s="7">
        <v>0</v>
      </c>
      <c r="G77" s="2">
        <f t="shared" si="16"/>
        <v>3.11732479158554E-2</v>
      </c>
      <c r="H77" s="8">
        <f t="shared" si="17"/>
        <v>222578.89265329356</v>
      </c>
      <c r="I77" s="8">
        <f t="shared" si="15"/>
        <v>6728.7500093135168</v>
      </c>
      <c r="J77" s="2">
        <f t="shared" si="18"/>
        <v>3.3529607257891253E-2</v>
      </c>
    </row>
    <row r="78" spans="1:10" x14ac:dyDescent="0.3">
      <c r="A78" t="s">
        <v>1154</v>
      </c>
      <c r="C78" s="7"/>
      <c r="D78" s="7"/>
      <c r="E78" s="7"/>
      <c r="J78" s="2" t="e">
        <f t="shared" ref="J72:J135" si="19">D78/C78</f>
        <v>#DIV/0!</v>
      </c>
    </row>
    <row r="79" spans="1:10" x14ac:dyDescent="0.3">
      <c r="A79" t="s">
        <v>1154</v>
      </c>
      <c r="B79" t="s">
        <v>1155</v>
      </c>
      <c r="C79" s="7">
        <v>0</v>
      </c>
      <c r="D79" s="7">
        <v>0</v>
      </c>
      <c r="E79" s="7">
        <v>0</v>
      </c>
      <c r="G79" s="2">
        <f t="shared" si="16"/>
        <v>3.162158460496195E-2</v>
      </c>
      <c r="H79" s="8">
        <f>IFERROR(H77*(1+G79),"")</f>
        <v>229617.18993860841</v>
      </c>
      <c r="I79" s="8">
        <f>IFERROR(H79-H77,"")</f>
        <v>7038.2972853148531</v>
      </c>
      <c r="J79" s="2" t="e">
        <f t="shared" si="19"/>
        <v>#DIV/0!</v>
      </c>
    </row>
    <row r="80" spans="1:10" x14ac:dyDescent="0.3">
      <c r="A80" t="s">
        <v>1154</v>
      </c>
      <c r="B80" t="s">
        <v>1156</v>
      </c>
      <c r="C80" s="7">
        <v>0</v>
      </c>
      <c r="D80" s="7">
        <v>0</v>
      </c>
      <c r="E80" s="7">
        <v>0</v>
      </c>
      <c r="G80" s="2">
        <f t="shared" ref="G80" si="20">AVERAGE(G50:G79)</f>
        <v>3.1744042970737345E-2</v>
      </c>
      <c r="H80" s="8">
        <f t="shared" ref="H80" si="21">IFERROR(H79*(1+G80),"")</f>
        <v>236906.16788283957</v>
      </c>
      <c r="I80" s="8">
        <f t="shared" si="15"/>
        <v>7288.9779442311556</v>
      </c>
      <c r="J80" s="2" t="e">
        <f t="shared" si="19"/>
        <v>#DIV/0!</v>
      </c>
    </row>
    <row r="81" spans="1:10" x14ac:dyDescent="0.3">
      <c r="A81" t="s">
        <v>1154</v>
      </c>
      <c r="B81" t="s">
        <v>1157</v>
      </c>
      <c r="C81" s="7">
        <v>0</v>
      </c>
      <c r="D81" s="7">
        <v>0</v>
      </c>
      <c r="E81" s="7">
        <v>0</v>
      </c>
      <c r="G81" s="2">
        <f t="shared" ref="G81:G108" si="22">AVERAGE(G51:G80)</f>
        <v>3.1991860936644988E-2</v>
      </c>
      <c r="H81" s="8">
        <f t="shared" ref="H81:H108" si="23">IFERROR(H80*(1+G81),"")</f>
        <v>244485.23706078084</v>
      </c>
      <c r="I81" s="8">
        <f t="shared" si="15"/>
        <v>7579.0691779412737</v>
      </c>
      <c r="J81" s="2" t="e">
        <f t="shared" si="19"/>
        <v>#DIV/0!</v>
      </c>
    </row>
    <row r="82" spans="1:10" x14ac:dyDescent="0.3">
      <c r="A82" t="s">
        <v>1154</v>
      </c>
      <c r="B82" t="s">
        <v>1158</v>
      </c>
      <c r="C82" s="7">
        <v>0</v>
      </c>
      <c r="D82" s="7">
        <v>0</v>
      </c>
      <c r="E82" s="7">
        <v>0</v>
      </c>
      <c r="G82" s="2">
        <f t="shared" si="22"/>
        <v>3.2093794594106037E-2</v>
      </c>
      <c r="H82" s="8">
        <f t="shared" si="23"/>
        <v>252331.69604030086</v>
      </c>
      <c r="I82" s="8">
        <f t="shared" si="15"/>
        <v>7846.4589795200154</v>
      </c>
      <c r="J82" s="2" t="e">
        <f t="shared" si="19"/>
        <v>#DIV/0!</v>
      </c>
    </row>
    <row r="83" spans="1:10" x14ac:dyDescent="0.3">
      <c r="A83" t="s">
        <v>1154</v>
      </c>
      <c r="B83" t="s">
        <v>1159</v>
      </c>
      <c r="C83" s="7">
        <v>0</v>
      </c>
      <c r="D83" s="7">
        <v>0</v>
      </c>
      <c r="E83" s="7">
        <v>0</v>
      </c>
      <c r="G83" s="2">
        <f t="shared" si="22"/>
        <v>3.1821674097017819E-2</v>
      </c>
      <c r="H83" s="8">
        <f t="shared" si="23"/>
        <v>260361.31303604308</v>
      </c>
      <c r="I83" s="8">
        <f t="shared" si="15"/>
        <v>8029.6169957422244</v>
      </c>
      <c r="J83" s="2" t="e">
        <f t="shared" si="19"/>
        <v>#DIV/0!</v>
      </c>
    </row>
    <row r="84" spans="1:10" x14ac:dyDescent="0.3">
      <c r="A84" t="s">
        <v>1154</v>
      </c>
      <c r="B84" t="s">
        <v>1160</v>
      </c>
      <c r="C84" s="7">
        <v>0</v>
      </c>
      <c r="D84" s="7">
        <v>0</v>
      </c>
      <c r="E84" s="7">
        <v>0</v>
      </c>
      <c r="G84" s="2">
        <f t="shared" si="22"/>
        <v>3.1551857154763371E-2</v>
      </c>
      <c r="H84" s="8">
        <f t="shared" si="23"/>
        <v>268576.19599358289</v>
      </c>
      <c r="I84" s="8">
        <f t="shared" si="15"/>
        <v>8214.8829575398122</v>
      </c>
      <c r="J84" s="2" t="e">
        <f t="shared" si="19"/>
        <v>#DIV/0!</v>
      </c>
    </row>
    <row r="85" spans="1:10" x14ac:dyDescent="0.3">
      <c r="A85" t="s">
        <v>1154</v>
      </c>
      <c r="B85" t="s">
        <v>1161</v>
      </c>
      <c r="C85" s="7">
        <v>0</v>
      </c>
      <c r="D85" s="7">
        <v>0</v>
      </c>
      <c r="E85" s="7">
        <v>0</v>
      </c>
      <c r="G85" s="2">
        <f t="shared" si="22"/>
        <v>3.1343767590633419E-2</v>
      </c>
      <c r="H85" s="8">
        <f t="shared" si="23"/>
        <v>276994.38586118218</v>
      </c>
      <c r="I85" s="8">
        <f t="shared" si="15"/>
        <v>8418.1898675992852</v>
      </c>
      <c r="J85" s="2" t="e">
        <f t="shared" si="19"/>
        <v>#DIV/0!</v>
      </c>
    </row>
    <row r="86" spans="1:10" x14ac:dyDescent="0.3">
      <c r="A86" t="s">
        <v>1154</v>
      </c>
      <c r="B86" t="s">
        <v>1162</v>
      </c>
      <c r="C86" s="7">
        <v>0</v>
      </c>
      <c r="D86" s="7">
        <v>0</v>
      </c>
      <c r="E86" s="7">
        <v>0</v>
      </c>
      <c r="G86" s="2">
        <f t="shared" si="22"/>
        <v>3.1177651121028646E-2</v>
      </c>
      <c r="H86" s="8">
        <f t="shared" si="23"/>
        <v>285630.4201860457</v>
      </c>
      <c r="I86" s="8">
        <f t="shared" si="15"/>
        <v>8636.0343248635181</v>
      </c>
      <c r="J86" s="2" t="e">
        <f t="shared" si="19"/>
        <v>#DIV/0!</v>
      </c>
    </row>
    <row r="87" spans="1:10" x14ac:dyDescent="0.3">
      <c r="A87" t="s">
        <v>1154</v>
      </c>
      <c r="B87" t="s">
        <v>1163</v>
      </c>
      <c r="C87" s="7">
        <v>0</v>
      </c>
      <c r="D87" s="7">
        <v>0</v>
      </c>
      <c r="E87" s="7">
        <v>0</v>
      </c>
      <c r="G87" s="2">
        <f t="shared" si="22"/>
        <v>3.079900265145771E-2</v>
      </c>
      <c r="H87" s="8">
        <f t="shared" si="23"/>
        <v>294427.55225469271</v>
      </c>
      <c r="I87" s="8">
        <f t="shared" si="15"/>
        <v>8797.1320686470135</v>
      </c>
      <c r="J87" s="2" t="e">
        <f t="shared" si="19"/>
        <v>#DIV/0!</v>
      </c>
    </row>
    <row r="88" spans="1:10" x14ac:dyDescent="0.3">
      <c r="A88" t="s">
        <v>1154</v>
      </c>
      <c r="B88" t="s">
        <v>1164</v>
      </c>
      <c r="C88" s="7">
        <v>0</v>
      </c>
      <c r="D88" s="7">
        <v>0</v>
      </c>
      <c r="E88" s="7">
        <v>0</v>
      </c>
      <c r="G88" s="2">
        <f t="shared" si="22"/>
        <v>2.9743195301623011E-2</v>
      </c>
      <c r="H88" s="8">
        <f t="shared" si="23"/>
        <v>303184.76844358281</v>
      </c>
      <c r="I88" s="8">
        <f t="shared" si="15"/>
        <v>8757.2161888901028</v>
      </c>
      <c r="J88" s="2" t="e">
        <f t="shared" si="19"/>
        <v>#DIV/0!</v>
      </c>
    </row>
    <row r="89" spans="1:10" x14ac:dyDescent="0.3">
      <c r="A89" t="s">
        <v>1154</v>
      </c>
      <c r="B89" t="s">
        <v>1165</v>
      </c>
      <c r="C89" s="7">
        <v>0</v>
      </c>
      <c r="D89" s="7">
        <v>0</v>
      </c>
      <c r="E89" s="7">
        <v>0</v>
      </c>
      <c r="G89" s="2">
        <f t="shared" si="22"/>
        <v>2.9467415070180868E-2</v>
      </c>
      <c r="H89" s="8">
        <f t="shared" si="23"/>
        <v>312118.83985826652</v>
      </c>
      <c r="I89" s="8">
        <f t="shared" si="15"/>
        <v>8934.0714146837126</v>
      </c>
      <c r="J89" s="2" t="e">
        <f t="shared" si="19"/>
        <v>#DIV/0!</v>
      </c>
    </row>
    <row r="90" spans="1:10" x14ac:dyDescent="0.3">
      <c r="A90" t="s">
        <v>1154</v>
      </c>
      <c r="B90" t="s">
        <v>1166</v>
      </c>
      <c r="C90" s="7">
        <v>0</v>
      </c>
      <c r="D90" s="7">
        <v>0</v>
      </c>
      <c r="E90" s="7">
        <v>0</v>
      </c>
      <c r="G90" s="2">
        <f t="shared" si="22"/>
        <v>2.914836920686318E-2</v>
      </c>
      <c r="H90" s="8">
        <f t="shared" si="23"/>
        <v>321216.59503887309</v>
      </c>
      <c r="I90" s="8">
        <f t="shared" si="15"/>
        <v>9097.7551806065603</v>
      </c>
      <c r="J90" s="2" t="e">
        <f t="shared" si="19"/>
        <v>#DIV/0!</v>
      </c>
    </row>
    <row r="91" spans="1:10" x14ac:dyDescent="0.3">
      <c r="A91" t="s">
        <v>1154</v>
      </c>
      <c r="B91" t="s">
        <v>1167</v>
      </c>
      <c r="C91" s="7">
        <v>0</v>
      </c>
      <c r="D91" s="7">
        <v>0</v>
      </c>
      <c r="E91" s="7">
        <v>0</v>
      </c>
      <c r="G91" s="2">
        <f t="shared" si="22"/>
        <v>2.917058092959569E-2</v>
      </c>
      <c r="H91" s="8">
        <f t="shared" si="23"/>
        <v>330586.66972038371</v>
      </c>
      <c r="I91" s="8">
        <f t="shared" si="15"/>
        <v>9370.0746815106249</v>
      </c>
      <c r="J91" s="2" t="e">
        <f t="shared" si="19"/>
        <v>#DIV/0!</v>
      </c>
    </row>
    <row r="92" spans="1:10" x14ac:dyDescent="0.3">
      <c r="A92" t="s">
        <v>1154</v>
      </c>
      <c r="B92" t="s">
        <v>1168</v>
      </c>
      <c r="C92" s="7">
        <v>0</v>
      </c>
      <c r="D92" s="7">
        <v>0</v>
      </c>
      <c r="E92" s="7">
        <v>0</v>
      </c>
      <c r="G92" s="2">
        <f t="shared" si="22"/>
        <v>2.9288025565212837E-2</v>
      </c>
      <c r="H92" s="8">
        <f t="shared" si="23"/>
        <v>340268.90055467287</v>
      </c>
      <c r="I92" s="8">
        <f t="shared" si="15"/>
        <v>9682.2308342891629</v>
      </c>
      <c r="J92" s="2" t="e">
        <f t="shared" si="19"/>
        <v>#DIV/0!</v>
      </c>
    </row>
    <row r="93" spans="1:10" x14ac:dyDescent="0.3">
      <c r="A93" t="s">
        <v>1154</v>
      </c>
      <c r="B93" t="s">
        <v>1169</v>
      </c>
      <c r="C93" s="7">
        <v>0</v>
      </c>
      <c r="D93" s="7">
        <v>0</v>
      </c>
      <c r="E93" s="7">
        <v>0</v>
      </c>
      <c r="G93" s="2">
        <f t="shared" si="22"/>
        <v>2.9417016241081843E-2</v>
      </c>
      <c r="H93" s="8">
        <f t="shared" si="23"/>
        <v>350278.59632862476</v>
      </c>
      <c r="I93" s="8">
        <f t="shared" si="15"/>
        <v>10009.695773951884</v>
      </c>
      <c r="J93" s="2" t="e">
        <f t="shared" si="19"/>
        <v>#DIV/0!</v>
      </c>
    </row>
    <row r="94" spans="1:10" x14ac:dyDescent="0.3">
      <c r="A94" t="s">
        <v>1154</v>
      </c>
      <c r="B94" t="s">
        <v>1170</v>
      </c>
      <c r="C94" s="7">
        <v>0</v>
      </c>
      <c r="D94" s="7">
        <v>0</v>
      </c>
      <c r="E94" s="7">
        <v>0</v>
      </c>
      <c r="G94" s="2">
        <f t="shared" si="22"/>
        <v>2.9557868742680231E-2</v>
      </c>
      <c r="H94" s="8">
        <f t="shared" si="23"/>
        <v>360632.08510227653</v>
      </c>
      <c r="I94" s="8">
        <f t="shared" si="15"/>
        <v>10353.48877365177</v>
      </c>
      <c r="J94" s="2" t="e">
        <f t="shared" si="19"/>
        <v>#DIV/0!</v>
      </c>
    </row>
    <row r="95" spans="1:10" x14ac:dyDescent="0.3">
      <c r="A95" t="s">
        <v>1154</v>
      </c>
      <c r="B95" t="s">
        <v>1171</v>
      </c>
      <c r="C95" s="7">
        <v>0</v>
      </c>
      <c r="D95" s="7">
        <v>0</v>
      </c>
      <c r="E95" s="7">
        <v>0</v>
      </c>
      <c r="G95" s="2">
        <f t="shared" si="22"/>
        <v>2.9707412583717983E-2</v>
      </c>
      <c r="H95" s="8">
        <f t="shared" si="23"/>
        <v>371345.53124533634</v>
      </c>
      <c r="I95" s="8">
        <f t="shared" si="15"/>
        <v>10713.446143059817</v>
      </c>
      <c r="J95" s="2" t="e">
        <f t="shared" si="19"/>
        <v>#DIV/0!</v>
      </c>
    </row>
    <row r="96" spans="1:10" x14ac:dyDescent="0.3">
      <c r="A96" t="s">
        <v>1154</v>
      </c>
      <c r="B96" t="s">
        <v>1172</v>
      </c>
      <c r="C96" s="7">
        <v>0</v>
      </c>
      <c r="D96" s="7">
        <v>0</v>
      </c>
      <c r="E96" s="7">
        <v>0</v>
      </c>
      <c r="G96" s="2">
        <f t="shared" si="22"/>
        <v>2.9862604938040205E-2</v>
      </c>
      <c r="H96" s="8">
        <f t="shared" si="23"/>
        <v>382434.87614042248</v>
      </c>
      <c r="I96" s="8">
        <f t="shared" si="15"/>
        <v>11089.344895086135</v>
      </c>
      <c r="J96" s="2" t="e">
        <f t="shared" si="19"/>
        <v>#DIV/0!</v>
      </c>
    </row>
    <row r="97" spans="1:10" x14ac:dyDescent="0.3">
      <c r="A97" t="s">
        <v>1154</v>
      </c>
      <c r="B97" t="s">
        <v>1173</v>
      </c>
      <c r="C97" s="7">
        <v>0</v>
      </c>
      <c r="D97" s="7">
        <v>0</v>
      </c>
      <c r="E97" s="7">
        <v>0</v>
      </c>
      <c r="G97" s="2">
        <f t="shared" si="22"/>
        <v>3.0001136285265347E-2</v>
      </c>
      <c r="H97" s="8">
        <f t="shared" si="23"/>
        <v>393908.35697974981</v>
      </c>
      <c r="I97" s="8">
        <f t="shared" si="15"/>
        <v>11473.480839327327</v>
      </c>
      <c r="J97" s="2" t="e">
        <f t="shared" si="19"/>
        <v>#DIV/0!</v>
      </c>
    </row>
    <row r="98" spans="1:10" x14ac:dyDescent="0.3">
      <c r="A98" t="s">
        <v>1154</v>
      </c>
      <c r="B98" t="s">
        <v>1174</v>
      </c>
      <c r="C98" s="7">
        <v>0</v>
      </c>
      <c r="D98" s="7">
        <v>0</v>
      </c>
      <c r="E98" s="7">
        <v>0</v>
      </c>
      <c r="G98" s="2">
        <f t="shared" si="22"/>
        <v>3.0122484713173279E-2</v>
      </c>
      <c r="H98" s="8">
        <f t="shared" si="23"/>
        <v>405773.85544126353</v>
      </c>
      <c r="I98" s="8">
        <f t="shared" si="15"/>
        <v>11865.498461513722</v>
      </c>
      <c r="J98" s="2" t="e">
        <f t="shared" si="19"/>
        <v>#DIV/0!</v>
      </c>
    </row>
    <row r="99" spans="1:10" x14ac:dyDescent="0.3">
      <c r="A99" t="s">
        <v>1154</v>
      </c>
      <c r="B99" t="s">
        <v>1175</v>
      </c>
      <c r="C99" s="7">
        <v>0</v>
      </c>
      <c r="D99" s="7">
        <v>0</v>
      </c>
      <c r="E99" s="7">
        <v>0</v>
      </c>
      <c r="G99" s="2">
        <f t="shared" si="22"/>
        <v>3.0226578238602891E-2</v>
      </c>
      <c r="H99" s="8">
        <f t="shared" si="23"/>
        <v>418039.01062993839</v>
      </c>
      <c r="I99" s="8">
        <f t="shared" si="15"/>
        <v>12265.155188674864</v>
      </c>
      <c r="J99" s="2" t="e">
        <f t="shared" si="19"/>
        <v>#DIV/0!</v>
      </c>
    </row>
    <row r="100" spans="1:10" x14ac:dyDescent="0.3">
      <c r="A100" t="s">
        <v>1154</v>
      </c>
      <c r="B100" t="s">
        <v>1176</v>
      </c>
      <c r="C100" s="7">
        <v>0</v>
      </c>
      <c r="D100" s="7">
        <v>0</v>
      </c>
      <c r="E100" s="7">
        <v>0</v>
      </c>
      <c r="G100" s="2">
        <f t="shared" si="22"/>
        <v>3.0329205329399679E-2</v>
      </c>
      <c r="H100" s="8">
        <f t="shared" si="23"/>
        <v>430717.80161903292</v>
      </c>
      <c r="I100" s="8">
        <f t="shared" si="15"/>
        <v>12678.79098909453</v>
      </c>
      <c r="J100" s="2" t="e">
        <f t="shared" si="19"/>
        <v>#DIV/0!</v>
      </c>
    </row>
    <row r="101" spans="1:10" x14ac:dyDescent="0.3">
      <c r="A101" t="s">
        <v>1154</v>
      </c>
      <c r="B101" t="s">
        <v>1177</v>
      </c>
      <c r="C101" s="7">
        <v>0</v>
      </c>
      <c r="D101" s="7">
        <v>0</v>
      </c>
      <c r="E101" s="7">
        <v>0</v>
      </c>
      <c r="G101" s="2">
        <f t="shared" si="22"/>
        <v>3.0408808397585765E-2</v>
      </c>
      <c r="H101" s="8">
        <f t="shared" si="23"/>
        <v>443815.41672189545</v>
      </c>
      <c r="I101" s="8">
        <f t="shared" si="15"/>
        <v>13097.615102862532</v>
      </c>
      <c r="J101" s="2" t="e">
        <f t="shared" si="19"/>
        <v>#DIV/0!</v>
      </c>
    </row>
    <row r="102" spans="1:10" x14ac:dyDescent="0.3">
      <c r="A102" t="s">
        <v>1154</v>
      </c>
      <c r="B102" t="s">
        <v>1178</v>
      </c>
      <c r="C102" s="7">
        <v>0</v>
      </c>
      <c r="D102" s="7">
        <v>0</v>
      </c>
      <c r="E102" s="7">
        <v>0</v>
      </c>
      <c r="G102" s="2">
        <f t="shared" si="22"/>
        <v>3.0466644809657974E-2</v>
      </c>
      <c r="H102" s="8">
        <f t="shared" si="23"/>
        <v>457336.98338421178</v>
      </c>
      <c r="I102" s="8">
        <f t="shared" si="15"/>
        <v>13521.566662316327</v>
      </c>
      <c r="J102" s="2" t="e">
        <f t="shared" si="19"/>
        <v>#DIV/0!</v>
      </c>
    </row>
    <row r="103" spans="1:10" x14ac:dyDescent="0.3">
      <c r="A103" t="s">
        <v>1154</v>
      </c>
      <c r="B103" t="s">
        <v>1179</v>
      </c>
      <c r="C103" s="7">
        <v>0</v>
      </c>
      <c r="D103" s="7">
        <v>0</v>
      </c>
      <c r="E103" s="7">
        <v>0</v>
      </c>
      <c r="G103" s="2">
        <f t="shared" si="22"/>
        <v>3.0504939347469083E-2</v>
      </c>
      <c r="H103" s="8">
        <f t="shared" si="23"/>
        <v>471288.02032370161</v>
      </c>
      <c r="I103" s="8">
        <f t="shared" si="15"/>
        <v>13951.03693948983</v>
      </c>
      <c r="J103" s="2" t="e">
        <f t="shared" si="19"/>
        <v>#DIV/0!</v>
      </c>
    </row>
    <row r="104" spans="1:10" x14ac:dyDescent="0.3">
      <c r="A104" t="s">
        <v>1154</v>
      </c>
      <c r="B104" t="s">
        <v>1180</v>
      </c>
      <c r="C104" s="7">
        <v>0</v>
      </c>
      <c r="D104" s="7">
        <v>0</v>
      </c>
      <c r="E104" s="7">
        <v>0</v>
      </c>
      <c r="G104" s="2">
        <f t="shared" si="22"/>
        <v>3.0524168594481562E-2</v>
      </c>
      <c r="H104" s="8">
        <f t="shared" si="23"/>
        <v>485673.69531262171</v>
      </c>
      <c r="I104" s="8">
        <f t="shared" si="15"/>
        <v>14385.674988920102</v>
      </c>
      <c r="J104" s="2" t="e">
        <f t="shared" si="19"/>
        <v>#DIV/0!</v>
      </c>
    </row>
    <row r="105" spans="1:10" x14ac:dyDescent="0.3">
      <c r="A105" t="s">
        <v>1154</v>
      </c>
      <c r="B105" t="s">
        <v>1181</v>
      </c>
      <c r="C105" s="7">
        <v>0</v>
      </c>
      <c r="D105" s="7">
        <v>0</v>
      </c>
      <c r="E105" s="7">
        <v>0</v>
      </c>
      <c r="G105" s="2">
        <f t="shared" si="22"/>
        <v>3.05283042671829E-2</v>
      </c>
      <c r="H105" s="8">
        <f t="shared" si="23"/>
        <v>500500.48965769249</v>
      </c>
      <c r="I105" s="8">
        <f t="shared" si="15"/>
        <v>14826.794345070783</v>
      </c>
      <c r="J105" s="2" t="e">
        <f t="shared" si="19"/>
        <v>#DIV/0!</v>
      </c>
    </row>
    <row r="106" spans="1:10" x14ac:dyDescent="0.3">
      <c r="A106" t="s">
        <v>1154</v>
      </c>
      <c r="B106" t="s">
        <v>1182</v>
      </c>
      <c r="C106" s="7">
        <v>0</v>
      </c>
      <c r="D106" s="7">
        <v>0</v>
      </c>
      <c r="E106" s="7">
        <v>0</v>
      </c>
      <c r="G106" s="2">
        <f t="shared" si="22"/>
        <v>3.0516085866030215E-2</v>
      </c>
      <c r="H106" s="8">
        <f t="shared" si="23"/>
        <v>515773.80557607685</v>
      </c>
      <c r="I106" s="8">
        <f t="shared" si="15"/>
        <v>15273.315918384353</v>
      </c>
      <c r="J106" s="2" t="e">
        <f t="shared" si="19"/>
        <v>#DIV/0!</v>
      </c>
    </row>
    <row r="107" spans="1:10" x14ac:dyDescent="0.3">
      <c r="A107" t="s">
        <v>1154</v>
      </c>
      <c r="B107" t="s">
        <v>1183</v>
      </c>
      <c r="C107" s="7">
        <v>0</v>
      </c>
      <c r="D107" s="7">
        <v>0</v>
      </c>
      <c r="E107" s="7">
        <v>0</v>
      </c>
      <c r="G107" s="2">
        <f t="shared" si="22"/>
        <v>3.0493425105691415E-2</v>
      </c>
      <c r="H107" s="8">
        <f t="shared" si="23"/>
        <v>531501.51548788836</v>
      </c>
      <c r="I107" s="8">
        <f t="shared" si="15"/>
        <v>15727.709911811515</v>
      </c>
      <c r="J107" s="2" t="e">
        <f t="shared" si="19"/>
        <v>#DIV/0!</v>
      </c>
    </row>
    <row r="108" spans="1:10" x14ac:dyDescent="0.3">
      <c r="A108" t="s">
        <v>1154</v>
      </c>
      <c r="B108" t="s">
        <v>1184</v>
      </c>
      <c r="C108" s="7">
        <v>0</v>
      </c>
      <c r="D108" s="7">
        <v>0</v>
      </c>
      <c r="E108" s="7">
        <v>0</v>
      </c>
      <c r="G108" s="2">
        <f t="shared" si="22"/>
        <v>3.0469982939823691E-2</v>
      </c>
      <c r="H108" s="8">
        <f t="shared" si="23"/>
        <v>547696.35759729473</v>
      </c>
      <c r="I108" s="8">
        <f t="shared" si="15"/>
        <v>16194.842109406367</v>
      </c>
      <c r="J108" s="2" t="e">
        <f t="shared" si="19"/>
        <v>#DIV/0!</v>
      </c>
    </row>
    <row r="109" spans="1:10" x14ac:dyDescent="0.3">
      <c r="A109" t="s">
        <v>1185</v>
      </c>
      <c r="C109" s="7"/>
      <c r="D109" s="7"/>
      <c r="E109" s="7"/>
      <c r="J109" s="2" t="e">
        <f t="shared" si="19"/>
        <v>#DIV/0!</v>
      </c>
    </row>
    <row r="110" spans="1:10" x14ac:dyDescent="0.3">
      <c r="A110" t="s">
        <v>1185</v>
      </c>
      <c r="B110" t="s">
        <v>1186</v>
      </c>
      <c r="C110" s="7">
        <v>0</v>
      </c>
      <c r="D110" s="7">
        <v>0</v>
      </c>
      <c r="E110" s="7">
        <v>0</v>
      </c>
      <c r="G110" s="2">
        <f t="shared" ref="G110:G114" si="24">AVERAGE(G80:G109)</f>
        <v>3.0430272537577546E-2</v>
      </c>
      <c r="H110" s="8">
        <f>IFERROR(H108*(1+G110),"")</f>
        <v>564362.90702681895</v>
      </c>
      <c r="I110" s="8">
        <f>IFERROR(H110-H108,"")</f>
        <v>16666.549429524224</v>
      </c>
      <c r="J110" s="2" t="e">
        <f t="shared" si="19"/>
        <v>#DIV/0!</v>
      </c>
    </row>
    <row r="111" spans="1:10" x14ac:dyDescent="0.3">
      <c r="A111" t="s">
        <v>1185</v>
      </c>
      <c r="B111" t="s">
        <v>1187</v>
      </c>
      <c r="C111" s="7">
        <v>0</v>
      </c>
      <c r="D111" s="7">
        <v>0</v>
      </c>
      <c r="E111" s="7">
        <v>0</v>
      </c>
      <c r="G111" s="2">
        <f t="shared" si="24"/>
        <v>3.03849701088479E-2</v>
      </c>
      <c r="H111" s="8">
        <f t="shared" ref="H111:H114" si="25">IFERROR(H110*(1+G111),"")</f>
        <v>581511.05708737136</v>
      </c>
      <c r="I111" s="8">
        <f t="shared" ref="I111:I140" si="26">IFERROR(H111-H110,"")</f>
        <v>17148.150060552405</v>
      </c>
      <c r="J111" s="2" t="e">
        <f t="shared" si="19"/>
        <v>#DIV/0!</v>
      </c>
    </row>
    <row r="112" spans="1:10" x14ac:dyDescent="0.3">
      <c r="A112" t="s">
        <v>1185</v>
      </c>
      <c r="B112" t="s">
        <v>1188</v>
      </c>
      <c r="C112" s="7">
        <v>0</v>
      </c>
      <c r="D112" s="7">
        <v>0</v>
      </c>
      <c r="E112" s="7">
        <v>0</v>
      </c>
      <c r="G112" s="2">
        <f t="shared" si="24"/>
        <v>3.0329560080303176E-2</v>
      </c>
      <c r="H112" s="8">
        <f t="shared" si="25"/>
        <v>599148.03163066332</v>
      </c>
      <c r="I112" s="8">
        <f t="shared" si="26"/>
        <v>17636.974543291959</v>
      </c>
      <c r="J112" s="2" t="e">
        <f t="shared" si="19"/>
        <v>#DIV/0!</v>
      </c>
    </row>
    <row r="113" spans="1:10" x14ac:dyDescent="0.3">
      <c r="A113" t="s">
        <v>1185</v>
      </c>
      <c r="B113" t="s">
        <v>1189</v>
      </c>
      <c r="C113" s="7">
        <v>0</v>
      </c>
      <c r="D113" s="7">
        <v>0</v>
      </c>
      <c r="E113" s="7">
        <v>0</v>
      </c>
      <c r="G113" s="2">
        <f t="shared" si="24"/>
        <v>3.0268724407413423E-2</v>
      </c>
      <c r="H113" s="8">
        <f t="shared" si="25"/>
        <v>617283.47827933601</v>
      </c>
      <c r="I113" s="8">
        <f t="shared" si="26"/>
        <v>18135.446648672689</v>
      </c>
      <c r="J113" s="2" t="e">
        <f t="shared" si="19"/>
        <v>#DIV/0!</v>
      </c>
    </row>
    <row r="114" spans="1:10" x14ac:dyDescent="0.3">
      <c r="A114" t="s">
        <v>1185</v>
      </c>
      <c r="B114" t="s">
        <v>1190</v>
      </c>
      <c r="C114" s="7">
        <v>0</v>
      </c>
      <c r="D114" s="7">
        <v>0</v>
      </c>
      <c r="E114" s="7">
        <v>0</v>
      </c>
      <c r="G114" s="2">
        <f t="shared" si="24"/>
        <v>3.0215174418116723E-2</v>
      </c>
      <c r="H114" s="8">
        <f t="shared" si="25"/>
        <v>635934.80624096794</v>
      </c>
      <c r="I114" s="8">
        <f t="shared" si="26"/>
        <v>18651.327961631934</v>
      </c>
      <c r="J114" s="2" t="e">
        <f t="shared" si="19"/>
        <v>#DIV/0!</v>
      </c>
    </row>
    <row r="115" spans="1:10" x14ac:dyDescent="0.3">
      <c r="A115" t="s">
        <v>1185</v>
      </c>
      <c r="B115" t="s">
        <v>1191</v>
      </c>
      <c r="C115" s="7">
        <v>0</v>
      </c>
      <c r="D115" s="7">
        <v>0</v>
      </c>
      <c r="E115" s="7">
        <v>0</v>
      </c>
      <c r="G115" s="2">
        <f t="shared" ref="G115:G140" si="27">AVERAGE(G85:G114)</f>
        <v>3.0169081909956496E-2</v>
      </c>
      <c r="H115" s="8">
        <f t="shared" ref="H115:H140" si="28">IFERROR(H114*(1+G115),"")</f>
        <v>655120.37549984397</v>
      </c>
      <c r="I115" s="8">
        <f t="shared" si="26"/>
        <v>19185.569258876028</v>
      </c>
      <c r="J115" s="2" t="e">
        <f t="shared" si="19"/>
        <v>#DIV/0!</v>
      </c>
    </row>
    <row r="116" spans="1:10" x14ac:dyDescent="0.3">
      <c r="A116" t="s">
        <v>1185</v>
      </c>
      <c r="B116" t="s">
        <v>1192</v>
      </c>
      <c r="C116" s="7">
        <v>0</v>
      </c>
      <c r="D116" s="7">
        <v>0</v>
      </c>
      <c r="E116" s="7">
        <v>0</v>
      </c>
      <c r="G116" s="2">
        <f t="shared" si="27"/>
        <v>3.0128575507174529E-2</v>
      </c>
      <c r="H116" s="8">
        <f t="shared" si="28"/>
        <v>674858.21919937956</v>
      </c>
      <c r="I116" s="8">
        <f t="shared" si="26"/>
        <v>19737.843699535588</v>
      </c>
      <c r="J116" s="2" t="e">
        <f t="shared" si="19"/>
        <v>#DIV/0!</v>
      </c>
    </row>
    <row r="117" spans="1:10" x14ac:dyDescent="0.3">
      <c r="A117" t="s">
        <v>1185</v>
      </c>
      <c r="B117" t="s">
        <v>1193</v>
      </c>
      <c r="C117" s="7">
        <v>0</v>
      </c>
      <c r="D117" s="7">
        <v>0</v>
      </c>
      <c r="E117" s="7">
        <v>0</v>
      </c>
      <c r="G117" s="2">
        <f t="shared" si="27"/>
        <v>3.0092400486007146E-2</v>
      </c>
      <c r="H117" s="8">
        <f t="shared" si="28"/>
        <v>695166.32300280093</v>
      </c>
      <c r="I117" s="8">
        <f t="shared" si="26"/>
        <v>20308.103803421371</v>
      </c>
      <c r="J117" s="2" t="e">
        <f t="shared" si="19"/>
        <v>#DIV/0!</v>
      </c>
    </row>
    <row r="118" spans="1:10" x14ac:dyDescent="0.3">
      <c r="A118" t="s">
        <v>1185</v>
      </c>
      <c r="B118" t="s">
        <v>1194</v>
      </c>
      <c r="C118" s="7">
        <v>0</v>
      </c>
      <c r="D118" s="7">
        <v>0</v>
      </c>
      <c r="E118" s="7">
        <v>0</v>
      </c>
      <c r="G118" s="2">
        <f t="shared" si="27"/>
        <v>3.0068034894095055E-2</v>
      </c>
      <c r="H118" s="8">
        <f t="shared" si="28"/>
        <v>716068.60826004902</v>
      </c>
      <c r="I118" s="8">
        <f t="shared" si="26"/>
        <v>20902.285257248092</v>
      </c>
      <c r="J118" s="2" t="e">
        <f t="shared" si="19"/>
        <v>#DIV/0!</v>
      </c>
    </row>
    <row r="119" spans="1:10" x14ac:dyDescent="0.3">
      <c r="A119" t="s">
        <v>1185</v>
      </c>
      <c r="B119" t="s">
        <v>1195</v>
      </c>
      <c r="C119" s="7">
        <v>0</v>
      </c>
      <c r="D119" s="7">
        <v>0</v>
      </c>
      <c r="E119" s="7">
        <v>0</v>
      </c>
      <c r="G119" s="2">
        <f t="shared" si="27"/>
        <v>3.0079236259352715E-2</v>
      </c>
      <c r="H119" s="8">
        <f t="shared" si="28"/>
        <v>737607.40510580887</v>
      </c>
      <c r="I119" s="8">
        <f t="shared" si="26"/>
        <v>21538.796845759847</v>
      </c>
      <c r="J119" s="2" t="e">
        <f t="shared" si="19"/>
        <v>#DIV/0!</v>
      </c>
    </row>
    <row r="120" spans="1:10" x14ac:dyDescent="0.3">
      <c r="A120" t="s">
        <v>1185</v>
      </c>
      <c r="B120" t="s">
        <v>1196</v>
      </c>
      <c r="C120" s="7">
        <v>0</v>
      </c>
      <c r="D120" s="7">
        <v>0</v>
      </c>
      <c r="E120" s="7">
        <v>0</v>
      </c>
      <c r="G120" s="2">
        <f t="shared" si="27"/>
        <v>3.010033354173795E-2</v>
      </c>
      <c r="H120" s="8">
        <f t="shared" si="28"/>
        <v>759809.63402234961</v>
      </c>
      <c r="I120" s="8">
        <f t="shared" si="26"/>
        <v>22202.228916540742</v>
      </c>
      <c r="J120" s="2" t="e">
        <f t="shared" si="19"/>
        <v>#DIV/0!</v>
      </c>
    </row>
    <row r="121" spans="1:10" x14ac:dyDescent="0.3">
      <c r="A121" t="s">
        <v>1185</v>
      </c>
      <c r="B121" t="s">
        <v>1197</v>
      </c>
      <c r="C121" s="7">
        <v>0</v>
      </c>
      <c r="D121" s="7">
        <v>0</v>
      </c>
      <c r="E121" s="7">
        <v>0</v>
      </c>
      <c r="G121" s="2">
        <f t="shared" si="27"/>
        <v>3.0133159898112938E-2</v>
      </c>
      <c r="H121" s="8">
        <f t="shared" si="28"/>
        <v>782705.09921647178</v>
      </c>
      <c r="I121" s="8">
        <f t="shared" si="26"/>
        <v>22895.465194122167</v>
      </c>
      <c r="J121" s="2" t="e">
        <f t="shared" si="19"/>
        <v>#DIV/0!</v>
      </c>
    </row>
    <row r="122" spans="1:10" x14ac:dyDescent="0.3">
      <c r="A122" t="s">
        <v>1185</v>
      </c>
      <c r="B122" t="s">
        <v>1198</v>
      </c>
      <c r="C122" s="7">
        <v>0</v>
      </c>
      <c r="D122" s="7">
        <v>0</v>
      </c>
      <c r="E122" s="7">
        <v>0</v>
      </c>
      <c r="G122" s="2">
        <f t="shared" si="27"/>
        <v>3.0166352276337672E-2</v>
      </c>
      <c r="H122" s="8">
        <f t="shared" si="28"/>
        <v>806316.45696792158</v>
      </c>
      <c r="I122" s="8">
        <f t="shared" si="26"/>
        <v>23611.357751449803</v>
      </c>
      <c r="J122" s="2" t="e">
        <f t="shared" si="19"/>
        <v>#DIV/0!</v>
      </c>
    </row>
    <row r="123" spans="1:10" x14ac:dyDescent="0.3">
      <c r="A123" t="s">
        <v>1185</v>
      </c>
      <c r="B123" t="s">
        <v>1199</v>
      </c>
      <c r="C123" s="7">
        <v>0</v>
      </c>
      <c r="D123" s="7">
        <v>0</v>
      </c>
      <c r="E123" s="7">
        <v>0</v>
      </c>
      <c r="G123" s="2">
        <f t="shared" si="27"/>
        <v>3.0196639404307491E-2</v>
      </c>
      <c r="H123" s="8">
        <f t="shared" si="28"/>
        <v>830664.50426474062</v>
      </c>
      <c r="I123" s="8">
        <f t="shared" si="26"/>
        <v>24348.047296819044</v>
      </c>
      <c r="J123" s="2" t="e">
        <f t="shared" si="19"/>
        <v>#DIV/0!</v>
      </c>
    </row>
    <row r="124" spans="1:10" x14ac:dyDescent="0.3">
      <c r="A124" t="s">
        <v>1185</v>
      </c>
      <c r="B124" t="s">
        <v>1200</v>
      </c>
      <c r="C124" s="7">
        <v>0</v>
      </c>
      <c r="D124" s="7">
        <v>0</v>
      </c>
      <c r="E124" s="7">
        <v>0</v>
      </c>
      <c r="G124" s="2">
        <f t="shared" si="27"/>
        <v>3.0223522961660098E-2</v>
      </c>
      <c r="H124" s="8">
        <f t="shared" si="28"/>
        <v>855770.11198282195</v>
      </c>
      <c r="I124" s="8">
        <f t="shared" si="26"/>
        <v>25105.60771808133</v>
      </c>
      <c r="J124" s="2" t="e">
        <f t="shared" si="19"/>
        <v>#DIV/0!</v>
      </c>
    </row>
    <row r="125" spans="1:10" x14ac:dyDescent="0.3">
      <c r="A125" t="s">
        <v>1185</v>
      </c>
      <c r="B125" t="s">
        <v>1201</v>
      </c>
      <c r="C125" s="7">
        <v>0</v>
      </c>
      <c r="D125" s="7">
        <v>0</v>
      </c>
      <c r="E125" s="7">
        <v>0</v>
      </c>
      <c r="G125" s="2">
        <f t="shared" si="27"/>
        <v>3.0246476555418025E-2</v>
      </c>
      <c r="H125" s="8">
        <f t="shared" si="28"/>
        <v>881654.14261173783</v>
      </c>
      <c r="I125" s="8">
        <f t="shared" si="26"/>
        <v>25884.030628915876</v>
      </c>
      <c r="J125" s="2" t="e">
        <f t="shared" si="19"/>
        <v>#DIV/0!</v>
      </c>
    </row>
    <row r="126" spans="1:10" x14ac:dyDescent="0.3">
      <c r="A126" t="s">
        <v>1185</v>
      </c>
      <c r="B126" t="s">
        <v>1202</v>
      </c>
      <c r="C126" s="7">
        <v>0</v>
      </c>
      <c r="D126" s="7">
        <v>0</v>
      </c>
      <c r="E126" s="7">
        <v>0</v>
      </c>
      <c r="G126" s="2">
        <f t="shared" si="27"/>
        <v>3.0265064968235268E-2</v>
      </c>
      <c r="H126" s="8">
        <f t="shared" si="28"/>
        <v>908337.46251739585</v>
      </c>
      <c r="I126" s="8">
        <f t="shared" si="26"/>
        <v>26683.31990565802</v>
      </c>
      <c r="J126" s="2" t="e">
        <f t="shared" si="19"/>
        <v>#DIV/0!</v>
      </c>
    </row>
    <row r="127" spans="1:10" x14ac:dyDescent="0.3">
      <c r="A127" t="s">
        <v>1185</v>
      </c>
      <c r="B127" t="s">
        <v>1203</v>
      </c>
      <c r="C127" s="7">
        <v>0</v>
      </c>
      <c r="D127" s="7">
        <v>0</v>
      </c>
      <c r="E127" s="7">
        <v>0</v>
      </c>
      <c r="G127" s="2">
        <f t="shared" si="27"/>
        <v>3.0278942900310961E-2</v>
      </c>
      <c r="H127" s="8">
        <f t="shared" si="28"/>
        <v>935840.96067917347</v>
      </c>
      <c r="I127" s="8">
        <f t="shared" si="26"/>
        <v>27503.498161777621</v>
      </c>
      <c r="J127" s="2" t="e">
        <f t="shared" si="19"/>
        <v>#DIV/0!</v>
      </c>
    </row>
    <row r="128" spans="1:10" x14ac:dyDescent="0.3">
      <c r="A128" t="s">
        <v>1185</v>
      </c>
      <c r="B128" t="s">
        <v>1204</v>
      </c>
      <c r="C128" s="7">
        <v>0</v>
      </c>
      <c r="D128" s="7">
        <v>0</v>
      </c>
      <c r="E128" s="7">
        <v>0</v>
      </c>
      <c r="G128" s="2">
        <f t="shared" si="27"/>
        <v>3.0288522438760811E-2</v>
      </c>
      <c r="H128" s="8">
        <f t="shared" si="28"/>
        <v>964186.20061581605</v>
      </c>
      <c r="I128" s="8">
        <f t="shared" si="26"/>
        <v>28345.239936642582</v>
      </c>
      <c r="J128" s="2" t="e">
        <f t="shared" si="19"/>
        <v>#DIV/0!</v>
      </c>
    </row>
    <row r="129" spans="1:10" x14ac:dyDescent="0.3">
      <c r="A129" t="s">
        <v>1185</v>
      </c>
      <c r="B129" t="s">
        <v>1205</v>
      </c>
      <c r="C129" s="7">
        <v>0</v>
      </c>
      <c r="D129" s="7">
        <v>0</v>
      </c>
      <c r="E129" s="7">
        <v>0</v>
      </c>
      <c r="G129" s="2">
        <f t="shared" si="27"/>
        <v>3.0294247877574173E-2</v>
      </c>
      <c r="H129" s="8">
        <f t="shared" si="28"/>
        <v>993395.49637740792</v>
      </c>
      <c r="I129" s="8">
        <f t="shared" si="26"/>
        <v>29209.295761591871</v>
      </c>
      <c r="J129" s="2" t="e">
        <f t="shared" si="19"/>
        <v>#DIV/0!</v>
      </c>
    </row>
    <row r="130" spans="1:10" x14ac:dyDescent="0.3">
      <c r="A130" t="s">
        <v>1185</v>
      </c>
      <c r="B130" t="s">
        <v>1206</v>
      </c>
      <c r="C130" s="7">
        <v>0</v>
      </c>
      <c r="D130" s="7">
        <v>0</v>
      </c>
      <c r="E130" s="7">
        <v>0</v>
      </c>
      <c r="G130" s="2">
        <f t="shared" si="27"/>
        <v>3.029658131340077E-2</v>
      </c>
      <c r="H130" s="8">
        <f t="shared" si="28"/>
        <v>1023491.9838097723</v>
      </c>
      <c r="I130" s="8">
        <f t="shared" si="26"/>
        <v>30096.487432364374</v>
      </c>
      <c r="J130" s="2" t="e">
        <f t="shared" si="19"/>
        <v>#DIV/0!</v>
      </c>
    </row>
    <row r="131" spans="1:10" x14ac:dyDescent="0.3">
      <c r="A131" t="s">
        <v>1185</v>
      </c>
      <c r="B131" t="s">
        <v>1207</v>
      </c>
      <c r="C131" s="7">
        <v>0</v>
      </c>
      <c r="D131" s="7">
        <v>0</v>
      </c>
      <c r="E131" s="7">
        <v>0</v>
      </c>
      <c r="G131" s="2">
        <f t="shared" si="27"/>
        <v>3.0295456347331839E-2</v>
      </c>
      <c r="H131" s="8">
        <f t="shared" si="28"/>
        <v>1054499.1405271254</v>
      </c>
      <c r="I131" s="8">
        <f t="shared" si="26"/>
        <v>31007.156717353151</v>
      </c>
      <c r="J131" s="2" t="e">
        <f t="shared" si="19"/>
        <v>#DIV/0!</v>
      </c>
    </row>
    <row r="132" spans="1:10" x14ac:dyDescent="0.3">
      <c r="A132" t="s">
        <v>1185</v>
      </c>
      <c r="B132" t="s">
        <v>1208</v>
      </c>
      <c r="C132" s="7">
        <v>0</v>
      </c>
      <c r="D132" s="7">
        <v>0</v>
      </c>
      <c r="E132" s="7">
        <v>0</v>
      </c>
      <c r="G132" s="2">
        <f t="shared" si="27"/>
        <v>3.0291547655943774E-2</v>
      </c>
      <c r="H132" s="8">
        <f t="shared" si="28"/>
        <v>1086441.5514955546</v>
      </c>
      <c r="I132" s="8">
        <f t="shared" si="26"/>
        <v>31942.410968429176</v>
      </c>
      <c r="J132" s="2" t="e">
        <f t="shared" si="19"/>
        <v>#DIV/0!</v>
      </c>
    </row>
    <row r="133" spans="1:10" x14ac:dyDescent="0.3">
      <c r="A133" t="s">
        <v>1185</v>
      </c>
      <c r="B133" t="s">
        <v>1209</v>
      </c>
      <c r="C133" s="7">
        <v>0</v>
      </c>
      <c r="D133" s="7">
        <v>0</v>
      </c>
      <c r="E133" s="7">
        <v>0</v>
      </c>
      <c r="G133" s="2">
        <f t="shared" si="27"/>
        <v>3.0285509823057076E-2</v>
      </c>
      <c r="H133" s="8">
        <f t="shared" si="28"/>
        <v>1119344.9877755505</v>
      </c>
      <c r="I133" s="8">
        <f t="shared" si="26"/>
        <v>32903.436279995833</v>
      </c>
      <c r="J133" s="2" t="e">
        <f t="shared" si="19"/>
        <v>#DIV/0!</v>
      </c>
    </row>
    <row r="134" spans="1:10" x14ac:dyDescent="0.3">
      <c r="A134" t="s">
        <v>1185</v>
      </c>
      <c r="B134" t="s">
        <v>1210</v>
      </c>
      <c r="C134" s="7">
        <v>0</v>
      </c>
      <c r="D134" s="7">
        <v>0</v>
      </c>
      <c r="E134" s="7">
        <v>0</v>
      </c>
      <c r="G134" s="2">
        <f t="shared" si="27"/>
        <v>3.0277943287732527E-2</v>
      </c>
      <c r="H134" s="8">
        <f t="shared" si="28"/>
        <v>1153236.4518348263</v>
      </c>
      <c r="I134" s="8">
        <f t="shared" si="26"/>
        <v>33891.464059275808</v>
      </c>
      <c r="J134" s="2" t="e">
        <f t="shared" si="19"/>
        <v>#DIV/0!</v>
      </c>
    </row>
    <row r="135" spans="1:10" x14ac:dyDescent="0.3">
      <c r="A135" t="s">
        <v>1185</v>
      </c>
      <c r="B135" t="s">
        <v>1211</v>
      </c>
      <c r="C135" s="7">
        <v>0</v>
      </c>
      <c r="D135" s="7">
        <v>0</v>
      </c>
      <c r="E135" s="7">
        <v>0</v>
      </c>
      <c r="G135" s="2">
        <f t="shared" si="27"/>
        <v>3.0269452759913593E-2</v>
      </c>
      <c r="H135" s="8">
        <f t="shared" si="28"/>
        <v>1188144.288134651</v>
      </c>
      <c r="I135" s="8">
        <f t="shared" si="26"/>
        <v>34907.836299824761</v>
      </c>
      <c r="J135" s="2" t="e">
        <f t="shared" si="19"/>
        <v>#DIV/0!</v>
      </c>
    </row>
    <row r="136" spans="1:10" x14ac:dyDescent="0.3">
      <c r="A136" t="s">
        <v>1185</v>
      </c>
      <c r="B136" t="s">
        <v>1212</v>
      </c>
      <c r="C136" s="7">
        <v>0</v>
      </c>
      <c r="D136" s="7">
        <v>0</v>
      </c>
      <c r="E136" s="7">
        <v>0</v>
      </c>
      <c r="G136" s="2">
        <f t="shared" si="27"/>
        <v>3.0260526845869821E-2</v>
      </c>
      <c r="H136" s="8">
        <f t="shared" si="28"/>
        <v>1224098.1602625165</v>
      </c>
      <c r="I136" s="8">
        <f t="shared" si="26"/>
        <v>35953.872127865441</v>
      </c>
      <c r="J136" s="2" t="e">
        <f t="shared" ref="J136:J140" si="29">D136/C136</f>
        <v>#DIV/0!</v>
      </c>
    </row>
    <row r="137" spans="1:10" x14ac:dyDescent="0.3">
      <c r="A137" t="s">
        <v>1185</v>
      </c>
      <c r="B137" t="s">
        <v>1213</v>
      </c>
      <c r="C137" s="7">
        <v>0</v>
      </c>
      <c r="D137" s="7">
        <v>0</v>
      </c>
      <c r="E137" s="7">
        <v>0</v>
      </c>
      <c r="G137" s="2">
        <f t="shared" si="27"/>
        <v>3.0251714465864291E-2</v>
      </c>
      <c r="H137" s="8">
        <f t="shared" si="28"/>
        <v>1261129.2282849678</v>
      </c>
      <c r="I137" s="8">
        <f t="shared" si="26"/>
        <v>37031.068022451364</v>
      </c>
      <c r="J137" s="2" t="e">
        <f t="shared" si="29"/>
        <v>#DIV/0!</v>
      </c>
    </row>
    <row r="138" spans="1:10" x14ac:dyDescent="0.3">
      <c r="A138" t="s">
        <v>1185</v>
      </c>
      <c r="B138" t="s">
        <v>1214</v>
      </c>
      <c r="C138" s="7">
        <v>0</v>
      </c>
      <c r="D138" s="7">
        <v>0</v>
      </c>
      <c r="E138" s="7">
        <v>0</v>
      </c>
      <c r="G138" s="2">
        <f t="shared" si="27"/>
        <v>3.024337961621508E-2</v>
      </c>
      <c r="H138" s="8">
        <f t="shared" si="28"/>
        <v>1299270.0382810945</v>
      </c>
      <c r="I138" s="8">
        <f t="shared" si="26"/>
        <v>38140.809996126685</v>
      </c>
      <c r="J138" s="2" t="e">
        <f t="shared" si="29"/>
        <v>#DIV/0!</v>
      </c>
    </row>
    <row r="139" spans="1:10" x14ac:dyDescent="0.3">
      <c r="A139" t="s">
        <v>1185</v>
      </c>
      <c r="B139" t="s">
        <v>1215</v>
      </c>
      <c r="C139" s="7">
        <v>0</v>
      </c>
      <c r="D139" s="7">
        <v>0</v>
      </c>
      <c r="E139" s="7">
        <v>0</v>
      </c>
      <c r="G139" s="2">
        <f t="shared" si="27"/>
        <v>3.0235565708504435E-2</v>
      </c>
      <c r="H139" s="8">
        <f t="shared" si="28"/>
        <v>1338554.2028966337</v>
      </c>
      <c r="I139" s="8">
        <f t="shared" si="26"/>
        <v>39284.164615539135</v>
      </c>
      <c r="J139" s="2" t="e">
        <f t="shared" si="29"/>
        <v>#DIV/0!</v>
      </c>
    </row>
    <row r="140" spans="1:10" x14ac:dyDescent="0.3">
      <c r="A140" t="s">
        <v>1185</v>
      </c>
      <c r="B140" t="s">
        <v>1216</v>
      </c>
      <c r="C140" s="7">
        <v>0</v>
      </c>
      <c r="D140" s="7">
        <v>0</v>
      </c>
      <c r="E140" s="7">
        <v>0</v>
      </c>
      <c r="G140" s="2">
        <f t="shared" si="27"/>
        <v>3.0235565708504435E-2</v>
      </c>
      <c r="H140" s="8">
        <f t="shared" si="28"/>
        <v>1379026.1464527096</v>
      </c>
      <c r="I140" s="8">
        <f t="shared" si="26"/>
        <v>40471.943556075916</v>
      </c>
      <c r="J140" s="2" t="e">
        <f t="shared" si="29"/>
        <v>#DIV/0!</v>
      </c>
    </row>
    <row r="141" spans="1:10" x14ac:dyDescent="0.3">
      <c r="A141" t="s">
        <v>1217</v>
      </c>
      <c r="C141" s="7"/>
      <c r="D141" s="7"/>
      <c r="E141" s="7"/>
    </row>
    <row r="142" spans="1:10" x14ac:dyDescent="0.3">
      <c r="A142" t="s">
        <v>1217</v>
      </c>
      <c r="B142" t="s">
        <v>1218</v>
      </c>
      <c r="C142" s="7">
        <v>0</v>
      </c>
      <c r="D142" s="7">
        <v>0</v>
      </c>
      <c r="E142" s="7">
        <v>0</v>
      </c>
    </row>
    <row r="143" spans="1:10" x14ac:dyDescent="0.3">
      <c r="A143" t="s">
        <v>1217</v>
      </c>
      <c r="B143" t="s">
        <v>1219</v>
      </c>
      <c r="C143" s="7">
        <v>0</v>
      </c>
      <c r="D143" s="7">
        <v>0</v>
      </c>
      <c r="E143" s="7">
        <v>0</v>
      </c>
    </row>
    <row r="144" spans="1:10" x14ac:dyDescent="0.3">
      <c r="A144" t="s">
        <v>1217</v>
      </c>
      <c r="B144" t="s">
        <v>1220</v>
      </c>
      <c r="C144" s="7">
        <v>0</v>
      </c>
      <c r="D144" s="7">
        <v>0</v>
      </c>
      <c r="E144" s="7">
        <v>0</v>
      </c>
    </row>
    <row r="145" spans="1:5" x14ac:dyDescent="0.3">
      <c r="A145" t="s">
        <v>1217</v>
      </c>
      <c r="B145" t="s">
        <v>1221</v>
      </c>
      <c r="C145" s="7">
        <v>0</v>
      </c>
      <c r="D145" s="7">
        <v>0</v>
      </c>
      <c r="E145" s="7">
        <v>0</v>
      </c>
    </row>
    <row r="146" spans="1:5" x14ac:dyDescent="0.3">
      <c r="A146" t="s">
        <v>1217</v>
      </c>
      <c r="B146" t="s">
        <v>1222</v>
      </c>
      <c r="C146" s="7">
        <v>0</v>
      </c>
      <c r="D146" s="7">
        <v>0</v>
      </c>
      <c r="E146" s="7">
        <v>0</v>
      </c>
    </row>
    <row r="147" spans="1:5" x14ac:dyDescent="0.3">
      <c r="A147" t="s">
        <v>1217</v>
      </c>
      <c r="B147" t="s">
        <v>1223</v>
      </c>
      <c r="C147" s="7">
        <v>0</v>
      </c>
      <c r="D147" s="7">
        <v>0</v>
      </c>
      <c r="E147" s="7">
        <v>0</v>
      </c>
    </row>
    <row r="148" spans="1:5" x14ac:dyDescent="0.3">
      <c r="A148" t="s">
        <v>1217</v>
      </c>
      <c r="B148" t="s">
        <v>1224</v>
      </c>
      <c r="C148" s="7">
        <v>0</v>
      </c>
      <c r="D148" s="7">
        <v>0</v>
      </c>
      <c r="E148" s="7">
        <v>0</v>
      </c>
    </row>
    <row r="149" spans="1:5" x14ac:dyDescent="0.3">
      <c r="A149" t="s">
        <v>1217</v>
      </c>
      <c r="B149" t="s">
        <v>1225</v>
      </c>
      <c r="C149" s="7">
        <v>0</v>
      </c>
      <c r="D149" s="7">
        <v>0</v>
      </c>
      <c r="E149" s="7">
        <v>0</v>
      </c>
    </row>
    <row r="150" spans="1:5" x14ac:dyDescent="0.3">
      <c r="A150" t="s">
        <v>1217</v>
      </c>
      <c r="B150" t="s">
        <v>1226</v>
      </c>
      <c r="C150" s="7">
        <v>0</v>
      </c>
      <c r="D150" s="7">
        <v>0</v>
      </c>
      <c r="E150" s="7">
        <v>0</v>
      </c>
    </row>
    <row r="151" spans="1:5" x14ac:dyDescent="0.3">
      <c r="A151" t="s">
        <v>1217</v>
      </c>
      <c r="B151" t="s">
        <v>1227</v>
      </c>
      <c r="C151" s="7">
        <v>0</v>
      </c>
      <c r="D151" s="7">
        <v>0</v>
      </c>
      <c r="E151" s="7">
        <v>0</v>
      </c>
    </row>
    <row r="152" spans="1:5" x14ac:dyDescent="0.3">
      <c r="A152" t="s">
        <v>1217</v>
      </c>
      <c r="B152" t="s">
        <v>1228</v>
      </c>
      <c r="C152" s="7">
        <v>0</v>
      </c>
      <c r="D152" s="7">
        <v>0</v>
      </c>
      <c r="E152" s="7">
        <v>0</v>
      </c>
    </row>
    <row r="153" spans="1:5" x14ac:dyDescent="0.3">
      <c r="A153" t="s">
        <v>1217</v>
      </c>
      <c r="B153" t="s">
        <v>1229</v>
      </c>
      <c r="C153" s="7">
        <v>0</v>
      </c>
      <c r="D153" s="7">
        <v>0</v>
      </c>
      <c r="E153" s="7">
        <v>0</v>
      </c>
    </row>
    <row r="154" spans="1:5" x14ac:dyDescent="0.3">
      <c r="A154" t="s">
        <v>1217</v>
      </c>
      <c r="B154" t="s">
        <v>1230</v>
      </c>
      <c r="C154" s="7">
        <v>0</v>
      </c>
      <c r="D154" s="7">
        <v>0</v>
      </c>
      <c r="E154" s="7">
        <v>0</v>
      </c>
    </row>
    <row r="155" spans="1:5" x14ac:dyDescent="0.3">
      <c r="A155" t="s">
        <v>1217</v>
      </c>
      <c r="B155" t="s">
        <v>1231</v>
      </c>
      <c r="C155" s="7">
        <v>0</v>
      </c>
      <c r="D155" s="7">
        <v>0</v>
      </c>
      <c r="E155" s="7">
        <v>0</v>
      </c>
    </row>
    <row r="156" spans="1:5" x14ac:dyDescent="0.3">
      <c r="A156" t="s">
        <v>1217</v>
      </c>
      <c r="B156" t="s">
        <v>1232</v>
      </c>
      <c r="C156" s="7">
        <v>0</v>
      </c>
      <c r="D156" s="7">
        <v>0</v>
      </c>
      <c r="E156" s="7">
        <v>0</v>
      </c>
    </row>
    <row r="157" spans="1:5" x14ac:dyDescent="0.3">
      <c r="A157" t="s">
        <v>1217</v>
      </c>
      <c r="B157" t="s">
        <v>1233</v>
      </c>
      <c r="C157" s="7">
        <v>0</v>
      </c>
      <c r="D157" s="7">
        <v>0</v>
      </c>
      <c r="E157" s="7">
        <v>0</v>
      </c>
    </row>
    <row r="158" spans="1:5" x14ac:dyDescent="0.3">
      <c r="A158" t="s">
        <v>1217</v>
      </c>
      <c r="B158" t="s">
        <v>1234</v>
      </c>
      <c r="C158" s="7">
        <v>0</v>
      </c>
      <c r="D158" s="7">
        <v>0</v>
      </c>
      <c r="E158" s="7">
        <v>0</v>
      </c>
    </row>
    <row r="159" spans="1:5" x14ac:dyDescent="0.3">
      <c r="A159" t="s">
        <v>1217</v>
      </c>
      <c r="B159" t="s">
        <v>1235</v>
      </c>
      <c r="C159" s="7">
        <v>0</v>
      </c>
      <c r="D159" s="7">
        <v>0</v>
      </c>
      <c r="E159" s="7">
        <v>0</v>
      </c>
    </row>
    <row r="160" spans="1:5" x14ac:dyDescent="0.3">
      <c r="A160" t="s">
        <v>1217</v>
      </c>
      <c r="B160" t="s">
        <v>1236</v>
      </c>
      <c r="C160" s="7">
        <v>0</v>
      </c>
      <c r="D160" s="7">
        <v>0</v>
      </c>
      <c r="E160" s="7">
        <v>0</v>
      </c>
    </row>
    <row r="161" spans="1:5" x14ac:dyDescent="0.3">
      <c r="A161" t="s">
        <v>1217</v>
      </c>
      <c r="B161" t="s">
        <v>1237</v>
      </c>
      <c r="C161" s="7">
        <v>0</v>
      </c>
      <c r="D161" s="7">
        <v>0</v>
      </c>
      <c r="E161" s="7">
        <v>0</v>
      </c>
    </row>
    <row r="162" spans="1:5" x14ac:dyDescent="0.3">
      <c r="A162" t="s">
        <v>1217</v>
      </c>
      <c r="B162" t="s">
        <v>1238</v>
      </c>
      <c r="C162" s="7">
        <v>0</v>
      </c>
      <c r="D162" s="7">
        <v>0</v>
      </c>
      <c r="E162" s="7">
        <v>0</v>
      </c>
    </row>
    <row r="163" spans="1:5" x14ac:dyDescent="0.3">
      <c r="A163" t="s">
        <v>1217</v>
      </c>
      <c r="B163" t="s">
        <v>1239</v>
      </c>
      <c r="C163" s="7">
        <v>0</v>
      </c>
      <c r="D163" s="7">
        <v>0</v>
      </c>
      <c r="E163" s="7">
        <v>0</v>
      </c>
    </row>
    <row r="164" spans="1:5" x14ac:dyDescent="0.3">
      <c r="A164" t="s">
        <v>1217</v>
      </c>
      <c r="B164" t="s">
        <v>1240</v>
      </c>
      <c r="C164" s="7">
        <v>0</v>
      </c>
      <c r="D164" s="7">
        <v>0</v>
      </c>
      <c r="E164" s="7">
        <v>0</v>
      </c>
    </row>
    <row r="165" spans="1:5" x14ac:dyDescent="0.3">
      <c r="A165" t="s">
        <v>1217</v>
      </c>
      <c r="B165" t="s">
        <v>1241</v>
      </c>
      <c r="C165" s="7">
        <v>0</v>
      </c>
      <c r="D165" s="7">
        <v>0</v>
      </c>
      <c r="E165" s="7">
        <v>0</v>
      </c>
    </row>
    <row r="166" spans="1:5" x14ac:dyDescent="0.3">
      <c r="A166" t="s">
        <v>1217</v>
      </c>
      <c r="B166" t="s">
        <v>1242</v>
      </c>
      <c r="C166" s="7">
        <v>0</v>
      </c>
      <c r="D166" s="7">
        <v>0</v>
      </c>
      <c r="E166" s="7">
        <v>0</v>
      </c>
    </row>
    <row r="167" spans="1:5" x14ac:dyDescent="0.3">
      <c r="A167" t="s">
        <v>1217</v>
      </c>
      <c r="B167" t="s">
        <v>1243</v>
      </c>
      <c r="C167" s="7">
        <v>0</v>
      </c>
      <c r="D167" s="7">
        <v>0</v>
      </c>
      <c r="E167" s="7">
        <v>0</v>
      </c>
    </row>
    <row r="168" spans="1:5" x14ac:dyDescent="0.3">
      <c r="A168" t="s">
        <v>1217</v>
      </c>
      <c r="B168" t="s">
        <v>1244</v>
      </c>
      <c r="C168" s="7">
        <v>0</v>
      </c>
      <c r="D168" s="7">
        <v>0</v>
      </c>
      <c r="E168" s="7">
        <v>0</v>
      </c>
    </row>
    <row r="169" spans="1:5" x14ac:dyDescent="0.3">
      <c r="A169" t="s">
        <v>1217</v>
      </c>
      <c r="B169" t="s">
        <v>1245</v>
      </c>
      <c r="C169" s="7">
        <v>0</v>
      </c>
      <c r="D169" s="7">
        <v>0</v>
      </c>
      <c r="E169" s="7">
        <v>0</v>
      </c>
    </row>
    <row r="170" spans="1:5" x14ac:dyDescent="0.3">
      <c r="A170" t="s">
        <v>1217</v>
      </c>
      <c r="B170" t="s">
        <v>1246</v>
      </c>
      <c r="C170" s="7">
        <v>0</v>
      </c>
      <c r="D170" s="7">
        <v>0</v>
      </c>
      <c r="E170" s="7">
        <v>0</v>
      </c>
    </row>
    <row r="171" spans="1:5" x14ac:dyDescent="0.3">
      <c r="A171" t="s">
        <v>1217</v>
      </c>
      <c r="B171" t="s">
        <v>1247</v>
      </c>
      <c r="C171" s="7">
        <v>0</v>
      </c>
      <c r="D171" s="7">
        <v>0</v>
      </c>
      <c r="E171" s="7">
        <v>0</v>
      </c>
    </row>
    <row r="172" spans="1:5" x14ac:dyDescent="0.3">
      <c r="A172" t="s">
        <v>1248</v>
      </c>
      <c r="C172" s="7"/>
      <c r="D172" s="7"/>
      <c r="E172" s="7"/>
    </row>
    <row r="173" spans="1:5" x14ac:dyDescent="0.3">
      <c r="A173" t="s">
        <v>1248</v>
      </c>
      <c r="B173" t="s">
        <v>1249</v>
      </c>
      <c r="C173" s="7">
        <v>0</v>
      </c>
      <c r="D173" s="7">
        <v>0</v>
      </c>
      <c r="E173" s="7">
        <v>0</v>
      </c>
    </row>
    <row r="174" spans="1:5" x14ac:dyDescent="0.3">
      <c r="A174" t="s">
        <v>1248</v>
      </c>
      <c r="B174" t="s">
        <v>1250</v>
      </c>
      <c r="C174" s="7">
        <v>0</v>
      </c>
      <c r="D174" s="7">
        <v>0</v>
      </c>
      <c r="E174" s="7">
        <v>0</v>
      </c>
    </row>
    <row r="175" spans="1:5" x14ac:dyDescent="0.3">
      <c r="A175" t="s">
        <v>1248</v>
      </c>
      <c r="B175" t="s">
        <v>1251</v>
      </c>
      <c r="C175" s="7">
        <v>0</v>
      </c>
      <c r="D175" s="7">
        <v>0</v>
      </c>
      <c r="E175" s="7">
        <v>0</v>
      </c>
    </row>
    <row r="176" spans="1:5" x14ac:dyDescent="0.3">
      <c r="A176" t="s">
        <v>1248</v>
      </c>
      <c r="B176" t="s">
        <v>1252</v>
      </c>
      <c r="C176" s="7">
        <v>0</v>
      </c>
      <c r="D176" s="7">
        <v>0</v>
      </c>
      <c r="E176" s="7">
        <v>0</v>
      </c>
    </row>
    <row r="177" spans="1:5" x14ac:dyDescent="0.3">
      <c r="A177" t="s">
        <v>1248</v>
      </c>
      <c r="B177" t="s">
        <v>1253</v>
      </c>
      <c r="C177" s="7">
        <v>0</v>
      </c>
      <c r="D177" s="7">
        <v>0</v>
      </c>
      <c r="E177" s="7">
        <v>0</v>
      </c>
    </row>
    <row r="178" spans="1:5" x14ac:dyDescent="0.3">
      <c r="A178" t="s">
        <v>1248</v>
      </c>
      <c r="B178" t="s">
        <v>1254</v>
      </c>
      <c r="C178" s="7">
        <v>0</v>
      </c>
      <c r="D178" s="7">
        <v>0</v>
      </c>
      <c r="E178" s="7">
        <v>0</v>
      </c>
    </row>
    <row r="179" spans="1:5" x14ac:dyDescent="0.3">
      <c r="A179" t="s">
        <v>1248</v>
      </c>
      <c r="B179" t="s">
        <v>1255</v>
      </c>
      <c r="C179" s="7">
        <v>0</v>
      </c>
      <c r="D179" s="7">
        <v>0</v>
      </c>
      <c r="E179" s="7">
        <v>0</v>
      </c>
    </row>
    <row r="180" spans="1:5" x14ac:dyDescent="0.3">
      <c r="A180" t="s">
        <v>1248</v>
      </c>
      <c r="B180" t="s">
        <v>1256</v>
      </c>
      <c r="C180" s="7">
        <v>0</v>
      </c>
      <c r="D180" s="7">
        <v>0</v>
      </c>
      <c r="E180" s="7">
        <v>0</v>
      </c>
    </row>
    <row r="181" spans="1:5" x14ac:dyDescent="0.3">
      <c r="A181" t="s">
        <v>1248</v>
      </c>
      <c r="B181" t="s">
        <v>1257</v>
      </c>
      <c r="C181" s="7">
        <v>0</v>
      </c>
      <c r="D181" s="7">
        <v>0</v>
      </c>
      <c r="E181" s="7">
        <v>0</v>
      </c>
    </row>
    <row r="182" spans="1:5" x14ac:dyDescent="0.3">
      <c r="A182" t="s">
        <v>1248</v>
      </c>
      <c r="B182" t="s">
        <v>1258</v>
      </c>
      <c r="C182" s="7">
        <v>0</v>
      </c>
      <c r="D182" s="7">
        <v>0</v>
      </c>
      <c r="E182" s="7">
        <v>0</v>
      </c>
    </row>
    <row r="183" spans="1:5" x14ac:dyDescent="0.3">
      <c r="A183" t="s">
        <v>1248</v>
      </c>
      <c r="B183" t="s">
        <v>1259</v>
      </c>
      <c r="C183" s="7">
        <v>0</v>
      </c>
      <c r="D183" s="7">
        <v>0</v>
      </c>
      <c r="E183" s="7">
        <v>0</v>
      </c>
    </row>
    <row r="184" spans="1:5" x14ac:dyDescent="0.3">
      <c r="A184" t="s">
        <v>1248</v>
      </c>
      <c r="B184" t="s">
        <v>1260</v>
      </c>
      <c r="C184" s="7">
        <v>0</v>
      </c>
      <c r="D184" s="7">
        <v>0</v>
      </c>
      <c r="E184" s="7">
        <v>0</v>
      </c>
    </row>
    <row r="185" spans="1:5" x14ac:dyDescent="0.3">
      <c r="A185" t="s">
        <v>1248</v>
      </c>
      <c r="B185" t="s">
        <v>1261</v>
      </c>
      <c r="C185" s="7">
        <v>0</v>
      </c>
      <c r="D185" s="7">
        <v>0</v>
      </c>
      <c r="E185" s="7">
        <v>0</v>
      </c>
    </row>
    <row r="186" spans="1:5" x14ac:dyDescent="0.3">
      <c r="A186" t="s">
        <v>1248</v>
      </c>
      <c r="B186" t="s">
        <v>1262</v>
      </c>
      <c r="C186" s="7">
        <v>0</v>
      </c>
      <c r="D186" s="7">
        <v>0</v>
      </c>
      <c r="E186" s="7">
        <v>0</v>
      </c>
    </row>
    <row r="187" spans="1:5" x14ac:dyDescent="0.3">
      <c r="A187" t="s">
        <v>1248</v>
      </c>
      <c r="B187" t="s">
        <v>1263</v>
      </c>
      <c r="C187" s="7">
        <v>0</v>
      </c>
      <c r="D187" s="7">
        <v>0</v>
      </c>
      <c r="E187" s="7">
        <v>0</v>
      </c>
    </row>
    <row r="188" spans="1:5" x14ac:dyDescent="0.3">
      <c r="A188" t="s">
        <v>1248</v>
      </c>
      <c r="B188" t="s">
        <v>1264</v>
      </c>
      <c r="C188" s="7">
        <v>0</v>
      </c>
      <c r="D188" s="7">
        <v>0</v>
      </c>
      <c r="E188" s="7">
        <v>0</v>
      </c>
    </row>
    <row r="189" spans="1:5" x14ac:dyDescent="0.3">
      <c r="A189" t="s">
        <v>1248</v>
      </c>
      <c r="B189" t="s">
        <v>1265</v>
      </c>
      <c r="C189" s="7">
        <v>0</v>
      </c>
      <c r="D189" s="7">
        <v>0</v>
      </c>
      <c r="E189" s="7">
        <v>0</v>
      </c>
    </row>
    <row r="190" spans="1:5" x14ac:dyDescent="0.3">
      <c r="A190" t="s">
        <v>1248</v>
      </c>
      <c r="B190" t="s">
        <v>1266</v>
      </c>
      <c r="C190" s="7">
        <v>0</v>
      </c>
      <c r="D190" s="7">
        <v>0</v>
      </c>
      <c r="E190" s="7">
        <v>0</v>
      </c>
    </row>
    <row r="191" spans="1:5" x14ac:dyDescent="0.3">
      <c r="A191" t="s">
        <v>1248</v>
      </c>
      <c r="B191" t="s">
        <v>1267</v>
      </c>
      <c r="C191" s="7">
        <v>0</v>
      </c>
      <c r="D191" s="7">
        <v>0</v>
      </c>
      <c r="E191" s="7">
        <v>0</v>
      </c>
    </row>
    <row r="192" spans="1:5" x14ac:dyDescent="0.3">
      <c r="A192" t="s">
        <v>1248</v>
      </c>
      <c r="B192" t="s">
        <v>1268</v>
      </c>
      <c r="C192" s="7">
        <v>0</v>
      </c>
      <c r="D192" s="7">
        <v>0</v>
      </c>
      <c r="E192" s="7">
        <v>0</v>
      </c>
    </row>
    <row r="193" spans="1:5" x14ac:dyDescent="0.3">
      <c r="A193" t="s">
        <v>1248</v>
      </c>
      <c r="B193" t="s">
        <v>1269</v>
      </c>
      <c r="C193" s="7">
        <v>0</v>
      </c>
      <c r="D193" s="7">
        <v>0</v>
      </c>
      <c r="E193" s="7">
        <v>0</v>
      </c>
    </row>
    <row r="194" spans="1:5" x14ac:dyDescent="0.3">
      <c r="A194" t="s">
        <v>1248</v>
      </c>
      <c r="B194" t="s">
        <v>1270</v>
      </c>
      <c r="C194" s="7">
        <v>0</v>
      </c>
      <c r="D194" s="7">
        <v>0</v>
      </c>
      <c r="E194" s="7">
        <v>0</v>
      </c>
    </row>
    <row r="195" spans="1:5" x14ac:dyDescent="0.3">
      <c r="A195" t="s">
        <v>1248</v>
      </c>
      <c r="B195" t="s">
        <v>1271</v>
      </c>
      <c r="C195" s="7">
        <v>0</v>
      </c>
      <c r="D195" s="7">
        <v>0</v>
      </c>
      <c r="E195" s="7">
        <v>0</v>
      </c>
    </row>
    <row r="196" spans="1:5" x14ac:dyDescent="0.3">
      <c r="A196" t="s">
        <v>1248</v>
      </c>
      <c r="B196" t="s">
        <v>1272</v>
      </c>
      <c r="C196" s="7">
        <v>0</v>
      </c>
      <c r="D196" s="7">
        <v>0</v>
      </c>
      <c r="E196" s="7">
        <v>0</v>
      </c>
    </row>
    <row r="197" spans="1:5" x14ac:dyDescent="0.3">
      <c r="A197" t="s">
        <v>1248</v>
      </c>
      <c r="B197" t="s">
        <v>1273</v>
      </c>
      <c r="C197" s="7">
        <v>0</v>
      </c>
      <c r="D197" s="7">
        <v>0</v>
      </c>
      <c r="E197" s="7">
        <v>0</v>
      </c>
    </row>
    <row r="198" spans="1:5" x14ac:dyDescent="0.3">
      <c r="A198" t="s">
        <v>1248</v>
      </c>
      <c r="B198" t="s">
        <v>1274</v>
      </c>
      <c r="C198" s="7">
        <v>0</v>
      </c>
      <c r="D198" s="7">
        <v>0</v>
      </c>
      <c r="E198" s="7">
        <v>0</v>
      </c>
    </row>
    <row r="199" spans="1:5" x14ac:dyDescent="0.3">
      <c r="A199" t="s">
        <v>1248</v>
      </c>
      <c r="B199" t="s">
        <v>1275</v>
      </c>
      <c r="C199" s="7">
        <v>0</v>
      </c>
      <c r="D199" s="7">
        <v>0</v>
      </c>
      <c r="E199" s="7">
        <v>0</v>
      </c>
    </row>
    <row r="200" spans="1:5" x14ac:dyDescent="0.3">
      <c r="A200" t="s">
        <v>1248</v>
      </c>
      <c r="B200" t="s">
        <v>1276</v>
      </c>
      <c r="C200" s="7">
        <v>0</v>
      </c>
      <c r="D200" s="7">
        <v>0</v>
      </c>
      <c r="E200" s="7">
        <v>0</v>
      </c>
    </row>
    <row r="201" spans="1:5" x14ac:dyDescent="0.3">
      <c r="A201" t="s">
        <v>1248</v>
      </c>
      <c r="B201" t="s">
        <v>1277</v>
      </c>
      <c r="C201" s="7">
        <v>0</v>
      </c>
      <c r="D201" s="7">
        <v>0</v>
      </c>
      <c r="E201" s="7">
        <v>0</v>
      </c>
    </row>
    <row r="202" spans="1:5" x14ac:dyDescent="0.3">
      <c r="A202" t="s">
        <v>1248</v>
      </c>
      <c r="B202" t="s">
        <v>1278</v>
      </c>
      <c r="C202" s="7">
        <v>0</v>
      </c>
      <c r="D202" s="7">
        <v>0</v>
      </c>
      <c r="E202" s="7">
        <v>0</v>
      </c>
    </row>
    <row r="203" spans="1:5" x14ac:dyDescent="0.3">
      <c r="A203" t="s">
        <v>1248</v>
      </c>
      <c r="B203" t="s">
        <v>1279</v>
      </c>
      <c r="C203" s="7">
        <v>0</v>
      </c>
      <c r="D203" s="7">
        <v>0</v>
      </c>
      <c r="E203" s="7">
        <v>0</v>
      </c>
    </row>
    <row r="204" spans="1:5" x14ac:dyDescent="0.3">
      <c r="A204" t="s">
        <v>1280</v>
      </c>
      <c r="C204" s="7"/>
      <c r="D204" s="7"/>
      <c r="E204" s="7"/>
    </row>
    <row r="205" spans="1:5" x14ac:dyDescent="0.3">
      <c r="A205" t="s">
        <v>1280</v>
      </c>
      <c r="B205" t="s">
        <v>1281</v>
      </c>
      <c r="C205" s="7">
        <v>0</v>
      </c>
      <c r="D205" s="7">
        <v>0</v>
      </c>
      <c r="E205" s="7">
        <v>0</v>
      </c>
    </row>
    <row r="206" spans="1:5" x14ac:dyDescent="0.3">
      <c r="A206" t="s">
        <v>1280</v>
      </c>
      <c r="B206" t="s">
        <v>1282</v>
      </c>
      <c r="C206" s="7">
        <v>0</v>
      </c>
      <c r="D206" s="7">
        <v>0</v>
      </c>
      <c r="E206" s="7">
        <v>0</v>
      </c>
    </row>
    <row r="207" spans="1:5" x14ac:dyDescent="0.3">
      <c r="A207" t="s">
        <v>1280</v>
      </c>
      <c r="B207" t="s">
        <v>1283</v>
      </c>
      <c r="C207" s="7">
        <v>0</v>
      </c>
      <c r="D207" s="7">
        <v>0</v>
      </c>
      <c r="E207" s="7">
        <v>0</v>
      </c>
    </row>
    <row r="208" spans="1:5" x14ac:dyDescent="0.3">
      <c r="A208" t="s">
        <v>1280</v>
      </c>
      <c r="B208" t="s">
        <v>1284</v>
      </c>
      <c r="C208" s="7">
        <v>0</v>
      </c>
      <c r="D208" s="7">
        <v>0</v>
      </c>
      <c r="E208" s="7">
        <v>0</v>
      </c>
    </row>
    <row r="209" spans="1:5" x14ac:dyDescent="0.3">
      <c r="A209" t="s">
        <v>1280</v>
      </c>
      <c r="B209" t="s">
        <v>1285</v>
      </c>
      <c r="C209" s="7">
        <v>0</v>
      </c>
      <c r="D209" s="7">
        <v>0</v>
      </c>
      <c r="E209" s="7">
        <v>0</v>
      </c>
    </row>
    <row r="210" spans="1:5" x14ac:dyDescent="0.3">
      <c r="A210" t="s">
        <v>1280</v>
      </c>
      <c r="B210" t="s">
        <v>1286</v>
      </c>
      <c r="C210" s="7">
        <v>0</v>
      </c>
      <c r="D210" s="7">
        <v>0</v>
      </c>
      <c r="E210" s="7">
        <v>0</v>
      </c>
    </row>
    <row r="211" spans="1:5" x14ac:dyDescent="0.3">
      <c r="A211" t="s">
        <v>1280</v>
      </c>
      <c r="B211" t="s">
        <v>1287</v>
      </c>
      <c r="C211" s="7">
        <v>0</v>
      </c>
      <c r="D211" s="7">
        <v>0</v>
      </c>
      <c r="E211" s="7">
        <v>0</v>
      </c>
    </row>
    <row r="212" spans="1:5" x14ac:dyDescent="0.3">
      <c r="A212" t="s">
        <v>1280</v>
      </c>
      <c r="B212" t="s">
        <v>1288</v>
      </c>
      <c r="C212" s="7">
        <v>0</v>
      </c>
      <c r="D212" s="7">
        <v>0</v>
      </c>
      <c r="E212" s="7">
        <v>0</v>
      </c>
    </row>
    <row r="213" spans="1:5" x14ac:dyDescent="0.3">
      <c r="A213" t="s">
        <v>1280</v>
      </c>
      <c r="B213" t="s">
        <v>1289</v>
      </c>
      <c r="C213" s="7">
        <v>0</v>
      </c>
      <c r="D213" s="7">
        <v>0</v>
      </c>
      <c r="E213" s="7">
        <v>0</v>
      </c>
    </row>
    <row r="214" spans="1:5" x14ac:dyDescent="0.3">
      <c r="A214" t="s">
        <v>1280</v>
      </c>
      <c r="B214" t="s">
        <v>1290</v>
      </c>
      <c r="C214" s="7">
        <v>0</v>
      </c>
      <c r="D214" s="7">
        <v>0</v>
      </c>
      <c r="E214" s="7">
        <v>0</v>
      </c>
    </row>
    <row r="215" spans="1:5" x14ac:dyDescent="0.3">
      <c r="A215" t="s">
        <v>1280</v>
      </c>
      <c r="B215" t="s">
        <v>1291</v>
      </c>
      <c r="C215" s="7">
        <v>0</v>
      </c>
      <c r="D215" s="7">
        <v>0</v>
      </c>
      <c r="E215" s="7">
        <v>0</v>
      </c>
    </row>
    <row r="216" spans="1:5" x14ac:dyDescent="0.3">
      <c r="A216" t="s">
        <v>1280</v>
      </c>
      <c r="B216" t="s">
        <v>1292</v>
      </c>
      <c r="C216" s="7">
        <v>0</v>
      </c>
      <c r="D216" s="7">
        <v>0</v>
      </c>
      <c r="E216" s="7">
        <v>0</v>
      </c>
    </row>
    <row r="217" spans="1:5" x14ac:dyDescent="0.3">
      <c r="A217" t="s">
        <v>1280</v>
      </c>
      <c r="B217" t="s">
        <v>1293</v>
      </c>
      <c r="C217" s="7">
        <v>0</v>
      </c>
      <c r="D217" s="7">
        <v>0</v>
      </c>
      <c r="E217" s="7">
        <v>0</v>
      </c>
    </row>
    <row r="218" spans="1:5" x14ac:dyDescent="0.3">
      <c r="A218" t="s">
        <v>1280</v>
      </c>
      <c r="B218" t="s">
        <v>1294</v>
      </c>
      <c r="C218" s="7">
        <v>0</v>
      </c>
      <c r="D218" s="7">
        <v>0</v>
      </c>
      <c r="E218" s="7">
        <v>0</v>
      </c>
    </row>
    <row r="219" spans="1:5" x14ac:dyDescent="0.3">
      <c r="A219" t="s">
        <v>1280</v>
      </c>
      <c r="B219" t="s">
        <v>1295</v>
      </c>
      <c r="C219" s="7">
        <v>0</v>
      </c>
      <c r="D219" s="7">
        <v>0</v>
      </c>
      <c r="E219" s="7">
        <v>0</v>
      </c>
    </row>
    <row r="220" spans="1:5" x14ac:dyDescent="0.3">
      <c r="A220" t="s">
        <v>1280</v>
      </c>
      <c r="B220" t="s">
        <v>1296</v>
      </c>
      <c r="C220" s="7">
        <v>0</v>
      </c>
      <c r="D220" s="7">
        <v>0</v>
      </c>
      <c r="E220" s="7">
        <v>0</v>
      </c>
    </row>
    <row r="221" spans="1:5" x14ac:dyDescent="0.3">
      <c r="A221" t="s">
        <v>1280</v>
      </c>
      <c r="B221" t="s">
        <v>1297</v>
      </c>
      <c r="C221" s="7">
        <v>0</v>
      </c>
      <c r="D221" s="7">
        <v>0</v>
      </c>
      <c r="E221" s="7">
        <v>0</v>
      </c>
    </row>
    <row r="222" spans="1:5" x14ac:dyDescent="0.3">
      <c r="A222" t="s">
        <v>1280</v>
      </c>
      <c r="B222" t="s">
        <v>1298</v>
      </c>
      <c r="C222" s="7">
        <v>0</v>
      </c>
      <c r="D222" s="7">
        <v>0</v>
      </c>
      <c r="E222" s="7">
        <v>0</v>
      </c>
    </row>
    <row r="223" spans="1:5" x14ac:dyDescent="0.3">
      <c r="A223" t="s">
        <v>1280</v>
      </c>
      <c r="B223" t="s">
        <v>1299</v>
      </c>
      <c r="C223" s="7">
        <v>0</v>
      </c>
      <c r="D223" s="7">
        <v>0</v>
      </c>
      <c r="E223" s="7">
        <v>0</v>
      </c>
    </row>
    <row r="224" spans="1:5" x14ac:dyDescent="0.3">
      <c r="A224" t="s">
        <v>1280</v>
      </c>
      <c r="B224" t="s">
        <v>1300</v>
      </c>
      <c r="C224" s="7">
        <v>0</v>
      </c>
      <c r="D224" s="7">
        <v>0</v>
      </c>
      <c r="E224" s="7">
        <v>0</v>
      </c>
    </row>
    <row r="225" spans="1:5" x14ac:dyDescent="0.3">
      <c r="A225" t="s">
        <v>1280</v>
      </c>
      <c r="B225" t="s">
        <v>1301</v>
      </c>
      <c r="C225" s="7">
        <v>0</v>
      </c>
      <c r="D225" s="7">
        <v>0</v>
      </c>
      <c r="E225" s="7">
        <v>0</v>
      </c>
    </row>
    <row r="226" spans="1:5" x14ac:dyDescent="0.3">
      <c r="A226" t="s">
        <v>1280</v>
      </c>
      <c r="B226" t="s">
        <v>1302</v>
      </c>
      <c r="C226" s="7">
        <v>0</v>
      </c>
      <c r="D226" s="7">
        <v>0</v>
      </c>
      <c r="E226" s="7">
        <v>0</v>
      </c>
    </row>
    <row r="227" spans="1:5" x14ac:dyDescent="0.3">
      <c r="A227" t="s">
        <v>1280</v>
      </c>
      <c r="B227" t="s">
        <v>1303</v>
      </c>
      <c r="C227" s="7">
        <v>0</v>
      </c>
      <c r="D227" s="7">
        <v>0</v>
      </c>
      <c r="E227" s="7">
        <v>0</v>
      </c>
    </row>
    <row r="228" spans="1:5" x14ac:dyDescent="0.3">
      <c r="A228" t="s">
        <v>1280</v>
      </c>
      <c r="B228" t="s">
        <v>1304</v>
      </c>
      <c r="C228" s="7">
        <v>0</v>
      </c>
      <c r="D228" s="7">
        <v>0</v>
      </c>
      <c r="E228" s="7">
        <v>0</v>
      </c>
    </row>
    <row r="229" spans="1:5" x14ac:dyDescent="0.3">
      <c r="A229" t="s">
        <v>1280</v>
      </c>
      <c r="B229" t="s">
        <v>1305</v>
      </c>
      <c r="C229" s="7">
        <v>0</v>
      </c>
      <c r="D229" s="7">
        <v>0</v>
      </c>
      <c r="E229" s="7">
        <v>0</v>
      </c>
    </row>
    <row r="230" spans="1:5" x14ac:dyDescent="0.3">
      <c r="A230" t="s">
        <v>1280</v>
      </c>
      <c r="B230" t="s">
        <v>1306</v>
      </c>
      <c r="C230" s="7">
        <v>0</v>
      </c>
      <c r="D230" s="7">
        <v>0</v>
      </c>
      <c r="E230" s="7">
        <v>0</v>
      </c>
    </row>
    <row r="231" spans="1:5" x14ac:dyDescent="0.3">
      <c r="A231" t="s">
        <v>1280</v>
      </c>
      <c r="B231" t="s">
        <v>1307</v>
      </c>
      <c r="C231" s="7">
        <v>0</v>
      </c>
      <c r="D231" s="7">
        <v>0</v>
      </c>
      <c r="E231" s="7">
        <v>0</v>
      </c>
    </row>
    <row r="232" spans="1:5" x14ac:dyDescent="0.3">
      <c r="A232" t="s">
        <v>1280</v>
      </c>
      <c r="B232" t="s">
        <v>1308</v>
      </c>
      <c r="C232" s="7">
        <v>0</v>
      </c>
      <c r="D232" s="7">
        <v>0</v>
      </c>
      <c r="E232" s="7">
        <v>0</v>
      </c>
    </row>
    <row r="233" spans="1:5" x14ac:dyDescent="0.3">
      <c r="A233" t="s">
        <v>1280</v>
      </c>
      <c r="B233" t="s">
        <v>1309</v>
      </c>
      <c r="C233" s="7">
        <v>0</v>
      </c>
      <c r="D233" s="7">
        <v>0</v>
      </c>
      <c r="E233" s="7">
        <v>0</v>
      </c>
    </row>
    <row r="234" spans="1:5" x14ac:dyDescent="0.3">
      <c r="A234" t="s">
        <v>1280</v>
      </c>
      <c r="B234" t="s">
        <v>1310</v>
      </c>
      <c r="C234" s="7">
        <v>0</v>
      </c>
      <c r="D234" s="7">
        <v>0</v>
      </c>
      <c r="E234" s="7">
        <v>0</v>
      </c>
    </row>
    <row r="235" spans="1:5" x14ac:dyDescent="0.3">
      <c r="A235" t="s">
        <v>1280</v>
      </c>
      <c r="B235" t="s">
        <v>1311</v>
      </c>
      <c r="C235" s="7">
        <v>0</v>
      </c>
      <c r="D235" s="7">
        <v>0</v>
      </c>
      <c r="E235" s="7">
        <v>0</v>
      </c>
    </row>
    <row r="236" spans="1:5" x14ac:dyDescent="0.3">
      <c r="A236" t="s">
        <v>1312</v>
      </c>
      <c r="C236" s="7"/>
      <c r="D236" s="7"/>
      <c r="E236" s="7"/>
    </row>
    <row r="237" spans="1:5" x14ac:dyDescent="0.3">
      <c r="A237" t="s">
        <v>1312</v>
      </c>
      <c r="B237" t="s">
        <v>1313</v>
      </c>
      <c r="C237" s="7">
        <v>0</v>
      </c>
      <c r="D237" s="7">
        <v>0</v>
      </c>
      <c r="E237" s="7">
        <v>0</v>
      </c>
    </row>
    <row r="238" spans="1:5" x14ac:dyDescent="0.3">
      <c r="A238" t="s">
        <v>1312</v>
      </c>
      <c r="B238" t="s">
        <v>1314</v>
      </c>
      <c r="C238" s="7">
        <v>0</v>
      </c>
      <c r="D238" s="7">
        <v>0</v>
      </c>
      <c r="E238" s="7">
        <v>0</v>
      </c>
    </row>
    <row r="239" spans="1:5" x14ac:dyDescent="0.3">
      <c r="A239" t="s">
        <v>1312</v>
      </c>
      <c r="B239" t="s">
        <v>1315</v>
      </c>
      <c r="C239" s="7">
        <v>0</v>
      </c>
      <c r="D239" s="7">
        <v>0</v>
      </c>
      <c r="E239" s="7">
        <v>0</v>
      </c>
    </row>
    <row r="240" spans="1:5" x14ac:dyDescent="0.3">
      <c r="A240" t="s">
        <v>1312</v>
      </c>
      <c r="B240" t="s">
        <v>1316</v>
      </c>
      <c r="C240" s="7">
        <v>0</v>
      </c>
      <c r="D240" s="7">
        <v>0</v>
      </c>
      <c r="E240" s="7">
        <v>0</v>
      </c>
    </row>
    <row r="241" spans="1:5" x14ac:dyDescent="0.3">
      <c r="A241" t="s">
        <v>1312</v>
      </c>
      <c r="B241" t="s">
        <v>1317</v>
      </c>
      <c r="C241" s="7">
        <v>0</v>
      </c>
      <c r="D241" s="7">
        <v>0</v>
      </c>
      <c r="E241" s="7">
        <v>0</v>
      </c>
    </row>
    <row r="242" spans="1:5" x14ac:dyDescent="0.3">
      <c r="A242" t="s">
        <v>1312</v>
      </c>
      <c r="B242" t="s">
        <v>1318</v>
      </c>
      <c r="C242" s="7">
        <v>0</v>
      </c>
      <c r="D242" s="7">
        <v>0</v>
      </c>
      <c r="E242" s="7">
        <v>0</v>
      </c>
    </row>
    <row r="243" spans="1:5" x14ac:dyDescent="0.3">
      <c r="A243" t="s">
        <v>1312</v>
      </c>
      <c r="B243" t="s">
        <v>1319</v>
      </c>
      <c r="C243" s="7">
        <v>0</v>
      </c>
      <c r="D243" s="7">
        <v>0</v>
      </c>
      <c r="E243" s="7">
        <v>0</v>
      </c>
    </row>
    <row r="244" spans="1:5" x14ac:dyDescent="0.3">
      <c r="A244" t="s">
        <v>1312</v>
      </c>
      <c r="B244" t="s">
        <v>1320</v>
      </c>
      <c r="C244" s="7">
        <v>0</v>
      </c>
      <c r="D244" s="7">
        <v>0</v>
      </c>
      <c r="E244" s="7">
        <v>0</v>
      </c>
    </row>
    <row r="245" spans="1:5" x14ac:dyDescent="0.3">
      <c r="A245" t="s">
        <v>1312</v>
      </c>
      <c r="B245" t="s">
        <v>1321</v>
      </c>
      <c r="C245" s="7">
        <v>0</v>
      </c>
      <c r="D245" s="7">
        <v>0</v>
      </c>
      <c r="E245" s="7">
        <v>0</v>
      </c>
    </row>
    <row r="246" spans="1:5" x14ac:dyDescent="0.3">
      <c r="A246" t="s">
        <v>1312</v>
      </c>
      <c r="B246" t="s">
        <v>1322</v>
      </c>
      <c r="C246" s="7">
        <v>0</v>
      </c>
      <c r="D246" s="7">
        <v>0</v>
      </c>
      <c r="E246" s="7">
        <v>0</v>
      </c>
    </row>
    <row r="247" spans="1:5" x14ac:dyDescent="0.3">
      <c r="A247" t="s">
        <v>1312</v>
      </c>
      <c r="B247" t="s">
        <v>1323</v>
      </c>
      <c r="C247" s="7">
        <v>0</v>
      </c>
      <c r="D247" s="7">
        <v>0</v>
      </c>
      <c r="E247" s="7">
        <v>0</v>
      </c>
    </row>
    <row r="248" spans="1:5" x14ac:dyDescent="0.3">
      <c r="A248" t="s">
        <v>1312</v>
      </c>
      <c r="B248" t="s">
        <v>1324</v>
      </c>
      <c r="C248" s="7">
        <v>0</v>
      </c>
      <c r="D248" s="7">
        <v>0</v>
      </c>
      <c r="E248" s="7">
        <v>0</v>
      </c>
    </row>
    <row r="249" spans="1:5" x14ac:dyDescent="0.3">
      <c r="A249" t="s">
        <v>1312</v>
      </c>
      <c r="B249" t="s">
        <v>1325</v>
      </c>
      <c r="C249" s="7">
        <v>0</v>
      </c>
      <c r="D249" s="7">
        <v>0</v>
      </c>
      <c r="E249" s="7">
        <v>0</v>
      </c>
    </row>
    <row r="250" spans="1:5" x14ac:dyDescent="0.3">
      <c r="A250" t="s">
        <v>1312</v>
      </c>
      <c r="B250" t="s">
        <v>1326</v>
      </c>
      <c r="C250" s="7">
        <v>0</v>
      </c>
      <c r="D250" s="7">
        <v>0</v>
      </c>
      <c r="E250" s="7">
        <v>0</v>
      </c>
    </row>
    <row r="251" spans="1:5" x14ac:dyDescent="0.3">
      <c r="A251" t="s">
        <v>1312</v>
      </c>
      <c r="B251" t="s">
        <v>1327</v>
      </c>
      <c r="C251" s="7">
        <v>0</v>
      </c>
      <c r="D251" s="7">
        <v>0</v>
      </c>
      <c r="E251" s="7">
        <v>0</v>
      </c>
    </row>
    <row r="252" spans="1:5" x14ac:dyDescent="0.3">
      <c r="A252" t="s">
        <v>1312</v>
      </c>
      <c r="B252" t="s">
        <v>1328</v>
      </c>
      <c r="C252" s="7">
        <v>0</v>
      </c>
      <c r="D252" s="7">
        <v>0</v>
      </c>
      <c r="E252" s="7">
        <v>0</v>
      </c>
    </row>
    <row r="253" spans="1:5" x14ac:dyDescent="0.3">
      <c r="A253" t="s">
        <v>1312</v>
      </c>
      <c r="B253" t="s">
        <v>1329</v>
      </c>
      <c r="C253" s="7">
        <v>0</v>
      </c>
      <c r="D253" s="7">
        <v>0</v>
      </c>
      <c r="E253" s="7">
        <v>0</v>
      </c>
    </row>
    <row r="254" spans="1:5" x14ac:dyDescent="0.3">
      <c r="A254" t="s">
        <v>1312</v>
      </c>
      <c r="B254" t="s">
        <v>1330</v>
      </c>
      <c r="C254" s="7">
        <v>0</v>
      </c>
      <c r="D254" s="7">
        <v>0</v>
      </c>
      <c r="E254" s="7">
        <v>0</v>
      </c>
    </row>
    <row r="255" spans="1:5" x14ac:dyDescent="0.3">
      <c r="A255" t="s">
        <v>1312</v>
      </c>
      <c r="B255" t="s">
        <v>1331</v>
      </c>
      <c r="C255" s="7">
        <v>0</v>
      </c>
      <c r="D255" s="7">
        <v>0</v>
      </c>
      <c r="E255" s="7">
        <v>0</v>
      </c>
    </row>
    <row r="256" spans="1:5" x14ac:dyDescent="0.3">
      <c r="A256" t="s">
        <v>1312</v>
      </c>
      <c r="B256" t="s">
        <v>1332</v>
      </c>
      <c r="C256" s="7">
        <v>0</v>
      </c>
      <c r="D256" s="7">
        <v>0</v>
      </c>
      <c r="E256" s="7">
        <v>0</v>
      </c>
    </row>
    <row r="257" spans="1:5" x14ac:dyDescent="0.3">
      <c r="A257" t="s">
        <v>1312</v>
      </c>
      <c r="B257" t="s">
        <v>1333</v>
      </c>
      <c r="C257" s="7">
        <v>0</v>
      </c>
      <c r="D257" s="7">
        <v>0</v>
      </c>
      <c r="E257" s="7">
        <v>0</v>
      </c>
    </row>
    <row r="258" spans="1:5" x14ac:dyDescent="0.3">
      <c r="A258" t="s">
        <v>1312</v>
      </c>
      <c r="B258" t="s">
        <v>1334</v>
      </c>
      <c r="C258" s="7">
        <v>0</v>
      </c>
      <c r="D258" s="7">
        <v>0</v>
      </c>
      <c r="E258" s="7">
        <v>0</v>
      </c>
    </row>
    <row r="259" spans="1:5" x14ac:dyDescent="0.3">
      <c r="A259" t="s">
        <v>1312</v>
      </c>
      <c r="B259" t="s">
        <v>1335</v>
      </c>
      <c r="C259" s="7">
        <v>0</v>
      </c>
      <c r="D259" s="7">
        <v>0</v>
      </c>
      <c r="E259" s="7">
        <v>0</v>
      </c>
    </row>
    <row r="260" spans="1:5" x14ac:dyDescent="0.3">
      <c r="A260" t="s">
        <v>1312</v>
      </c>
      <c r="B260" t="s">
        <v>1336</v>
      </c>
      <c r="C260" s="7">
        <v>0</v>
      </c>
      <c r="D260" s="7">
        <v>0</v>
      </c>
      <c r="E260" s="7">
        <v>0</v>
      </c>
    </row>
    <row r="261" spans="1:5" x14ac:dyDescent="0.3">
      <c r="A261" t="s">
        <v>1312</v>
      </c>
      <c r="B261" t="s">
        <v>1337</v>
      </c>
      <c r="C261" s="7">
        <v>0</v>
      </c>
      <c r="D261" s="7">
        <v>0</v>
      </c>
      <c r="E261" s="7">
        <v>0</v>
      </c>
    </row>
    <row r="262" spans="1:5" x14ac:dyDescent="0.3">
      <c r="A262" t="s">
        <v>1312</v>
      </c>
      <c r="B262" t="s">
        <v>1338</v>
      </c>
      <c r="C262" s="7">
        <v>0</v>
      </c>
      <c r="D262" s="7">
        <v>0</v>
      </c>
      <c r="E262" s="7">
        <v>0</v>
      </c>
    </row>
    <row r="263" spans="1:5" x14ac:dyDescent="0.3">
      <c r="A263" t="s">
        <v>1312</v>
      </c>
      <c r="B263" t="s">
        <v>1339</v>
      </c>
      <c r="C263" s="7">
        <v>0</v>
      </c>
      <c r="D263" s="7">
        <v>0</v>
      </c>
      <c r="E263" s="7">
        <v>0</v>
      </c>
    </row>
    <row r="264" spans="1:5" x14ac:dyDescent="0.3">
      <c r="A264" t="s">
        <v>1312</v>
      </c>
      <c r="B264" t="s">
        <v>1340</v>
      </c>
      <c r="C264" s="7">
        <v>0</v>
      </c>
      <c r="D264" s="7">
        <v>0</v>
      </c>
      <c r="E264" s="7">
        <v>0</v>
      </c>
    </row>
    <row r="265" spans="1:5" x14ac:dyDescent="0.3">
      <c r="A265" t="s">
        <v>1312</v>
      </c>
      <c r="B265" t="s">
        <v>1341</v>
      </c>
      <c r="C265" s="7">
        <v>0</v>
      </c>
      <c r="D265" s="7">
        <v>0</v>
      </c>
      <c r="E265" s="7">
        <v>0</v>
      </c>
    </row>
    <row r="266" spans="1:5" x14ac:dyDescent="0.3">
      <c r="A266" t="s">
        <v>1312</v>
      </c>
      <c r="B266" t="s">
        <v>1342</v>
      </c>
      <c r="C266" s="7">
        <v>0</v>
      </c>
      <c r="D266" s="7">
        <v>0</v>
      </c>
      <c r="E266" s="7">
        <v>0</v>
      </c>
    </row>
    <row r="267" spans="1:5" x14ac:dyDescent="0.3">
      <c r="A267" t="s">
        <v>1343</v>
      </c>
      <c r="C267" s="7"/>
      <c r="D267" s="7"/>
      <c r="E267" s="7"/>
    </row>
    <row r="268" spans="1:5" x14ac:dyDescent="0.3">
      <c r="A268" t="s">
        <v>1343</v>
      </c>
      <c r="B268" t="s">
        <v>1344</v>
      </c>
      <c r="C268" s="7">
        <v>0</v>
      </c>
      <c r="D268" s="7">
        <v>0</v>
      </c>
      <c r="E268" s="7">
        <v>0</v>
      </c>
    </row>
    <row r="269" spans="1:5" x14ac:dyDescent="0.3">
      <c r="A269" t="s">
        <v>1343</v>
      </c>
      <c r="B269" t="s">
        <v>1345</v>
      </c>
      <c r="C269" s="7">
        <v>0</v>
      </c>
      <c r="D269" s="7">
        <v>0</v>
      </c>
      <c r="E269" s="7">
        <v>0</v>
      </c>
    </row>
    <row r="270" spans="1:5" x14ac:dyDescent="0.3">
      <c r="A270" t="s">
        <v>1343</v>
      </c>
      <c r="B270" t="s">
        <v>1346</v>
      </c>
      <c r="C270" s="7">
        <v>0</v>
      </c>
      <c r="D270" s="7">
        <v>0</v>
      </c>
      <c r="E270" s="7">
        <v>0</v>
      </c>
    </row>
    <row r="271" spans="1:5" x14ac:dyDescent="0.3">
      <c r="A271" t="s">
        <v>1343</v>
      </c>
      <c r="B271" t="s">
        <v>1347</v>
      </c>
      <c r="C271" s="7">
        <v>0</v>
      </c>
      <c r="D271" s="7">
        <v>0</v>
      </c>
      <c r="E271" s="7">
        <v>0</v>
      </c>
    </row>
    <row r="272" spans="1:5" x14ac:dyDescent="0.3">
      <c r="A272" t="s">
        <v>1343</v>
      </c>
      <c r="B272" t="s">
        <v>1348</v>
      </c>
      <c r="C272" s="7">
        <v>0</v>
      </c>
      <c r="D272" s="7">
        <v>0</v>
      </c>
      <c r="E272" s="7">
        <v>0</v>
      </c>
    </row>
    <row r="273" spans="1:5" x14ac:dyDescent="0.3">
      <c r="A273" t="s">
        <v>1343</v>
      </c>
      <c r="B273" t="s">
        <v>1349</v>
      </c>
      <c r="C273" s="7">
        <v>0</v>
      </c>
      <c r="D273" s="7">
        <v>0</v>
      </c>
      <c r="E273" s="7">
        <v>0</v>
      </c>
    </row>
    <row r="274" spans="1:5" x14ac:dyDescent="0.3">
      <c r="A274" t="s">
        <v>1343</v>
      </c>
      <c r="B274" t="s">
        <v>1350</v>
      </c>
      <c r="C274" s="7">
        <v>0</v>
      </c>
      <c r="D274" s="7">
        <v>0</v>
      </c>
      <c r="E274" s="7">
        <v>0</v>
      </c>
    </row>
    <row r="275" spans="1:5" x14ac:dyDescent="0.3">
      <c r="A275" t="s">
        <v>1343</v>
      </c>
      <c r="B275" t="s">
        <v>1351</v>
      </c>
      <c r="C275" s="7">
        <v>0</v>
      </c>
      <c r="D275" s="7">
        <v>0</v>
      </c>
      <c r="E275" s="7">
        <v>0</v>
      </c>
    </row>
    <row r="276" spans="1:5" x14ac:dyDescent="0.3">
      <c r="A276" t="s">
        <v>1343</v>
      </c>
      <c r="B276" t="s">
        <v>1352</v>
      </c>
      <c r="C276" s="7">
        <v>0</v>
      </c>
      <c r="D276" s="7">
        <v>0</v>
      </c>
      <c r="E276" s="7">
        <v>0</v>
      </c>
    </row>
    <row r="277" spans="1:5" x14ac:dyDescent="0.3">
      <c r="A277" t="s">
        <v>1343</v>
      </c>
      <c r="B277" t="s">
        <v>1353</v>
      </c>
      <c r="C277" s="7">
        <v>0</v>
      </c>
      <c r="D277" s="7">
        <v>0</v>
      </c>
      <c r="E277" s="7">
        <v>0</v>
      </c>
    </row>
    <row r="278" spans="1:5" x14ac:dyDescent="0.3">
      <c r="A278" t="s">
        <v>1343</v>
      </c>
      <c r="B278" t="s">
        <v>1354</v>
      </c>
      <c r="C278" s="7">
        <v>0</v>
      </c>
      <c r="D278" s="7">
        <v>0</v>
      </c>
      <c r="E278" s="7">
        <v>0</v>
      </c>
    </row>
    <row r="279" spans="1:5" x14ac:dyDescent="0.3">
      <c r="A279" t="s">
        <v>1343</v>
      </c>
      <c r="B279" t="s">
        <v>1355</v>
      </c>
      <c r="C279" s="7">
        <v>0</v>
      </c>
      <c r="D279" s="7">
        <v>0</v>
      </c>
      <c r="E279" s="7">
        <v>0</v>
      </c>
    </row>
    <row r="280" spans="1:5" x14ac:dyDescent="0.3">
      <c r="A280" t="s">
        <v>1343</v>
      </c>
      <c r="B280" t="s">
        <v>1356</v>
      </c>
      <c r="C280" s="7">
        <v>0</v>
      </c>
      <c r="D280" s="7">
        <v>0</v>
      </c>
      <c r="E280" s="7">
        <v>0</v>
      </c>
    </row>
    <row r="281" spans="1:5" x14ac:dyDescent="0.3">
      <c r="A281" t="s">
        <v>1343</v>
      </c>
      <c r="B281" t="s">
        <v>1357</v>
      </c>
      <c r="C281" s="7">
        <v>0</v>
      </c>
      <c r="D281" s="7">
        <v>0</v>
      </c>
      <c r="E281" s="7">
        <v>0</v>
      </c>
    </row>
    <row r="282" spans="1:5" x14ac:dyDescent="0.3">
      <c r="A282" t="s">
        <v>1343</v>
      </c>
      <c r="B282" t="s">
        <v>1358</v>
      </c>
      <c r="C282" s="7">
        <v>0</v>
      </c>
      <c r="D282" s="7">
        <v>0</v>
      </c>
      <c r="E282" s="7">
        <v>0</v>
      </c>
    </row>
    <row r="283" spans="1:5" x14ac:dyDescent="0.3">
      <c r="A283" t="s">
        <v>1343</v>
      </c>
      <c r="B283" t="s">
        <v>1359</v>
      </c>
      <c r="C283" s="7">
        <v>0</v>
      </c>
      <c r="D283" s="7">
        <v>0</v>
      </c>
      <c r="E283" s="7">
        <v>0</v>
      </c>
    </row>
    <row r="284" spans="1:5" x14ac:dyDescent="0.3">
      <c r="A284" t="s">
        <v>1343</v>
      </c>
      <c r="B284" t="s">
        <v>1360</v>
      </c>
      <c r="C284" s="7">
        <v>0</v>
      </c>
      <c r="D284" s="7">
        <v>0</v>
      </c>
      <c r="E284" s="7">
        <v>0</v>
      </c>
    </row>
    <row r="285" spans="1:5" x14ac:dyDescent="0.3">
      <c r="A285" t="s">
        <v>1343</v>
      </c>
      <c r="B285" t="s">
        <v>1361</v>
      </c>
      <c r="C285" s="7">
        <v>0</v>
      </c>
      <c r="D285" s="7">
        <v>0</v>
      </c>
      <c r="E285" s="7">
        <v>0</v>
      </c>
    </row>
    <row r="286" spans="1:5" x14ac:dyDescent="0.3">
      <c r="A286" t="s">
        <v>1343</v>
      </c>
      <c r="B286" t="s">
        <v>1362</v>
      </c>
      <c r="C286" s="7">
        <v>0</v>
      </c>
      <c r="D286" s="7">
        <v>0</v>
      </c>
      <c r="E286" s="7">
        <v>0</v>
      </c>
    </row>
    <row r="287" spans="1:5" x14ac:dyDescent="0.3">
      <c r="A287" t="s">
        <v>1343</v>
      </c>
      <c r="B287" t="s">
        <v>1363</v>
      </c>
      <c r="C287" s="7">
        <v>0</v>
      </c>
      <c r="D287" s="7">
        <v>0</v>
      </c>
      <c r="E287" s="7">
        <v>0</v>
      </c>
    </row>
    <row r="288" spans="1:5" x14ac:dyDescent="0.3">
      <c r="A288" t="s">
        <v>1343</v>
      </c>
      <c r="B288" t="s">
        <v>1364</v>
      </c>
      <c r="C288" s="7">
        <v>0</v>
      </c>
      <c r="D288" s="7">
        <v>0</v>
      </c>
      <c r="E288" s="7">
        <v>0</v>
      </c>
    </row>
    <row r="289" spans="1:5" x14ac:dyDescent="0.3">
      <c r="A289" t="s">
        <v>1343</v>
      </c>
      <c r="B289" t="s">
        <v>1365</v>
      </c>
      <c r="C289" s="7">
        <v>0</v>
      </c>
      <c r="D289" s="7">
        <v>0</v>
      </c>
      <c r="E289" s="7">
        <v>0</v>
      </c>
    </row>
    <row r="290" spans="1:5" x14ac:dyDescent="0.3">
      <c r="A290" t="s">
        <v>1343</v>
      </c>
      <c r="B290" t="s">
        <v>1366</v>
      </c>
      <c r="C290" s="7">
        <v>0</v>
      </c>
      <c r="D290" s="7">
        <v>0</v>
      </c>
      <c r="E290" s="7">
        <v>0</v>
      </c>
    </row>
    <row r="291" spans="1:5" x14ac:dyDescent="0.3">
      <c r="A291" t="s">
        <v>1343</v>
      </c>
      <c r="B291" t="s">
        <v>1367</v>
      </c>
      <c r="C291" s="7">
        <v>0</v>
      </c>
      <c r="D291" s="7">
        <v>0</v>
      </c>
      <c r="E291" s="7">
        <v>0</v>
      </c>
    </row>
    <row r="292" spans="1:5" x14ac:dyDescent="0.3">
      <c r="A292" t="s">
        <v>1343</v>
      </c>
      <c r="B292" t="s">
        <v>1368</v>
      </c>
      <c r="C292" s="7">
        <v>0</v>
      </c>
      <c r="D292" s="7">
        <v>0</v>
      </c>
      <c r="E292" s="7">
        <v>0</v>
      </c>
    </row>
    <row r="293" spans="1:5" x14ac:dyDescent="0.3">
      <c r="A293" t="s">
        <v>1343</v>
      </c>
      <c r="B293" t="s">
        <v>1369</v>
      </c>
      <c r="C293" s="7">
        <v>0</v>
      </c>
      <c r="D293" s="7">
        <v>0</v>
      </c>
      <c r="E293" s="7">
        <v>0</v>
      </c>
    </row>
    <row r="294" spans="1:5" x14ac:dyDescent="0.3">
      <c r="A294" t="s">
        <v>1343</v>
      </c>
      <c r="B294" t="s">
        <v>1370</v>
      </c>
      <c r="C294" s="7">
        <v>0</v>
      </c>
      <c r="D294" s="7">
        <v>0</v>
      </c>
      <c r="E294" s="7">
        <v>0</v>
      </c>
    </row>
    <row r="295" spans="1:5" x14ac:dyDescent="0.3">
      <c r="A295" t="s">
        <v>1343</v>
      </c>
      <c r="B295" t="s">
        <v>1371</v>
      </c>
      <c r="C295" s="7">
        <v>0</v>
      </c>
      <c r="D295" s="7">
        <v>0</v>
      </c>
      <c r="E295" s="7">
        <v>0</v>
      </c>
    </row>
    <row r="296" spans="1:5" x14ac:dyDescent="0.3">
      <c r="A296" t="s">
        <v>1343</v>
      </c>
      <c r="B296" t="s">
        <v>1372</v>
      </c>
      <c r="C296" s="7">
        <v>0</v>
      </c>
      <c r="D296" s="7">
        <v>0</v>
      </c>
      <c r="E296" s="7">
        <v>0</v>
      </c>
    </row>
    <row r="297" spans="1:5" x14ac:dyDescent="0.3">
      <c r="A297" t="s">
        <v>1343</v>
      </c>
      <c r="B297" t="s">
        <v>1373</v>
      </c>
      <c r="C297" s="7">
        <v>0</v>
      </c>
      <c r="D297" s="7">
        <v>0</v>
      </c>
      <c r="E297" s="7">
        <v>0</v>
      </c>
    </row>
    <row r="298" spans="1:5" x14ac:dyDescent="0.3">
      <c r="A298" t="s">
        <v>1343</v>
      </c>
      <c r="B298" t="s">
        <v>1374</v>
      </c>
      <c r="C298" s="7">
        <v>0</v>
      </c>
      <c r="D298" s="7">
        <v>0</v>
      </c>
      <c r="E298" s="7">
        <v>0</v>
      </c>
    </row>
    <row r="299" spans="1:5" x14ac:dyDescent="0.3">
      <c r="A299" t="s">
        <v>1375</v>
      </c>
      <c r="C299" s="7"/>
      <c r="D299" s="7"/>
      <c r="E299" s="7"/>
    </row>
    <row r="300" spans="1:5" x14ac:dyDescent="0.3">
      <c r="A300" t="s">
        <v>1375</v>
      </c>
      <c r="B300" t="s">
        <v>1376</v>
      </c>
      <c r="C300" s="7">
        <v>0</v>
      </c>
      <c r="D300" s="7">
        <v>0</v>
      </c>
      <c r="E300" s="7">
        <v>0</v>
      </c>
    </row>
    <row r="301" spans="1:5" x14ac:dyDescent="0.3">
      <c r="A301" t="s">
        <v>1375</v>
      </c>
      <c r="B301" t="s">
        <v>1377</v>
      </c>
      <c r="C301" s="7">
        <v>0</v>
      </c>
      <c r="D301" s="7">
        <v>0</v>
      </c>
      <c r="E301" s="7">
        <v>0</v>
      </c>
    </row>
    <row r="302" spans="1:5" x14ac:dyDescent="0.3">
      <c r="A302" t="s">
        <v>1375</v>
      </c>
      <c r="B302" t="s">
        <v>1378</v>
      </c>
      <c r="C302" s="7">
        <v>0</v>
      </c>
      <c r="D302" s="7">
        <v>0</v>
      </c>
      <c r="E302" s="7">
        <v>0</v>
      </c>
    </row>
    <row r="303" spans="1:5" x14ac:dyDescent="0.3">
      <c r="A303" t="s">
        <v>1375</v>
      </c>
      <c r="B303" t="s">
        <v>1379</v>
      </c>
      <c r="C303" s="7">
        <v>0</v>
      </c>
      <c r="D303" s="7">
        <v>0</v>
      </c>
      <c r="E303" s="7">
        <v>0</v>
      </c>
    </row>
    <row r="304" spans="1:5" x14ac:dyDescent="0.3">
      <c r="A304" t="s">
        <v>1375</v>
      </c>
      <c r="B304" t="s">
        <v>1380</v>
      </c>
      <c r="C304" s="7">
        <v>0</v>
      </c>
      <c r="D304" s="7">
        <v>0</v>
      </c>
      <c r="E304" s="7">
        <v>0</v>
      </c>
    </row>
    <row r="305" spans="1:5" x14ac:dyDescent="0.3">
      <c r="A305" t="s">
        <v>1375</v>
      </c>
      <c r="B305" t="s">
        <v>1381</v>
      </c>
      <c r="C305" s="7">
        <v>0</v>
      </c>
      <c r="D305" s="7">
        <v>0</v>
      </c>
      <c r="E305" s="7">
        <v>0</v>
      </c>
    </row>
    <row r="306" spans="1:5" x14ac:dyDescent="0.3">
      <c r="A306" t="s">
        <v>1375</v>
      </c>
      <c r="B306" t="s">
        <v>1382</v>
      </c>
      <c r="C306" s="7">
        <v>0</v>
      </c>
      <c r="D306" s="7">
        <v>0</v>
      </c>
      <c r="E306" s="7">
        <v>0</v>
      </c>
    </row>
    <row r="307" spans="1:5" x14ac:dyDescent="0.3">
      <c r="A307" t="s">
        <v>1375</v>
      </c>
      <c r="B307" t="s">
        <v>1383</v>
      </c>
      <c r="C307" s="7">
        <v>0</v>
      </c>
      <c r="D307" s="7">
        <v>0</v>
      </c>
      <c r="E307" s="7">
        <v>0</v>
      </c>
    </row>
    <row r="308" spans="1:5" x14ac:dyDescent="0.3">
      <c r="A308" t="s">
        <v>1375</v>
      </c>
      <c r="B308" t="s">
        <v>1384</v>
      </c>
      <c r="C308" s="7">
        <v>0</v>
      </c>
      <c r="D308" s="7">
        <v>0</v>
      </c>
      <c r="E308" s="7">
        <v>0</v>
      </c>
    </row>
    <row r="309" spans="1:5" x14ac:dyDescent="0.3">
      <c r="A309" t="s">
        <v>1375</v>
      </c>
      <c r="B309" t="s">
        <v>1385</v>
      </c>
      <c r="C309" s="7">
        <v>0</v>
      </c>
      <c r="D309" s="7">
        <v>0</v>
      </c>
      <c r="E309" s="7">
        <v>0</v>
      </c>
    </row>
    <row r="310" spans="1:5" x14ac:dyDescent="0.3">
      <c r="A310" t="s">
        <v>1375</v>
      </c>
      <c r="B310" t="s">
        <v>1386</v>
      </c>
      <c r="C310" s="7">
        <v>0</v>
      </c>
      <c r="D310" s="7">
        <v>0</v>
      </c>
      <c r="E310" s="7">
        <v>0</v>
      </c>
    </row>
    <row r="311" spans="1:5" x14ac:dyDescent="0.3">
      <c r="A311" t="s">
        <v>1375</v>
      </c>
      <c r="B311" t="s">
        <v>1387</v>
      </c>
      <c r="C311" s="7">
        <v>0</v>
      </c>
      <c r="D311" s="7">
        <v>0</v>
      </c>
      <c r="E311" s="7">
        <v>0</v>
      </c>
    </row>
    <row r="312" spans="1:5" x14ac:dyDescent="0.3">
      <c r="A312" t="s">
        <v>1375</v>
      </c>
      <c r="B312" t="s">
        <v>1388</v>
      </c>
      <c r="C312" s="7">
        <v>0</v>
      </c>
      <c r="D312" s="7">
        <v>0</v>
      </c>
      <c r="E312" s="7">
        <v>0</v>
      </c>
    </row>
    <row r="313" spans="1:5" x14ac:dyDescent="0.3">
      <c r="A313" t="s">
        <v>1375</v>
      </c>
      <c r="B313" t="s">
        <v>1389</v>
      </c>
      <c r="C313" s="7">
        <v>0</v>
      </c>
      <c r="D313" s="7">
        <v>0</v>
      </c>
      <c r="E313" s="7">
        <v>0</v>
      </c>
    </row>
    <row r="314" spans="1:5" x14ac:dyDescent="0.3">
      <c r="A314" t="s">
        <v>1375</v>
      </c>
      <c r="B314" t="s">
        <v>1390</v>
      </c>
      <c r="C314" s="7">
        <v>0</v>
      </c>
      <c r="D314" s="7">
        <v>0</v>
      </c>
      <c r="E314" s="7">
        <v>0</v>
      </c>
    </row>
    <row r="315" spans="1:5" x14ac:dyDescent="0.3">
      <c r="A315" t="s">
        <v>1375</v>
      </c>
      <c r="B315" t="s">
        <v>1391</v>
      </c>
      <c r="C315" s="7">
        <v>0</v>
      </c>
      <c r="D315" s="7">
        <v>0</v>
      </c>
      <c r="E315" s="7">
        <v>0</v>
      </c>
    </row>
    <row r="316" spans="1:5" x14ac:dyDescent="0.3">
      <c r="A316" t="s">
        <v>1375</v>
      </c>
      <c r="B316" t="s">
        <v>1392</v>
      </c>
      <c r="C316" s="7">
        <v>0</v>
      </c>
      <c r="D316" s="7">
        <v>0</v>
      </c>
      <c r="E316" s="7">
        <v>0</v>
      </c>
    </row>
    <row r="317" spans="1:5" x14ac:dyDescent="0.3">
      <c r="A317" t="s">
        <v>1375</v>
      </c>
      <c r="B317" t="s">
        <v>1393</v>
      </c>
      <c r="C317" s="7">
        <v>0</v>
      </c>
      <c r="D317" s="7">
        <v>0</v>
      </c>
      <c r="E317" s="7">
        <v>0</v>
      </c>
    </row>
    <row r="318" spans="1:5" x14ac:dyDescent="0.3">
      <c r="A318" t="s">
        <v>1375</v>
      </c>
      <c r="B318" t="s">
        <v>1394</v>
      </c>
      <c r="C318" s="7">
        <v>0</v>
      </c>
      <c r="D318" s="7">
        <v>0</v>
      </c>
      <c r="E318" s="7">
        <v>0</v>
      </c>
    </row>
    <row r="319" spans="1:5" x14ac:dyDescent="0.3">
      <c r="A319" t="s">
        <v>1375</v>
      </c>
      <c r="B319" t="s">
        <v>1395</v>
      </c>
      <c r="C319" s="7">
        <v>0</v>
      </c>
      <c r="D319" s="7">
        <v>0</v>
      </c>
      <c r="E319" s="7">
        <v>0</v>
      </c>
    </row>
    <row r="320" spans="1:5" x14ac:dyDescent="0.3">
      <c r="A320" t="s">
        <v>1375</v>
      </c>
      <c r="B320" t="s">
        <v>1396</v>
      </c>
      <c r="C320" s="7">
        <v>0</v>
      </c>
      <c r="D320" s="7">
        <v>0</v>
      </c>
      <c r="E320" s="7">
        <v>0</v>
      </c>
    </row>
    <row r="321" spans="1:5" x14ac:dyDescent="0.3">
      <c r="A321" t="s">
        <v>1375</v>
      </c>
      <c r="B321" t="s">
        <v>1397</v>
      </c>
      <c r="C321" s="7">
        <v>0</v>
      </c>
      <c r="D321" s="7">
        <v>0</v>
      </c>
      <c r="E321" s="7">
        <v>0</v>
      </c>
    </row>
    <row r="322" spans="1:5" x14ac:dyDescent="0.3">
      <c r="A322" t="s">
        <v>1375</v>
      </c>
      <c r="B322" t="s">
        <v>1398</v>
      </c>
      <c r="C322" s="7">
        <v>0</v>
      </c>
      <c r="D322" s="7">
        <v>0</v>
      </c>
      <c r="E322" s="7">
        <v>0</v>
      </c>
    </row>
    <row r="323" spans="1:5" x14ac:dyDescent="0.3">
      <c r="A323" t="s">
        <v>1375</v>
      </c>
      <c r="B323" t="s">
        <v>1399</v>
      </c>
      <c r="C323" s="7">
        <v>0</v>
      </c>
      <c r="D323" s="7">
        <v>0</v>
      </c>
      <c r="E323" s="7">
        <v>0</v>
      </c>
    </row>
    <row r="324" spans="1:5" x14ac:dyDescent="0.3">
      <c r="A324" t="s">
        <v>1375</v>
      </c>
      <c r="B324" t="s">
        <v>1400</v>
      </c>
      <c r="C324" s="7">
        <v>0</v>
      </c>
      <c r="D324" s="7">
        <v>0</v>
      </c>
      <c r="E324" s="7">
        <v>0</v>
      </c>
    </row>
    <row r="325" spans="1:5" x14ac:dyDescent="0.3">
      <c r="A325" t="s">
        <v>1375</v>
      </c>
      <c r="B325" t="s">
        <v>1401</v>
      </c>
      <c r="C325" s="7">
        <v>0</v>
      </c>
      <c r="D325" s="7">
        <v>0</v>
      </c>
      <c r="E325" s="7">
        <v>0</v>
      </c>
    </row>
    <row r="326" spans="1:5" x14ac:dyDescent="0.3">
      <c r="A326" t="s">
        <v>1375</v>
      </c>
      <c r="B326" t="s">
        <v>1402</v>
      </c>
      <c r="C326" s="7">
        <v>0</v>
      </c>
      <c r="D326" s="7">
        <v>0</v>
      </c>
      <c r="E326" s="7">
        <v>0</v>
      </c>
    </row>
    <row r="327" spans="1:5" x14ac:dyDescent="0.3">
      <c r="A327" t="s">
        <v>1375</v>
      </c>
      <c r="B327" t="s">
        <v>1403</v>
      </c>
      <c r="C327" s="7">
        <v>0</v>
      </c>
      <c r="D327" s="7">
        <v>0</v>
      </c>
      <c r="E327" s="7">
        <v>0</v>
      </c>
    </row>
    <row r="328" spans="1:5" x14ac:dyDescent="0.3">
      <c r="A328" t="s">
        <v>1375</v>
      </c>
      <c r="B328" t="s">
        <v>1404</v>
      </c>
      <c r="C328" s="7">
        <v>0</v>
      </c>
      <c r="D328" s="7">
        <v>0</v>
      </c>
      <c r="E328" s="7">
        <v>0</v>
      </c>
    </row>
    <row r="329" spans="1:5" x14ac:dyDescent="0.3">
      <c r="A329" t="s">
        <v>1375</v>
      </c>
      <c r="B329" t="s">
        <v>1405</v>
      </c>
      <c r="C329" s="7">
        <v>0</v>
      </c>
      <c r="D329" s="7">
        <v>0</v>
      </c>
      <c r="E329" s="7">
        <v>0</v>
      </c>
    </row>
    <row r="330" spans="1:5" x14ac:dyDescent="0.3">
      <c r="A330" t="s">
        <v>1406</v>
      </c>
      <c r="C330" s="7"/>
      <c r="D330" s="7"/>
      <c r="E330" s="7"/>
    </row>
    <row r="331" spans="1:5" x14ac:dyDescent="0.3">
      <c r="A331" t="s">
        <v>1406</v>
      </c>
      <c r="B331" t="s">
        <v>1407</v>
      </c>
      <c r="C331" s="7">
        <v>0</v>
      </c>
      <c r="D331" s="7">
        <v>0</v>
      </c>
      <c r="E331" s="7">
        <v>0</v>
      </c>
    </row>
    <row r="332" spans="1:5" x14ac:dyDescent="0.3">
      <c r="A332" t="s">
        <v>1406</v>
      </c>
      <c r="B332" t="s">
        <v>1408</v>
      </c>
      <c r="C332" s="7">
        <v>0</v>
      </c>
      <c r="D332" s="7">
        <v>0</v>
      </c>
      <c r="E332" s="7">
        <v>0</v>
      </c>
    </row>
    <row r="333" spans="1:5" x14ac:dyDescent="0.3">
      <c r="A333" t="s">
        <v>1406</v>
      </c>
      <c r="B333" t="s">
        <v>1409</v>
      </c>
      <c r="C333" s="7">
        <v>0</v>
      </c>
      <c r="D333" s="7">
        <v>0</v>
      </c>
      <c r="E333" s="7">
        <v>0</v>
      </c>
    </row>
    <row r="334" spans="1:5" x14ac:dyDescent="0.3">
      <c r="A334" t="s">
        <v>1406</v>
      </c>
      <c r="B334" t="s">
        <v>1410</v>
      </c>
      <c r="C334" s="7">
        <v>0</v>
      </c>
      <c r="D334" s="7">
        <v>0</v>
      </c>
      <c r="E334" s="7">
        <v>0</v>
      </c>
    </row>
    <row r="335" spans="1:5" x14ac:dyDescent="0.3">
      <c r="A335" t="s">
        <v>1406</v>
      </c>
      <c r="B335" t="s">
        <v>1411</v>
      </c>
      <c r="C335" s="7">
        <v>0</v>
      </c>
      <c r="D335" s="7">
        <v>0</v>
      </c>
      <c r="E335" s="7">
        <v>0</v>
      </c>
    </row>
    <row r="336" spans="1:5" x14ac:dyDescent="0.3">
      <c r="A336" t="s">
        <v>1406</v>
      </c>
      <c r="B336" t="s">
        <v>1412</v>
      </c>
      <c r="C336" s="7">
        <v>0</v>
      </c>
      <c r="D336" s="7">
        <v>0</v>
      </c>
      <c r="E336" s="7">
        <v>0</v>
      </c>
    </row>
    <row r="337" spans="1:5" x14ac:dyDescent="0.3">
      <c r="A337" t="s">
        <v>1406</v>
      </c>
      <c r="B337" t="s">
        <v>1413</v>
      </c>
      <c r="C337" s="7">
        <v>0</v>
      </c>
      <c r="D337" s="7">
        <v>0</v>
      </c>
      <c r="E337" s="7">
        <v>0</v>
      </c>
    </row>
    <row r="338" spans="1:5" x14ac:dyDescent="0.3">
      <c r="A338" t="s">
        <v>1406</v>
      </c>
      <c r="B338" t="s">
        <v>1414</v>
      </c>
      <c r="C338" s="7">
        <v>0</v>
      </c>
      <c r="D338" s="7">
        <v>0</v>
      </c>
      <c r="E338" s="7">
        <v>0</v>
      </c>
    </row>
    <row r="339" spans="1:5" x14ac:dyDescent="0.3">
      <c r="A339" t="s">
        <v>1406</v>
      </c>
      <c r="B339" t="s">
        <v>1415</v>
      </c>
      <c r="C339" s="7">
        <v>0</v>
      </c>
      <c r="D339" s="7">
        <v>0</v>
      </c>
      <c r="E339" s="7">
        <v>0</v>
      </c>
    </row>
    <row r="340" spans="1:5" x14ac:dyDescent="0.3">
      <c r="A340" t="s">
        <v>1406</v>
      </c>
      <c r="B340" t="s">
        <v>1416</v>
      </c>
      <c r="C340" s="7">
        <v>0</v>
      </c>
      <c r="D340" s="7">
        <v>0</v>
      </c>
      <c r="E340" s="7">
        <v>0</v>
      </c>
    </row>
    <row r="341" spans="1:5" x14ac:dyDescent="0.3">
      <c r="A341" t="s">
        <v>1406</v>
      </c>
      <c r="B341" t="s">
        <v>1417</v>
      </c>
      <c r="C341" s="7">
        <v>0</v>
      </c>
      <c r="D341" s="7">
        <v>0</v>
      </c>
      <c r="E341" s="7">
        <v>0</v>
      </c>
    </row>
    <row r="342" spans="1:5" x14ac:dyDescent="0.3">
      <c r="A342" t="s">
        <v>1406</v>
      </c>
      <c r="B342" t="s">
        <v>1418</v>
      </c>
      <c r="C342" s="7">
        <v>0</v>
      </c>
      <c r="D342" s="7">
        <v>0</v>
      </c>
      <c r="E342" s="7">
        <v>0</v>
      </c>
    </row>
    <row r="343" spans="1:5" x14ac:dyDescent="0.3">
      <c r="A343" t="s">
        <v>1406</v>
      </c>
      <c r="B343" t="s">
        <v>1419</v>
      </c>
      <c r="C343" s="7">
        <v>0</v>
      </c>
      <c r="D343" s="7">
        <v>0</v>
      </c>
      <c r="E343" s="7">
        <v>0</v>
      </c>
    </row>
    <row r="344" spans="1:5" x14ac:dyDescent="0.3">
      <c r="A344" t="s">
        <v>1406</v>
      </c>
      <c r="B344" t="s">
        <v>1420</v>
      </c>
      <c r="C344" s="7">
        <v>0</v>
      </c>
      <c r="D344" s="7">
        <v>0</v>
      </c>
      <c r="E344" s="7">
        <v>0</v>
      </c>
    </row>
    <row r="345" spans="1:5" x14ac:dyDescent="0.3">
      <c r="A345" t="s">
        <v>1406</v>
      </c>
      <c r="B345" t="s">
        <v>1421</v>
      </c>
      <c r="C345" s="7">
        <v>0</v>
      </c>
      <c r="D345" s="7">
        <v>0</v>
      </c>
      <c r="E345" s="7">
        <v>0</v>
      </c>
    </row>
    <row r="346" spans="1:5" x14ac:dyDescent="0.3">
      <c r="A346" t="s">
        <v>1406</v>
      </c>
      <c r="B346" t="s">
        <v>1422</v>
      </c>
      <c r="C346" s="7">
        <v>0</v>
      </c>
      <c r="D346" s="7">
        <v>0</v>
      </c>
      <c r="E346" s="7">
        <v>0</v>
      </c>
    </row>
    <row r="347" spans="1:5" x14ac:dyDescent="0.3">
      <c r="A347" t="s">
        <v>1406</v>
      </c>
      <c r="B347" t="s">
        <v>1423</v>
      </c>
      <c r="C347" s="7">
        <v>0</v>
      </c>
      <c r="D347" s="7">
        <v>0</v>
      </c>
      <c r="E347" s="7">
        <v>0</v>
      </c>
    </row>
    <row r="348" spans="1:5" x14ac:dyDescent="0.3">
      <c r="A348" t="s">
        <v>1406</v>
      </c>
      <c r="B348" t="s">
        <v>1424</v>
      </c>
      <c r="C348" s="7">
        <v>0</v>
      </c>
      <c r="D348" s="7">
        <v>0</v>
      </c>
      <c r="E348" s="7">
        <v>0</v>
      </c>
    </row>
    <row r="349" spans="1:5" x14ac:dyDescent="0.3">
      <c r="A349" t="s">
        <v>1406</v>
      </c>
      <c r="B349" t="s">
        <v>1425</v>
      </c>
      <c r="C349" s="7">
        <v>0</v>
      </c>
      <c r="D349" s="7">
        <v>0</v>
      </c>
      <c r="E349" s="7">
        <v>0</v>
      </c>
    </row>
    <row r="350" spans="1:5" x14ac:dyDescent="0.3">
      <c r="A350" t="s">
        <v>1406</v>
      </c>
      <c r="B350" t="s">
        <v>1426</v>
      </c>
      <c r="C350" s="7">
        <v>0</v>
      </c>
      <c r="D350" s="7">
        <v>0</v>
      </c>
      <c r="E350" s="7">
        <v>0</v>
      </c>
    </row>
    <row r="351" spans="1:5" x14ac:dyDescent="0.3">
      <c r="A351" t="s">
        <v>1406</v>
      </c>
      <c r="B351" t="s">
        <v>1427</v>
      </c>
      <c r="C351" s="7">
        <v>0</v>
      </c>
      <c r="D351" s="7">
        <v>0</v>
      </c>
      <c r="E351" s="7">
        <v>0</v>
      </c>
    </row>
    <row r="352" spans="1:5" x14ac:dyDescent="0.3">
      <c r="A352" t="s">
        <v>1406</v>
      </c>
      <c r="B352" t="s">
        <v>1428</v>
      </c>
      <c r="C352" s="7">
        <v>0</v>
      </c>
      <c r="D352" s="7">
        <v>0</v>
      </c>
      <c r="E352" s="7">
        <v>0</v>
      </c>
    </row>
    <row r="353" spans="1:5" x14ac:dyDescent="0.3">
      <c r="A353" t="s">
        <v>1406</v>
      </c>
      <c r="B353" t="s">
        <v>1429</v>
      </c>
      <c r="C353" s="7">
        <v>0</v>
      </c>
      <c r="D353" s="7">
        <v>0</v>
      </c>
      <c r="E353" s="7">
        <v>0</v>
      </c>
    </row>
    <row r="354" spans="1:5" x14ac:dyDescent="0.3">
      <c r="A354" t="s">
        <v>1406</v>
      </c>
      <c r="B354" t="s">
        <v>1430</v>
      </c>
      <c r="C354" s="7">
        <v>0</v>
      </c>
      <c r="D354" s="7">
        <v>0</v>
      </c>
      <c r="E354" s="7">
        <v>0</v>
      </c>
    </row>
    <row r="355" spans="1:5" x14ac:dyDescent="0.3">
      <c r="A355" t="s">
        <v>1406</v>
      </c>
      <c r="B355" t="s">
        <v>1431</v>
      </c>
      <c r="C355" s="7">
        <v>0</v>
      </c>
      <c r="D355" s="7">
        <v>0</v>
      </c>
      <c r="E355" s="7">
        <v>0</v>
      </c>
    </row>
    <row r="356" spans="1:5" x14ac:dyDescent="0.3">
      <c r="A356" t="s">
        <v>1406</v>
      </c>
      <c r="B356" t="s">
        <v>1432</v>
      </c>
      <c r="C356" s="7">
        <v>0</v>
      </c>
      <c r="D356" s="7">
        <v>0</v>
      </c>
      <c r="E356" s="7">
        <v>0</v>
      </c>
    </row>
    <row r="357" spans="1:5" x14ac:dyDescent="0.3">
      <c r="A357" t="s">
        <v>1406</v>
      </c>
      <c r="B357" t="s">
        <v>1433</v>
      </c>
      <c r="C357" s="7">
        <v>0</v>
      </c>
      <c r="D357" s="7">
        <v>0</v>
      </c>
      <c r="E357" s="7">
        <v>0</v>
      </c>
    </row>
    <row r="358" spans="1:5" x14ac:dyDescent="0.3">
      <c r="A358" t="s">
        <v>1406</v>
      </c>
      <c r="B358" t="s">
        <v>1434</v>
      </c>
      <c r="C358" s="7">
        <v>0</v>
      </c>
      <c r="D358" s="7">
        <v>0</v>
      </c>
      <c r="E358" s="7">
        <v>0</v>
      </c>
    </row>
    <row r="359" spans="1:5" x14ac:dyDescent="0.3">
      <c r="A359" t="s">
        <v>1406</v>
      </c>
      <c r="B359" t="s">
        <v>1435</v>
      </c>
      <c r="C359" s="7">
        <v>0</v>
      </c>
      <c r="D359" s="7">
        <v>0</v>
      </c>
      <c r="E359" s="7">
        <v>0</v>
      </c>
    </row>
    <row r="360" spans="1:5" x14ac:dyDescent="0.3">
      <c r="A360" t="s">
        <v>1406</v>
      </c>
      <c r="B360" t="s">
        <v>1436</v>
      </c>
      <c r="C360" s="7">
        <v>0</v>
      </c>
      <c r="D360" s="7">
        <v>0</v>
      </c>
      <c r="E360" s="7">
        <v>0</v>
      </c>
    </row>
    <row r="361" spans="1:5" x14ac:dyDescent="0.3">
      <c r="A361" t="s">
        <v>1406</v>
      </c>
      <c r="B361" t="s">
        <v>1437</v>
      </c>
      <c r="C361" s="7">
        <v>0</v>
      </c>
      <c r="D361" s="7">
        <v>0</v>
      </c>
      <c r="E361" s="7">
        <v>0</v>
      </c>
    </row>
    <row r="362" spans="1:5" x14ac:dyDescent="0.3">
      <c r="A362" t="s">
        <v>1080</v>
      </c>
      <c r="C362" s="7">
        <v>2850710</v>
      </c>
      <c r="D362" s="7">
        <v>87330</v>
      </c>
      <c r="E362" s="7">
        <v>991992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16"/>
  <sheetViews>
    <sheetView tabSelected="1" workbookViewId="0">
      <pane ySplit="1" topLeftCell="A2" activePane="bottomLeft" state="frozen"/>
      <selection pane="bottomLeft" activeCell="I8" sqref="I8"/>
    </sheetView>
  </sheetViews>
  <sheetFormatPr baseColWidth="10" defaultRowHeight="14.4" x14ac:dyDescent="0.3"/>
  <cols>
    <col min="1" max="1" width="10.5546875" style="5" bestFit="1" customWidth="1"/>
    <col min="2" max="2" width="20.6640625" bestFit="1" customWidth="1"/>
    <col min="3" max="3" width="11.5546875" bestFit="1" customWidth="1"/>
    <col min="4" max="4" width="8.109375" bestFit="1" customWidth="1"/>
    <col min="5" max="5" width="11.44140625" bestFit="1" customWidth="1"/>
    <col min="8" max="8" width="11.6640625" bestFit="1" customWidth="1"/>
    <col min="10" max="10" width="13.109375" bestFit="1" customWidth="1"/>
  </cols>
  <sheetData>
    <row r="1" spans="1:10" s="3" customFormat="1" x14ac:dyDescent="0.3">
      <c r="A1" s="4" t="s">
        <v>0</v>
      </c>
      <c r="B1" s="3" t="s">
        <v>1</v>
      </c>
      <c r="C1" s="3" t="s">
        <v>2</v>
      </c>
      <c r="D1" s="3" t="s">
        <v>1071</v>
      </c>
      <c r="E1" s="3" t="s">
        <v>4</v>
      </c>
      <c r="F1" s="3" t="s">
        <v>1068</v>
      </c>
      <c r="G1" s="3" t="s">
        <v>1069</v>
      </c>
      <c r="H1" s="3" t="s">
        <v>1070</v>
      </c>
      <c r="I1" s="3" t="s">
        <v>1072</v>
      </c>
      <c r="J1" s="3" t="s">
        <v>1079</v>
      </c>
    </row>
    <row r="2" spans="1:10" x14ac:dyDescent="0.3">
      <c r="A2" s="1">
        <v>43902</v>
      </c>
      <c r="B2" t="s">
        <v>8</v>
      </c>
      <c r="C2">
        <v>1</v>
      </c>
      <c r="D2">
        <v>0</v>
      </c>
      <c r="E2">
        <v>1</v>
      </c>
      <c r="F2" s="2">
        <f>IFERROR(D2/$C2,0)</f>
        <v>0</v>
      </c>
      <c r="G2" s="2">
        <f>IFERROR(E2/$C2,0)</f>
        <v>1</v>
      </c>
      <c r="H2" s="2">
        <f>IFERROR(1-SUM(F2:G2),0)</f>
        <v>0</v>
      </c>
      <c r="I2" t="str">
        <f>VLOOKUP(B2,'PAYS CONTINENT'!A:B,2,FALSE)</f>
        <v>Europe</v>
      </c>
      <c r="J2" s="1" t="str">
        <f ca="1">IF(A2&lt;TODAY(),"Réel","Prévision")</f>
        <v>Réel</v>
      </c>
    </row>
    <row r="3" spans="1:10" x14ac:dyDescent="0.3">
      <c r="A3" s="1">
        <v>43902</v>
      </c>
      <c r="B3" t="s">
        <v>11</v>
      </c>
      <c r="C3">
        <v>85</v>
      </c>
      <c r="D3">
        <v>0</v>
      </c>
      <c r="E3">
        <v>17</v>
      </c>
      <c r="F3" s="2">
        <f>IFERROR(D3/$C3,0)</f>
        <v>0</v>
      </c>
      <c r="G3" s="2">
        <f>IFERROR(E3/$C3,0)</f>
        <v>0.2</v>
      </c>
      <c r="H3" s="2">
        <f>IFERROR(1-SUM(F3:G3),0)</f>
        <v>0.8</v>
      </c>
      <c r="I3" t="str">
        <f>VLOOKUP(B3,'PAYS CONTINENT'!A:B,2,FALSE)</f>
        <v>Asie</v>
      </c>
      <c r="J3" s="1" t="str">
        <f ca="1">IF(A3&lt;TODAY(),"Réel","Prévision")</f>
        <v>Réel</v>
      </c>
    </row>
    <row r="4" spans="1:10" x14ac:dyDescent="0.3">
      <c r="A4" s="1">
        <v>43902</v>
      </c>
      <c r="B4" t="s">
        <v>14</v>
      </c>
      <c r="C4">
        <v>7</v>
      </c>
      <c r="D4">
        <v>0</v>
      </c>
      <c r="E4">
        <v>0</v>
      </c>
      <c r="F4" s="2">
        <f>IFERROR(D4/$C4,0)</f>
        <v>0</v>
      </c>
      <c r="G4" s="2">
        <f>IFERROR(E4/$C4,0)</f>
        <v>0</v>
      </c>
      <c r="H4" s="2">
        <f>IFERROR(1-SUM(F4:G4),0)</f>
        <v>1</v>
      </c>
      <c r="I4" t="str">
        <f>VLOOKUP(B4,'PAYS CONTINENT'!A:B,2,FALSE)</f>
        <v>Asie</v>
      </c>
      <c r="J4" s="1" t="str">
        <f ca="1">IF(A4&lt;TODAY(),"Réel","Prévision")</f>
        <v>Réel</v>
      </c>
    </row>
    <row r="5" spans="1:10" x14ac:dyDescent="0.3">
      <c r="A5" s="1">
        <v>43902</v>
      </c>
      <c r="B5" t="s">
        <v>15</v>
      </c>
      <c r="C5">
        <v>23</v>
      </c>
      <c r="D5">
        <v>1</v>
      </c>
      <c r="E5">
        <v>0</v>
      </c>
      <c r="F5" s="2">
        <f>IFERROR(D5/$C5,0)</f>
        <v>4.3478260869565216E-2</v>
      </c>
      <c r="G5" s="2">
        <f>IFERROR(E5/$C5,0)</f>
        <v>0</v>
      </c>
      <c r="H5" s="2">
        <f>IFERROR(1-SUM(F5:G5),0)</f>
        <v>0.95652173913043481</v>
      </c>
      <c r="I5" t="str">
        <f>VLOOKUP(B5,'PAYS CONTINENT'!A:B,2,FALSE)</f>
        <v>Europe</v>
      </c>
      <c r="J5" s="1" t="str">
        <f ca="1">IF(A5&lt;TODAY(),"Réel","Prévision")</f>
        <v>Réel</v>
      </c>
    </row>
    <row r="6" spans="1:10" x14ac:dyDescent="0.3">
      <c r="A6" s="1">
        <v>43902</v>
      </c>
      <c r="B6" t="s">
        <v>18</v>
      </c>
      <c r="C6">
        <v>4</v>
      </c>
      <c r="D6">
        <v>0</v>
      </c>
      <c r="E6">
        <v>0</v>
      </c>
      <c r="F6" s="2">
        <f>IFERROR(D6/$C6,0)</f>
        <v>0</v>
      </c>
      <c r="G6" s="2">
        <f>IFERROR(E6/$C6,0)</f>
        <v>0</v>
      </c>
      <c r="H6" s="2">
        <f>IFERROR(1-SUM(F6:G6),0)</f>
        <v>1</v>
      </c>
      <c r="I6" t="str">
        <f>VLOOKUP(B6,'PAYS CONTINENT'!A:B,2,FALSE)</f>
        <v>Europe</v>
      </c>
      <c r="J6" s="1" t="str">
        <f ca="1">IF(A6&lt;TODAY(),"Réel","Prévision")</f>
        <v>Réel</v>
      </c>
    </row>
    <row r="7" spans="1:10" x14ac:dyDescent="0.3">
      <c r="A7" s="1">
        <v>43902</v>
      </c>
      <c r="B7" t="s">
        <v>19</v>
      </c>
      <c r="C7">
        <v>19</v>
      </c>
      <c r="D7">
        <v>1</v>
      </c>
      <c r="E7">
        <v>0</v>
      </c>
      <c r="F7" s="2">
        <f>IFERROR(D7/$C7,0)</f>
        <v>5.2631578947368418E-2</v>
      </c>
      <c r="G7" s="2">
        <f>IFERROR(E7/$C7,0)</f>
        <v>0</v>
      </c>
      <c r="H7" s="2">
        <f>IFERROR(1-SUM(F7:G7),0)</f>
        <v>0.94736842105263164</v>
      </c>
      <c r="I7" t="str">
        <f>VLOOKUP(B7,'PAYS CONTINENT'!A:B,2,FALSE)</f>
        <v>Amérique du Sud</v>
      </c>
      <c r="J7" s="1" t="str">
        <f ca="1">IF(A7&lt;TODAY(),"Réel","Prévision")</f>
        <v>Réel</v>
      </c>
    </row>
    <row r="8" spans="1:10" x14ac:dyDescent="0.3">
      <c r="A8" s="1">
        <v>43902</v>
      </c>
      <c r="B8" t="s">
        <v>22</v>
      </c>
      <c r="C8">
        <v>302</v>
      </c>
      <c r="D8">
        <v>1</v>
      </c>
      <c r="E8">
        <v>4</v>
      </c>
      <c r="F8" s="2">
        <f>IFERROR(D8/$C8,0)</f>
        <v>3.3112582781456954E-3</v>
      </c>
      <c r="G8" s="2">
        <f>IFERROR(E8/$C8,0)</f>
        <v>1.3245033112582781E-2</v>
      </c>
      <c r="H8" s="2">
        <f>IFERROR(1-SUM(F8:G8),0)</f>
        <v>0.98344370860927155</v>
      </c>
      <c r="I8" t="str">
        <f>VLOOKUP(B8,'PAYS CONTINENT'!A:B,2,FALSE)</f>
        <v>Europe</v>
      </c>
      <c r="J8" s="1" t="str">
        <f ca="1">IF(A8&lt;TODAY(),"Réel","Prévision")</f>
        <v>Réel</v>
      </c>
    </row>
    <row r="9" spans="1:10" x14ac:dyDescent="0.3">
      <c r="A9" s="1">
        <v>43902</v>
      </c>
      <c r="B9" t="s">
        <v>25</v>
      </c>
      <c r="C9">
        <v>156</v>
      </c>
      <c r="D9">
        <v>3</v>
      </c>
      <c r="E9">
        <v>26</v>
      </c>
      <c r="F9" s="2">
        <f>IFERROR(D9/$C9,0)</f>
        <v>1.9230769230769232E-2</v>
      </c>
      <c r="G9" s="2">
        <f>IFERROR(E9/$C9,0)</f>
        <v>0.16666666666666666</v>
      </c>
      <c r="H9" s="2">
        <f>IFERROR(1-SUM(F9:G9),0)</f>
        <v>0.8141025641025641</v>
      </c>
      <c r="I9" t="str">
        <f>VLOOKUP(B9,'PAYS CONTINENT'!A:B,2,FALSE)</f>
        <v>Australie</v>
      </c>
      <c r="J9" s="1" t="str">
        <f ca="1">IF(A9&lt;TODAY(),"Réel","Prévision")</f>
        <v>Réel</v>
      </c>
    </row>
    <row r="10" spans="1:10" x14ac:dyDescent="0.3">
      <c r="A10" s="1">
        <v>43902</v>
      </c>
      <c r="B10" t="s">
        <v>29</v>
      </c>
      <c r="C10">
        <v>11</v>
      </c>
      <c r="D10">
        <v>0</v>
      </c>
      <c r="E10">
        <v>3</v>
      </c>
      <c r="F10" s="2">
        <f>IFERROR(D10/$C10,0)</f>
        <v>0</v>
      </c>
      <c r="G10" s="2">
        <f>IFERROR(E10/$C10,0)</f>
        <v>0.27272727272727271</v>
      </c>
      <c r="H10" s="2">
        <f>IFERROR(1-SUM(F10:G10),0)</f>
        <v>0.72727272727272729</v>
      </c>
      <c r="I10" t="str">
        <f>VLOOKUP(B10,'PAYS CONTINENT'!A:B,2,FALSE)</f>
        <v>Europe</v>
      </c>
      <c r="J10" s="1" t="str">
        <f ca="1">IF(A10&lt;TODAY(),"Réel","Prévision")</f>
        <v>Réel</v>
      </c>
    </row>
    <row r="11" spans="1:10" x14ac:dyDescent="0.3">
      <c r="A11" s="1">
        <v>43902</v>
      </c>
      <c r="B11" t="s">
        <v>32</v>
      </c>
      <c r="C11">
        <v>11</v>
      </c>
      <c r="D11">
        <v>0</v>
      </c>
      <c r="E11">
        <v>0</v>
      </c>
      <c r="F11" s="2">
        <f>IFERROR(D11/$C11,0)</f>
        <v>0</v>
      </c>
      <c r="G11" s="2">
        <f>IFERROR(E11/$C11,0)</f>
        <v>0</v>
      </c>
      <c r="H11" s="2">
        <f>IFERROR(1-SUM(F11:G11),0)</f>
        <v>1</v>
      </c>
      <c r="I11" t="str">
        <f>VLOOKUP(B11,'PAYS CONTINENT'!A:B,2,FALSE)</f>
        <v>Europe</v>
      </c>
      <c r="J11" s="1" t="str">
        <f ca="1">IF(A11&lt;TODAY(),"Réel","Prévision")</f>
        <v>Réel</v>
      </c>
    </row>
    <row r="12" spans="1:10" x14ac:dyDescent="0.3">
      <c r="A12" s="1">
        <v>43902</v>
      </c>
      <c r="B12" t="s">
        <v>33</v>
      </c>
      <c r="C12">
        <v>3</v>
      </c>
      <c r="D12">
        <v>0</v>
      </c>
      <c r="E12">
        <v>0</v>
      </c>
      <c r="F12" s="2">
        <f>IFERROR(D12/$C12,0)</f>
        <v>0</v>
      </c>
      <c r="G12" s="2">
        <f>IFERROR(E12/$C12,0)</f>
        <v>0</v>
      </c>
      <c r="H12" s="2">
        <f>IFERROR(1-SUM(F12:G12),0)</f>
        <v>1</v>
      </c>
      <c r="I12" t="str">
        <f>VLOOKUP(B12,'PAYS CONTINENT'!A:B,2,FALSE)</f>
        <v>Asie</v>
      </c>
      <c r="J12" s="1" t="str">
        <f ca="1">IF(A12&lt;TODAY(),"Réel","Prévision")</f>
        <v>Réel</v>
      </c>
    </row>
    <row r="13" spans="1:10" x14ac:dyDescent="0.3">
      <c r="A13" s="1">
        <v>43902</v>
      </c>
      <c r="B13" t="s">
        <v>34</v>
      </c>
      <c r="C13">
        <v>399</v>
      </c>
      <c r="D13">
        <v>3</v>
      </c>
      <c r="E13">
        <v>1</v>
      </c>
      <c r="F13" s="2">
        <f>IFERROR(D13/$C13,0)</f>
        <v>7.5187969924812026E-3</v>
      </c>
      <c r="G13" s="2">
        <f>IFERROR(E13/$C13,0)</f>
        <v>2.5062656641604009E-3</v>
      </c>
      <c r="H13" s="2">
        <f>IFERROR(1-SUM(F13:G13),0)</f>
        <v>0.9899749373433584</v>
      </c>
      <c r="I13" t="str">
        <f>VLOOKUP(B13,'PAYS CONTINENT'!A:B,2,FALSE)</f>
        <v>Europe</v>
      </c>
      <c r="J13" s="1" t="str">
        <f ca="1">IF(A13&lt;TODAY(),"Réel","Prévision")</f>
        <v>Réel</v>
      </c>
    </row>
    <row r="14" spans="1:10" x14ac:dyDescent="0.3">
      <c r="A14" s="1">
        <v>43902</v>
      </c>
      <c r="B14" t="s">
        <v>38</v>
      </c>
      <c r="C14">
        <v>2</v>
      </c>
      <c r="D14">
        <v>0</v>
      </c>
      <c r="E14">
        <v>0</v>
      </c>
      <c r="F14" s="2">
        <f>IFERROR(D14/$C14,0)</f>
        <v>0</v>
      </c>
      <c r="G14" s="2">
        <f>IFERROR(E14/$C14,0)</f>
        <v>0</v>
      </c>
      <c r="H14" s="2">
        <f>IFERROR(1-SUM(F14:G14),0)</f>
        <v>1</v>
      </c>
      <c r="I14" t="str">
        <f>VLOOKUP(B14,'PAYS CONTINENT'!A:B,2,FALSE)</f>
        <v>Afrique</v>
      </c>
      <c r="J14" s="1" t="str">
        <f ca="1">IF(A14&lt;TODAY(),"Réel","Prévision")</f>
        <v>Réel</v>
      </c>
    </row>
    <row r="15" spans="1:10" x14ac:dyDescent="0.3">
      <c r="A15" s="1">
        <v>43902</v>
      </c>
      <c r="B15" t="s">
        <v>39</v>
      </c>
      <c r="C15">
        <v>7</v>
      </c>
      <c r="D15">
        <v>1</v>
      </c>
      <c r="E15">
        <v>0</v>
      </c>
      <c r="F15" s="2">
        <f>IFERROR(D15/$C15,0)</f>
        <v>0.14285714285714285</v>
      </c>
      <c r="G15" s="2">
        <f>IFERROR(E15/$C15,0)</f>
        <v>0</v>
      </c>
      <c r="H15" s="2">
        <f>IFERROR(1-SUM(F15:G15),0)</f>
        <v>0.85714285714285721</v>
      </c>
      <c r="I15" t="str">
        <f>VLOOKUP(B15,'PAYS CONTINENT'!A:B,2,FALSE)</f>
        <v>Europe</v>
      </c>
      <c r="J15" s="1" t="str">
        <f ca="1">IF(A15&lt;TODAY(),"Réel","Prévision")</f>
        <v>Réel</v>
      </c>
    </row>
    <row r="16" spans="1:10" x14ac:dyDescent="0.3">
      <c r="A16" s="1">
        <v>43902</v>
      </c>
      <c r="B16" t="s">
        <v>42</v>
      </c>
      <c r="C16">
        <v>197</v>
      </c>
      <c r="D16">
        <v>0</v>
      </c>
      <c r="E16">
        <v>35</v>
      </c>
      <c r="F16" s="2">
        <f>IFERROR(D16/$C16,0)</f>
        <v>0</v>
      </c>
      <c r="G16" s="2">
        <f>IFERROR(E16/$C16,0)</f>
        <v>0.17766497461928935</v>
      </c>
      <c r="H16" s="2">
        <f>IFERROR(1-SUM(F16:G16),0)</f>
        <v>0.82233502538071068</v>
      </c>
      <c r="I16" t="str">
        <f>VLOOKUP(B16,'PAYS CONTINENT'!A:B,2,FALSE)</f>
        <v>Asie</v>
      </c>
      <c r="J16" s="1" t="str">
        <f ca="1">IF(A16&lt;TODAY(),"Réel","Prévision")</f>
        <v>Réel</v>
      </c>
    </row>
    <row r="17" spans="1:10" x14ac:dyDescent="0.3">
      <c r="A17" s="1">
        <v>43902</v>
      </c>
      <c r="B17" t="s">
        <v>45</v>
      </c>
      <c r="C17">
        <v>11</v>
      </c>
      <c r="D17">
        <v>0</v>
      </c>
      <c r="E17">
        <v>0</v>
      </c>
      <c r="F17" s="2">
        <f>IFERROR(D17/$C17,0)</f>
        <v>0</v>
      </c>
      <c r="G17" s="2">
        <f>IFERROR(E17/$C17,0)</f>
        <v>0</v>
      </c>
      <c r="H17" s="2">
        <f>IFERROR(1-SUM(F17:G17),0)</f>
        <v>1</v>
      </c>
      <c r="I17" t="str">
        <f>VLOOKUP(B17,'PAYS CONTINENT'!A:B,2,FALSE)</f>
        <v>Asie</v>
      </c>
      <c r="J17" s="1" t="str">
        <f ca="1">IF(A17&lt;TODAY(),"Réel","Prévision")</f>
        <v>Réel</v>
      </c>
    </row>
    <row r="18" spans="1:10" x14ac:dyDescent="0.3">
      <c r="A18" s="1">
        <v>43902</v>
      </c>
      <c r="B18" t="s">
        <v>46</v>
      </c>
      <c r="C18">
        <v>2</v>
      </c>
      <c r="D18">
        <v>0</v>
      </c>
      <c r="E18">
        <v>0</v>
      </c>
      <c r="F18" s="2">
        <f>IFERROR(D18/$C18,0)</f>
        <v>0</v>
      </c>
      <c r="G18" s="2">
        <f>IFERROR(E18/$C18,0)</f>
        <v>0</v>
      </c>
      <c r="H18" s="2">
        <f>IFERROR(1-SUM(F18:G18),0)</f>
        <v>1</v>
      </c>
      <c r="I18" t="str">
        <f>VLOOKUP(B18,'PAYS CONTINENT'!A:B,2,FALSE)</f>
        <v>Amérique du Sud</v>
      </c>
      <c r="J18" s="1" t="str">
        <f ca="1">IF(A18&lt;TODAY(),"Réel","Prévision")</f>
        <v>Réel</v>
      </c>
    </row>
    <row r="19" spans="1:10" x14ac:dyDescent="0.3">
      <c r="A19" s="1">
        <v>43902</v>
      </c>
      <c r="B19" t="s">
        <v>47</v>
      </c>
      <c r="C19">
        <v>52</v>
      </c>
      <c r="D19">
        <v>0</v>
      </c>
      <c r="E19">
        <v>0</v>
      </c>
      <c r="F19" s="2">
        <f>IFERROR(D19/$C19,0)</f>
        <v>0</v>
      </c>
      <c r="G19" s="2">
        <f>IFERROR(E19/$C19,0)</f>
        <v>0</v>
      </c>
      <c r="H19" s="2">
        <f>IFERROR(1-SUM(F19:G19),0)</f>
        <v>1</v>
      </c>
      <c r="I19" t="str">
        <f>VLOOKUP(B19,'PAYS CONTINENT'!A:B,2,FALSE)</f>
        <v>Amérique du Sud</v>
      </c>
      <c r="J19" s="1" t="str">
        <f ca="1">IF(A19&lt;TODAY(),"Réel","Prévision")</f>
        <v>Réel</v>
      </c>
    </row>
    <row r="20" spans="1:10" x14ac:dyDescent="0.3">
      <c r="A20" s="1">
        <v>43902</v>
      </c>
      <c r="B20" t="s">
        <v>48</v>
      </c>
      <c r="C20">
        <v>1</v>
      </c>
      <c r="D20">
        <v>0</v>
      </c>
      <c r="E20">
        <v>0</v>
      </c>
      <c r="F20" s="2">
        <f>IFERROR(D20/$C20,0)</f>
        <v>0</v>
      </c>
      <c r="G20" s="2">
        <f>IFERROR(E20/$C20,0)</f>
        <v>0</v>
      </c>
      <c r="H20" s="2">
        <f>IFERROR(1-SUM(F20:G20),0)</f>
        <v>1</v>
      </c>
      <c r="I20" t="str">
        <f>VLOOKUP(B20,'PAYS CONTINENT'!A:B,2,FALSE)</f>
        <v>Asie</v>
      </c>
      <c r="J20" s="1" t="str">
        <f ca="1">IF(A20&lt;TODAY(),"Réel","Prévision")</f>
        <v>Réel</v>
      </c>
    </row>
    <row r="21" spans="1:10" x14ac:dyDescent="0.3">
      <c r="A21" s="1">
        <v>43902</v>
      </c>
      <c r="B21" t="s">
        <v>49</v>
      </c>
      <c r="C21">
        <v>12</v>
      </c>
      <c r="D21">
        <v>0</v>
      </c>
      <c r="E21">
        <v>3</v>
      </c>
      <c r="F21" s="2">
        <f>IFERROR(D21/$C21,0)</f>
        <v>0</v>
      </c>
      <c r="G21" s="2">
        <f>IFERROR(E21/$C21,0)</f>
        <v>0.25</v>
      </c>
      <c r="H21" s="2">
        <f>IFERROR(1-SUM(F21:G21),0)</f>
        <v>0.75</v>
      </c>
      <c r="I21" t="str">
        <f>VLOOKUP(B21,'PAYS CONTINENT'!A:B,2,FALSE)</f>
        <v>Europe</v>
      </c>
      <c r="J21" s="1" t="str">
        <f ca="1">IF(A21&lt;TODAY(),"Réel","Prévision")</f>
        <v>Réel</v>
      </c>
    </row>
    <row r="22" spans="1:10" x14ac:dyDescent="0.3">
      <c r="A22" s="1">
        <v>43902</v>
      </c>
      <c r="B22" t="s">
        <v>52</v>
      </c>
      <c r="C22">
        <v>117</v>
      </c>
      <c r="D22">
        <v>1</v>
      </c>
      <c r="E22">
        <v>8</v>
      </c>
      <c r="F22" s="2">
        <f>IFERROR(D22/$C22,0)</f>
        <v>8.5470085470085479E-3</v>
      </c>
      <c r="G22" s="2">
        <f>IFERROR(E22/$C22,0)</f>
        <v>6.8376068376068383E-2</v>
      </c>
      <c r="H22" s="2">
        <f>IFERROR(1-SUM(F22:G22),0)</f>
        <v>0.92307692307692313</v>
      </c>
      <c r="I22" t="str">
        <f>VLOOKUP(B22,'PAYS CONTINENT'!A:B,2,FALSE)</f>
        <v>Amérique du Nord</v>
      </c>
      <c r="J22" s="1" t="str">
        <f ca="1">IF(A22&lt;TODAY(),"Réel","Prévision")</f>
        <v>Réel</v>
      </c>
    </row>
    <row r="23" spans="1:10" x14ac:dyDescent="0.3">
      <c r="A23" s="1">
        <v>43902</v>
      </c>
      <c r="B23" t="s">
        <v>55</v>
      </c>
      <c r="C23">
        <v>1</v>
      </c>
      <c r="D23">
        <v>0</v>
      </c>
      <c r="E23">
        <v>0</v>
      </c>
      <c r="F23" s="2">
        <f>IFERROR(D23/$C23,0)</f>
        <v>0</v>
      </c>
      <c r="G23" s="2">
        <f>IFERROR(E23/$C23,0)</f>
        <v>0</v>
      </c>
      <c r="H23" s="2">
        <f>IFERROR(1-SUM(F23:G23),0)</f>
        <v>1</v>
      </c>
      <c r="I23" t="str">
        <f>VLOOKUP(B23,'PAYS CONTINENT'!A:B,2,FALSE)</f>
        <v>Afrique</v>
      </c>
      <c r="J23" s="1" t="str">
        <f ca="1">IF(A23&lt;TODAY(),"Réel","Prévision")</f>
        <v>Réel</v>
      </c>
    </row>
    <row r="24" spans="1:10" x14ac:dyDescent="0.3">
      <c r="A24" s="1">
        <v>43902</v>
      </c>
      <c r="B24" t="s">
        <v>56</v>
      </c>
      <c r="C24">
        <v>868</v>
      </c>
      <c r="D24">
        <v>7</v>
      </c>
      <c r="E24">
        <v>4</v>
      </c>
      <c r="F24" s="2">
        <f>IFERROR(D24/$C24,0)</f>
        <v>8.0645161290322578E-3</v>
      </c>
      <c r="G24" s="2">
        <f>IFERROR(E24/$C24,0)</f>
        <v>4.608294930875576E-3</v>
      </c>
      <c r="H24" s="2">
        <f>IFERROR(1-SUM(F24:G24),0)</f>
        <v>0.98732718894009219</v>
      </c>
      <c r="I24" t="str">
        <f>VLOOKUP(B24,'PAYS CONTINENT'!A:B,2,FALSE)</f>
        <v>Europe</v>
      </c>
      <c r="J24" s="1" t="str">
        <f ca="1">IF(A24&lt;TODAY(),"Réel","Prévision")</f>
        <v>Réel</v>
      </c>
    </row>
    <row r="25" spans="1:10" x14ac:dyDescent="0.3">
      <c r="A25" s="1">
        <v>43902</v>
      </c>
      <c r="B25" t="s">
        <v>59</v>
      </c>
      <c r="C25">
        <v>1</v>
      </c>
      <c r="D25">
        <v>0</v>
      </c>
      <c r="E25">
        <v>0</v>
      </c>
      <c r="F25" s="2">
        <f>IFERROR(D25/$C25,0)</f>
        <v>0</v>
      </c>
      <c r="G25" s="2">
        <f>IFERROR(E25/$C25,0)</f>
        <v>0</v>
      </c>
      <c r="H25" s="2">
        <f>IFERROR(1-SUM(F25:G25),0)</f>
        <v>1</v>
      </c>
      <c r="I25" t="str">
        <f>VLOOKUP(B25,'PAYS CONTINENT'!A:B,2,FALSE)</f>
        <v>Afrique</v>
      </c>
      <c r="J25" s="1" t="str">
        <f ca="1">IF(A25&lt;TODAY(),"Réel","Prévision")</f>
        <v>Réel</v>
      </c>
    </row>
    <row r="26" spans="1:10" x14ac:dyDescent="0.3">
      <c r="A26" s="1">
        <v>43902</v>
      </c>
      <c r="B26" t="s">
        <v>60</v>
      </c>
      <c r="C26">
        <v>23</v>
      </c>
      <c r="D26">
        <v>0</v>
      </c>
      <c r="E26">
        <v>0</v>
      </c>
      <c r="F26" s="2">
        <f>IFERROR(D26/$C26,0)</f>
        <v>0</v>
      </c>
      <c r="G26" s="2">
        <f>IFERROR(E26/$C26,0)</f>
        <v>0</v>
      </c>
      <c r="H26" s="2">
        <f>IFERROR(1-SUM(F26:G26),0)</f>
        <v>1</v>
      </c>
      <c r="I26" t="str">
        <f>VLOOKUP(B26,'PAYS CONTINENT'!A:B,2,FALSE)</f>
        <v>Amérique du Sud</v>
      </c>
      <c r="J26" s="1" t="str">
        <f ca="1">IF(A26&lt;TODAY(),"Réel","Prévision")</f>
        <v>Réel</v>
      </c>
    </row>
    <row r="27" spans="1:10" x14ac:dyDescent="0.3">
      <c r="A27" s="1">
        <v>43902</v>
      </c>
      <c r="B27" t="s">
        <v>61</v>
      </c>
      <c r="C27">
        <v>2</v>
      </c>
      <c r="D27">
        <v>0</v>
      </c>
      <c r="E27">
        <v>0</v>
      </c>
      <c r="F27" s="2">
        <f>IFERROR(D27/$C27,0)</f>
        <v>0</v>
      </c>
      <c r="G27" s="2">
        <f>IFERROR(E27/$C27,0)</f>
        <v>0</v>
      </c>
      <c r="H27" s="2">
        <f>IFERROR(1-SUM(F27:G27),0)</f>
        <v>1</v>
      </c>
      <c r="I27" t="str">
        <f>VLOOKUP(B27,'PAYS CONTINENT'!A:B,2,FALSE)</f>
        <v>Afrique</v>
      </c>
      <c r="J27" s="1" t="str">
        <f ca="1">IF(A27&lt;TODAY(),"Réel","Prévision")</f>
        <v>Réel</v>
      </c>
    </row>
    <row r="28" spans="1:10" x14ac:dyDescent="0.3">
      <c r="A28" s="1">
        <v>43902</v>
      </c>
      <c r="B28" t="s">
        <v>62</v>
      </c>
      <c r="C28">
        <v>80932</v>
      </c>
      <c r="D28">
        <v>3172</v>
      </c>
      <c r="E28">
        <v>62901</v>
      </c>
      <c r="F28" s="2">
        <f>IFERROR(D28/$C28,0)</f>
        <v>3.9193396925814264E-2</v>
      </c>
      <c r="G28" s="2">
        <f>IFERROR(E28/$C28,0)</f>
        <v>0.77720802649137544</v>
      </c>
      <c r="H28" s="2">
        <f>IFERROR(1-SUM(F28:G28),0)</f>
        <v>0.18359857658281031</v>
      </c>
      <c r="I28" t="str">
        <f>VLOOKUP(B28,'PAYS CONTINENT'!A:B,2,FALSE)</f>
        <v>Asie</v>
      </c>
      <c r="J28" s="1" t="str">
        <f ca="1">IF(A28&lt;TODAY(),"Réel","Prévision")</f>
        <v>Réel</v>
      </c>
    </row>
    <row r="29" spans="1:10" x14ac:dyDescent="0.3">
      <c r="A29" s="1">
        <v>43902</v>
      </c>
      <c r="B29" t="s">
        <v>66</v>
      </c>
      <c r="C29">
        <v>9</v>
      </c>
      <c r="D29">
        <v>0</v>
      </c>
      <c r="E29">
        <v>0</v>
      </c>
      <c r="F29" s="2">
        <f>IFERROR(D29/$C29,0)</f>
        <v>0</v>
      </c>
      <c r="G29" s="2">
        <f>IFERROR(E29/$C29,0)</f>
        <v>0</v>
      </c>
      <c r="H29" s="2">
        <f>IFERROR(1-SUM(F29:G29),0)</f>
        <v>1</v>
      </c>
      <c r="I29" t="str">
        <f>VLOOKUP(B29,'PAYS CONTINENT'!A:B,2,FALSE)</f>
        <v>Amérique du Sud</v>
      </c>
      <c r="J29" s="1" t="str">
        <f ca="1">IF(A29&lt;TODAY(),"Réel","Prévision")</f>
        <v>Réel</v>
      </c>
    </row>
    <row r="30" spans="1:10" x14ac:dyDescent="0.3">
      <c r="A30" s="1">
        <v>43902</v>
      </c>
      <c r="B30" t="s">
        <v>67</v>
      </c>
      <c r="C30">
        <v>22</v>
      </c>
      <c r="D30">
        <v>0</v>
      </c>
      <c r="E30">
        <v>0</v>
      </c>
      <c r="F30" s="2">
        <f>IFERROR(D30/$C30,0)</f>
        <v>0</v>
      </c>
      <c r="G30" s="2">
        <f>IFERROR(E30/$C30,0)</f>
        <v>0</v>
      </c>
      <c r="H30" s="2">
        <f>IFERROR(1-SUM(F30:G30),0)</f>
        <v>1</v>
      </c>
      <c r="I30" t="str">
        <f>VLOOKUP(B30,'PAYS CONTINENT'!A:B,2,FALSE)</f>
        <v>Amérique du Nord</v>
      </c>
      <c r="J30" s="1" t="str">
        <f ca="1">IF(A30&lt;TODAY(),"Réel","Prévision")</f>
        <v>Réel</v>
      </c>
    </row>
    <row r="31" spans="1:10" x14ac:dyDescent="0.3">
      <c r="A31" s="1">
        <v>43902</v>
      </c>
      <c r="B31" t="s">
        <v>1453</v>
      </c>
      <c r="C31">
        <v>3</v>
      </c>
      <c r="D31">
        <v>0</v>
      </c>
      <c r="E31">
        <v>0</v>
      </c>
      <c r="F31" s="2">
        <f>IFERROR(D31/$C31,0)</f>
        <v>0</v>
      </c>
      <c r="G31" s="2">
        <f>IFERROR(E31/$C31,0)</f>
        <v>0</v>
      </c>
      <c r="H31" s="2">
        <f>IFERROR(1-SUM(F31:G31),0)</f>
        <v>1</v>
      </c>
      <c r="I31" t="str">
        <f>VLOOKUP(B31,'PAYS CONTINENT'!A:B,2,FALSE)</f>
        <v>Amérique du Sud</v>
      </c>
      <c r="J31" s="1" t="str">
        <f ca="1">IF(A31&lt;TODAY(),"Réel","Prévision")</f>
        <v>Réel</v>
      </c>
    </row>
    <row r="32" spans="1:10" x14ac:dyDescent="0.3">
      <c r="A32" s="1">
        <v>43902</v>
      </c>
      <c r="B32" t="s">
        <v>68</v>
      </c>
      <c r="C32">
        <v>6</v>
      </c>
      <c r="D32">
        <v>0</v>
      </c>
      <c r="E32">
        <v>0</v>
      </c>
      <c r="F32" s="2">
        <f>IFERROR(D32/$C32,0)</f>
        <v>0</v>
      </c>
      <c r="G32" s="2">
        <f>IFERROR(E32/$C32,0)</f>
        <v>0</v>
      </c>
      <c r="H32" s="2">
        <f>IFERROR(1-SUM(F32:G32),0)</f>
        <v>1</v>
      </c>
      <c r="I32" t="str">
        <f>VLOOKUP(B32,'PAYS CONTINENT'!A:B,2,FALSE)</f>
        <v>Europe</v>
      </c>
      <c r="J32" s="1" t="str">
        <f ca="1">IF(A32&lt;TODAY(),"Réel","Prévision")</f>
        <v>Réel</v>
      </c>
    </row>
    <row r="33" spans="1:10" x14ac:dyDescent="0.3">
      <c r="A33" s="1">
        <v>43902</v>
      </c>
      <c r="B33" t="s">
        <v>69</v>
      </c>
      <c r="C33">
        <v>94</v>
      </c>
      <c r="D33">
        <v>0</v>
      </c>
      <c r="E33">
        <v>0</v>
      </c>
      <c r="F33" s="2">
        <f>IFERROR(D33/$C33,0)</f>
        <v>0</v>
      </c>
      <c r="G33" s="2">
        <f>IFERROR(E33/$C33,0)</f>
        <v>0</v>
      </c>
      <c r="H33" s="2">
        <f>IFERROR(1-SUM(F33:G33),0)</f>
        <v>1</v>
      </c>
      <c r="I33" t="str">
        <f>VLOOKUP(B33,'PAYS CONTINENT'!A:B,2,FALSE)</f>
        <v>Europe</v>
      </c>
      <c r="J33" s="1" t="str">
        <f ca="1">IF(A33&lt;TODAY(),"Réel","Prévision")</f>
        <v>Réel</v>
      </c>
    </row>
    <row r="34" spans="1:10" x14ac:dyDescent="0.3">
      <c r="A34" s="1">
        <v>43902</v>
      </c>
      <c r="B34" t="s">
        <v>73</v>
      </c>
      <c r="C34">
        <v>2745</v>
      </c>
      <c r="D34">
        <v>6</v>
      </c>
      <c r="E34">
        <v>25</v>
      </c>
      <c r="F34" s="2">
        <f>IFERROR(D34/$C34,0)</f>
        <v>2.185792349726776E-3</v>
      </c>
      <c r="G34" s="2">
        <f>IFERROR(E34/$C34,0)</f>
        <v>9.1074681238615673E-3</v>
      </c>
      <c r="H34" s="2">
        <f>IFERROR(1-SUM(F34:G34),0)</f>
        <v>0.98870673952641164</v>
      </c>
      <c r="I34" t="str">
        <f>VLOOKUP(B34,'PAYS CONTINENT'!A:B,2,FALSE)</f>
        <v>Europe</v>
      </c>
      <c r="J34" s="1" t="str">
        <f ca="1">IF(A34&lt;TODAY(),"Réel","Prévision")</f>
        <v>Réel</v>
      </c>
    </row>
    <row r="35" spans="1:10" x14ac:dyDescent="0.3">
      <c r="A35" s="1">
        <v>43902</v>
      </c>
      <c r="B35" t="s">
        <v>70</v>
      </c>
      <c r="C35">
        <v>617</v>
      </c>
      <c r="D35">
        <v>0</v>
      </c>
      <c r="E35">
        <v>1</v>
      </c>
      <c r="F35" s="2">
        <f>IFERROR(D35/$C35,0)</f>
        <v>0</v>
      </c>
      <c r="G35" s="2">
        <f>IFERROR(E35/$C35,0)</f>
        <v>1.6207455429497568E-3</v>
      </c>
      <c r="H35" s="2">
        <f>IFERROR(1-SUM(F35:G35),0)</f>
        <v>0.99837925445705022</v>
      </c>
      <c r="I35" t="str">
        <f>VLOOKUP(B35,'PAYS CONTINENT'!A:B,2,FALSE)</f>
        <v>Europe</v>
      </c>
      <c r="J35" s="1" t="str">
        <f ca="1">IF(A35&lt;TODAY(),"Réel","Prévision")</f>
        <v>Réel</v>
      </c>
    </row>
    <row r="36" spans="1:10" x14ac:dyDescent="0.3">
      <c r="A36" s="1">
        <v>43902</v>
      </c>
      <c r="B36" t="s">
        <v>77</v>
      </c>
      <c r="C36">
        <v>5</v>
      </c>
      <c r="D36">
        <v>0</v>
      </c>
      <c r="E36">
        <v>0</v>
      </c>
      <c r="F36" s="2">
        <f>IFERROR(D36/$C36,0)</f>
        <v>0</v>
      </c>
      <c r="G36" s="2">
        <f>IFERROR(E36/$C36,0)</f>
        <v>0</v>
      </c>
      <c r="H36" s="2">
        <f>IFERROR(1-SUM(F36:G36),0)</f>
        <v>1</v>
      </c>
      <c r="I36" t="str">
        <f>VLOOKUP(B36,'PAYS CONTINENT'!A:B,2,FALSE)</f>
        <v>Amérique du Nord</v>
      </c>
      <c r="J36" s="1" t="str">
        <f ca="1">IF(A36&lt;TODAY(),"Réel","Prévision")</f>
        <v>Réel</v>
      </c>
    </row>
    <row r="37" spans="1:10" x14ac:dyDescent="0.3">
      <c r="A37" s="1">
        <v>43902</v>
      </c>
      <c r="B37" t="s">
        <v>78</v>
      </c>
      <c r="C37">
        <v>24</v>
      </c>
      <c r="D37">
        <v>1</v>
      </c>
      <c r="E37">
        <v>8</v>
      </c>
      <c r="F37" s="2">
        <f>IFERROR(D37/$C37,0)</f>
        <v>4.1666666666666664E-2</v>
      </c>
      <c r="G37" s="2">
        <f>IFERROR(E37/$C37,0)</f>
        <v>0.33333333333333331</v>
      </c>
      <c r="H37" s="2">
        <f>IFERROR(1-SUM(F37:G37),0)</f>
        <v>0.625</v>
      </c>
      <c r="I37" t="str">
        <f>VLOOKUP(B37,'PAYS CONTINENT'!A:B,2,FALSE)</f>
        <v>Afrique</v>
      </c>
      <c r="J37" s="1" t="str">
        <f ca="1">IF(A37&lt;TODAY(),"Réel","Prévision")</f>
        <v>Réel</v>
      </c>
    </row>
    <row r="38" spans="1:10" x14ac:dyDescent="0.3">
      <c r="A38" s="1">
        <v>43902</v>
      </c>
      <c r="B38" t="s">
        <v>79</v>
      </c>
      <c r="C38">
        <v>17</v>
      </c>
      <c r="D38">
        <v>0</v>
      </c>
      <c r="E38">
        <v>0</v>
      </c>
      <c r="F38" s="2">
        <f>IFERROR(D38/$C38,0)</f>
        <v>0</v>
      </c>
      <c r="G38" s="2">
        <f>IFERROR(E38/$C38,0)</f>
        <v>0</v>
      </c>
      <c r="H38" s="2">
        <f>IFERROR(1-SUM(F38:G38),0)</f>
        <v>1</v>
      </c>
      <c r="I38" t="str">
        <f>VLOOKUP(B38,'PAYS CONTINENT'!A:B,2,FALSE)</f>
        <v>Amérique du Sud</v>
      </c>
      <c r="J38" s="1" t="str">
        <f ca="1">IF(A38&lt;TODAY(),"Réel","Prévision")</f>
        <v>Réel</v>
      </c>
    </row>
    <row r="39" spans="1:10" x14ac:dyDescent="0.3">
      <c r="A39" s="1">
        <v>43902</v>
      </c>
      <c r="B39" t="s">
        <v>80</v>
      </c>
      <c r="C39">
        <v>16</v>
      </c>
      <c r="D39">
        <v>0</v>
      </c>
      <c r="E39">
        <v>0</v>
      </c>
      <c r="F39" s="2">
        <f>IFERROR(D39/$C39,0)</f>
        <v>0</v>
      </c>
      <c r="G39" s="2">
        <f>IFERROR(E39/$C39,0)</f>
        <v>0</v>
      </c>
      <c r="H39" s="2">
        <f>IFERROR(1-SUM(F39:G39),0)</f>
        <v>1</v>
      </c>
      <c r="I39" t="str">
        <f>VLOOKUP(B39,'PAYS CONTINENT'!A:B,2,FALSE)</f>
        <v>Europe</v>
      </c>
      <c r="J39" s="1" t="str">
        <f ca="1">IF(A39&lt;TODAY(),"Réel","Prévision")</f>
        <v>Réel</v>
      </c>
    </row>
    <row r="40" spans="1:10" x14ac:dyDescent="0.3">
      <c r="A40" s="1">
        <v>43902</v>
      </c>
      <c r="B40" t="s">
        <v>81</v>
      </c>
      <c r="C40">
        <v>67</v>
      </c>
      <c r="D40">
        <v>1</v>
      </c>
      <c r="E40">
        <v>27</v>
      </c>
      <c r="F40" s="2">
        <f>IFERROR(D40/$C40,0)</f>
        <v>1.4925373134328358E-2</v>
      </c>
      <c r="G40" s="2">
        <f>IFERROR(E40/$C40,0)</f>
        <v>0.40298507462686567</v>
      </c>
      <c r="H40" s="2">
        <f>IFERROR(1-SUM(F40:G40),0)</f>
        <v>0.58208955223880599</v>
      </c>
      <c r="I40" t="str">
        <f>VLOOKUP(B40,'PAYS CONTINENT'!A:B,2,FALSE)</f>
        <v>Afrique</v>
      </c>
      <c r="J40" s="1" t="str">
        <f ca="1">IF(A40&lt;TODAY(),"Réel","Prévision")</f>
        <v>Réel</v>
      </c>
    </row>
    <row r="41" spans="1:10" x14ac:dyDescent="0.3">
      <c r="A41" s="1">
        <v>43902</v>
      </c>
      <c r="B41" t="s">
        <v>85</v>
      </c>
      <c r="C41">
        <v>3146</v>
      </c>
      <c r="D41">
        <v>86</v>
      </c>
      <c r="E41">
        <v>189</v>
      </c>
      <c r="F41" s="2">
        <f>IFERROR(D41/$C41,0)</f>
        <v>2.733630006357279E-2</v>
      </c>
      <c r="G41" s="2">
        <f>IFERROR(E41/$C41,0)</f>
        <v>6.0076287349014622E-2</v>
      </c>
      <c r="H41" s="2">
        <f>IFERROR(1-SUM(F41:G41),0)</f>
        <v>0.91258741258741261</v>
      </c>
      <c r="I41" t="str">
        <f>VLOOKUP(B41,'PAYS CONTINENT'!A:B,2,FALSE)</f>
        <v>Europe</v>
      </c>
      <c r="J41" s="1" t="str">
        <f ca="1">IF(A41&lt;TODAY(),"Réel","Prévision")</f>
        <v>Réel</v>
      </c>
    </row>
    <row r="42" spans="1:10" x14ac:dyDescent="0.3">
      <c r="A42" s="1">
        <v>43902</v>
      </c>
      <c r="B42" t="s">
        <v>89</v>
      </c>
      <c r="C42">
        <v>59</v>
      </c>
      <c r="D42">
        <v>0</v>
      </c>
      <c r="E42">
        <v>1</v>
      </c>
      <c r="F42" s="2">
        <f>IFERROR(D42/$C42,0)</f>
        <v>0</v>
      </c>
      <c r="G42" s="2">
        <f>IFERROR(E42/$C42,0)</f>
        <v>1.6949152542372881E-2</v>
      </c>
      <c r="H42" s="2">
        <f>IFERROR(1-SUM(F42:G42),0)</f>
        <v>0.98305084745762716</v>
      </c>
      <c r="I42" t="str">
        <f>VLOOKUP(B42,'PAYS CONTINENT'!A:B,2,FALSE)</f>
        <v>Europe</v>
      </c>
      <c r="J42" s="1" t="str">
        <f ca="1">IF(A42&lt;TODAY(),"Réel","Prévision")</f>
        <v>Réel</v>
      </c>
    </row>
    <row r="43" spans="1:10" x14ac:dyDescent="0.3">
      <c r="A43" s="1">
        <v>43902</v>
      </c>
      <c r="B43" t="s">
        <v>96</v>
      </c>
      <c r="C43">
        <v>2876</v>
      </c>
      <c r="D43">
        <v>61</v>
      </c>
      <c r="E43">
        <v>12</v>
      </c>
      <c r="F43" s="2">
        <f>IFERROR(D43/$C43,0)</f>
        <v>2.121001390820584E-2</v>
      </c>
      <c r="G43" s="2">
        <f>IFERROR(E43/$C43,0)</f>
        <v>4.172461752433936E-3</v>
      </c>
      <c r="H43" s="2">
        <f>IFERROR(1-SUM(F43:G43),0)</f>
        <v>0.97461752433936022</v>
      </c>
      <c r="I43" t="str">
        <f>VLOOKUP(B43,'PAYS CONTINENT'!A:B,2,FALSE)</f>
        <v>Europe</v>
      </c>
      <c r="J43" s="1" t="str">
        <f ca="1">IF(A43&lt;TODAY(),"Réel","Prévision")</f>
        <v>Réel</v>
      </c>
    </row>
    <row r="44" spans="1:10" x14ac:dyDescent="0.3">
      <c r="A44" s="1">
        <v>43902</v>
      </c>
      <c r="B44" t="s">
        <v>92</v>
      </c>
      <c r="C44">
        <v>590</v>
      </c>
      <c r="D44">
        <v>10</v>
      </c>
      <c r="E44">
        <v>18</v>
      </c>
      <c r="F44" s="2">
        <f>IFERROR(D44/$C44,0)</f>
        <v>1.6949152542372881E-2</v>
      </c>
      <c r="G44" s="2">
        <f>IFERROR(E44/$C44,0)</f>
        <v>3.0508474576271188E-2</v>
      </c>
      <c r="H44" s="2">
        <f>IFERROR(1-SUM(F44:G44),0)</f>
        <v>0.9525423728813559</v>
      </c>
      <c r="I44" t="str">
        <f>VLOOKUP(B44,'PAYS CONTINENT'!A:B,2,FALSE)</f>
        <v>Europe</v>
      </c>
      <c r="J44" s="1" t="str">
        <f ca="1">IF(A44&lt;TODAY(),"Réel","Prévision")</f>
        <v>Réel</v>
      </c>
    </row>
    <row r="45" spans="1:10" x14ac:dyDescent="0.3">
      <c r="A45" s="1">
        <v>43902</v>
      </c>
      <c r="B45" t="s">
        <v>100</v>
      </c>
      <c r="C45">
        <v>24</v>
      </c>
      <c r="D45">
        <v>0</v>
      </c>
      <c r="E45">
        <v>0</v>
      </c>
      <c r="F45" s="2">
        <f>IFERROR(D45/$C45,0)</f>
        <v>0</v>
      </c>
      <c r="G45" s="2">
        <f>IFERROR(E45/$C45,0)</f>
        <v>0</v>
      </c>
      <c r="H45" s="2">
        <f>IFERROR(1-SUM(F45:G45),0)</f>
        <v>1</v>
      </c>
      <c r="I45" t="str">
        <f>VLOOKUP(B45,'PAYS CONTINENT'!A:B,2,FALSE)</f>
        <v>Europe</v>
      </c>
      <c r="J45" s="1" t="str">
        <f ca="1">IF(A45&lt;TODAY(),"Réel","Prévision")</f>
        <v>Réel</v>
      </c>
    </row>
    <row r="46" spans="1:10" x14ac:dyDescent="0.3">
      <c r="A46" s="1">
        <v>43902</v>
      </c>
      <c r="B46" t="s">
        <v>101</v>
      </c>
      <c r="C46">
        <v>5</v>
      </c>
      <c r="D46">
        <v>0</v>
      </c>
      <c r="E46">
        <v>0</v>
      </c>
      <c r="F46" s="2">
        <f>IFERROR(D46/$C46,0)</f>
        <v>0</v>
      </c>
      <c r="G46" s="2">
        <f>IFERROR(E46/$C46,0)</f>
        <v>0</v>
      </c>
      <c r="H46" s="2">
        <f>IFERROR(1-SUM(F46:G46),0)</f>
        <v>1</v>
      </c>
      <c r="I46" t="str">
        <f>VLOOKUP(B46,'PAYS CONTINENT'!A:B,2,FALSE)</f>
        <v>Amérique du Sud</v>
      </c>
      <c r="J46" s="1" t="str">
        <f ca="1">IF(A46&lt;TODAY(),"Réel","Prévision")</f>
        <v>Réel</v>
      </c>
    </row>
    <row r="47" spans="1:10" x14ac:dyDescent="0.3">
      <c r="A47" s="1">
        <v>43902</v>
      </c>
      <c r="B47" t="s">
        <v>102</v>
      </c>
      <c r="C47">
        <v>117</v>
      </c>
      <c r="D47">
        <v>1</v>
      </c>
      <c r="E47">
        <v>0</v>
      </c>
      <c r="F47" s="2">
        <f>IFERROR(D47/$C47,0)</f>
        <v>8.5470085470085479E-3</v>
      </c>
      <c r="G47" s="2">
        <f>IFERROR(E47/$C47,0)</f>
        <v>0</v>
      </c>
      <c r="H47" s="2">
        <f>IFERROR(1-SUM(F47:G47),0)</f>
        <v>0.99145299145299148</v>
      </c>
      <c r="I47" t="str">
        <f>VLOOKUP(B47,'PAYS CONTINENT'!A:B,2,FALSE)</f>
        <v>Europe</v>
      </c>
      <c r="J47" s="1" t="str">
        <f ca="1">IF(A47&lt;TODAY(),"Réel","Prévision")</f>
        <v>Réel</v>
      </c>
    </row>
    <row r="48" spans="1:10" x14ac:dyDescent="0.3">
      <c r="A48" s="1">
        <v>43902</v>
      </c>
      <c r="B48" t="s">
        <v>1458</v>
      </c>
      <c r="C48">
        <v>1</v>
      </c>
      <c r="D48">
        <v>1</v>
      </c>
      <c r="E48">
        <v>0</v>
      </c>
      <c r="F48" s="2">
        <f>IFERROR(D48/$C48,0)</f>
        <v>1</v>
      </c>
      <c r="G48" s="2">
        <f>IFERROR(E48/$C48,0)</f>
        <v>0</v>
      </c>
      <c r="H48" s="2">
        <f>IFERROR(1-SUM(F48:G48),0)</f>
        <v>0</v>
      </c>
      <c r="I48" t="str">
        <f>VLOOKUP(B48,'PAYS CONTINENT'!A:B,2,FALSE)</f>
        <v>Amérique du Sud</v>
      </c>
      <c r="J48" s="1" t="str">
        <f ca="1">IF(A48&lt;TODAY(),"Réel","Prévision")</f>
        <v>Réel</v>
      </c>
    </row>
    <row r="49" spans="1:10" x14ac:dyDescent="0.3">
      <c r="A49" s="1">
        <v>43902</v>
      </c>
      <c r="B49" t="s">
        <v>105</v>
      </c>
      <c r="C49">
        <v>2</v>
      </c>
      <c r="D49">
        <v>0</v>
      </c>
      <c r="E49">
        <v>0</v>
      </c>
      <c r="F49" s="2">
        <f>IFERROR(D49/$C49,0)</f>
        <v>0</v>
      </c>
      <c r="G49" s="2">
        <f>IFERROR(E49/$C49,0)</f>
        <v>0</v>
      </c>
      <c r="H49" s="2">
        <f>IFERROR(1-SUM(F49:G49),0)</f>
        <v>1</v>
      </c>
      <c r="I49" t="str">
        <f>VLOOKUP(B49,'PAYS CONTINENT'!A:B,2,FALSE)</f>
        <v>Amérique du Nord</v>
      </c>
      <c r="J49" s="1" t="str">
        <f ca="1">IF(A49&lt;TODAY(),"Réel","Prévision")</f>
        <v>Réel</v>
      </c>
    </row>
    <row r="50" spans="1:10" x14ac:dyDescent="0.3">
      <c r="A50" s="1">
        <v>43902</v>
      </c>
      <c r="B50" t="s">
        <v>106</v>
      </c>
      <c r="C50">
        <v>19</v>
      </c>
      <c r="D50">
        <v>0</v>
      </c>
      <c r="E50">
        <v>0</v>
      </c>
      <c r="F50" s="2">
        <f>IFERROR(D50/$C50,0)</f>
        <v>0</v>
      </c>
      <c r="G50" s="2">
        <f>IFERROR(E50/$C50,0)</f>
        <v>0</v>
      </c>
      <c r="H50" s="2">
        <f>IFERROR(1-SUM(F50:G50),0)</f>
        <v>1</v>
      </c>
      <c r="I50" t="str">
        <f>VLOOKUP(B50,'PAYS CONTINENT'!A:B,2,FALSE)</f>
        <v>Europe</v>
      </c>
      <c r="J50" s="1" t="str">
        <f ca="1">IF(A50&lt;TODAY(),"Réel","Prévision")</f>
        <v>Réel</v>
      </c>
    </row>
    <row r="51" spans="1:10" x14ac:dyDescent="0.3">
      <c r="A51" s="1">
        <v>43902</v>
      </c>
      <c r="B51" t="s">
        <v>107</v>
      </c>
      <c r="C51">
        <v>13</v>
      </c>
      <c r="D51">
        <v>0</v>
      </c>
      <c r="E51">
        <v>0</v>
      </c>
      <c r="F51" s="2">
        <f>IFERROR(D51/$C51,0)</f>
        <v>0</v>
      </c>
      <c r="G51" s="2">
        <f>IFERROR(E51/$C51,0)</f>
        <v>0</v>
      </c>
      <c r="H51" s="2">
        <f>IFERROR(1-SUM(F51:G51),0)</f>
        <v>1</v>
      </c>
      <c r="I51" t="str">
        <f>VLOOKUP(B51,'PAYS CONTINENT'!A:B,2,FALSE)</f>
        <v>Europe</v>
      </c>
      <c r="J51" s="1" t="str">
        <f ca="1">IF(A51&lt;TODAY(),"Réel","Prévision")</f>
        <v>Réel</v>
      </c>
    </row>
    <row r="52" spans="1:10" x14ac:dyDescent="0.3">
      <c r="A52" s="1">
        <v>43902</v>
      </c>
      <c r="B52" t="s">
        <v>108</v>
      </c>
      <c r="C52">
        <v>34</v>
      </c>
      <c r="D52">
        <v>1</v>
      </c>
      <c r="E52">
        <v>2</v>
      </c>
      <c r="F52" s="2">
        <f>IFERROR(D52/$C52,0)</f>
        <v>2.9411764705882353E-2</v>
      </c>
      <c r="G52" s="2">
        <f>IFERROR(E52/$C52,0)</f>
        <v>5.8823529411764705E-2</v>
      </c>
      <c r="H52" s="2">
        <f>IFERROR(1-SUM(F52:G52),0)</f>
        <v>0.91176470588235292</v>
      </c>
      <c r="I52" t="str">
        <f>VLOOKUP(B52,'PAYS CONTINENT'!A:B,2,FALSE)</f>
        <v>Asie</v>
      </c>
      <c r="J52" s="1" t="str">
        <f ca="1">IF(A52&lt;TODAY(),"Réel","Prévision")</f>
        <v>Réel</v>
      </c>
    </row>
    <row r="53" spans="1:10" x14ac:dyDescent="0.3">
      <c r="A53" s="1">
        <v>43902</v>
      </c>
      <c r="B53" t="s">
        <v>115</v>
      </c>
      <c r="C53">
        <v>70</v>
      </c>
      <c r="D53">
        <v>1</v>
      </c>
      <c r="E53">
        <v>0</v>
      </c>
      <c r="F53" s="2">
        <f>IFERROR(D53/$C53,0)</f>
        <v>1.4285714285714285E-2</v>
      </c>
      <c r="G53" s="2">
        <f>IFERROR(E53/$C53,0)</f>
        <v>0</v>
      </c>
      <c r="H53" s="2">
        <f>IFERROR(1-SUM(F53:G53),0)</f>
        <v>0.98571428571428577</v>
      </c>
      <c r="I53" t="str">
        <f>VLOOKUP(B53,'PAYS CONTINENT'!A:B,2,FALSE)</f>
        <v>Europe</v>
      </c>
      <c r="J53" s="1" t="str">
        <f ca="1">IF(A53&lt;TODAY(),"Réel","Prévision")</f>
        <v>Réel</v>
      </c>
    </row>
    <row r="54" spans="1:10" x14ac:dyDescent="0.3">
      <c r="A54" s="1">
        <v>43902</v>
      </c>
      <c r="B54" t="s">
        <v>112</v>
      </c>
      <c r="C54">
        <v>131</v>
      </c>
      <c r="D54">
        <v>0</v>
      </c>
      <c r="E54">
        <v>4</v>
      </c>
      <c r="F54" s="2">
        <f>IFERROR(D54/$C54,0)</f>
        <v>0</v>
      </c>
      <c r="G54" s="2">
        <f>IFERROR(E54/$C54,0)</f>
        <v>3.0534351145038167E-2</v>
      </c>
      <c r="H54" s="2">
        <f>IFERROR(1-SUM(F54:G54),0)</f>
        <v>0.96946564885496178</v>
      </c>
      <c r="I54" t="str">
        <f>VLOOKUP(B54,'PAYS CONTINENT'!A:B,2,FALSE)</f>
        <v>Asie</v>
      </c>
      <c r="J54" s="1" t="str">
        <f ca="1">IF(A54&lt;TODAY(),"Réel","Prévision")</f>
        <v>Réel</v>
      </c>
    </row>
    <row r="55" spans="1:10" x14ac:dyDescent="0.3">
      <c r="A55" s="1">
        <v>43902</v>
      </c>
      <c r="B55" t="s">
        <v>122</v>
      </c>
      <c r="C55">
        <v>83</v>
      </c>
      <c r="D55">
        <v>8</v>
      </c>
      <c r="E55">
        <v>24</v>
      </c>
      <c r="F55" s="2">
        <f>IFERROR(D55/$C55,0)</f>
        <v>9.6385542168674704E-2</v>
      </c>
      <c r="G55" s="2">
        <f>IFERROR(E55/$C55,0)</f>
        <v>0.28915662650602408</v>
      </c>
      <c r="H55" s="2">
        <f>IFERROR(1-SUM(F55:G55),0)</f>
        <v>0.61445783132530118</v>
      </c>
      <c r="I55" t="str">
        <f>VLOOKUP(B55,'PAYS CONTINENT'!A:B,2,FALSE)</f>
        <v>Asie</v>
      </c>
      <c r="J55" s="1" t="str">
        <f ca="1">IF(A55&lt;TODAY(),"Réel","Prévision")</f>
        <v>Réel</v>
      </c>
    </row>
    <row r="56" spans="1:10" x14ac:dyDescent="0.3">
      <c r="A56" s="1">
        <v>43902</v>
      </c>
      <c r="B56" t="s">
        <v>118</v>
      </c>
      <c r="C56">
        <v>73</v>
      </c>
      <c r="D56">
        <v>1</v>
      </c>
      <c r="E56">
        <v>4</v>
      </c>
      <c r="F56" s="2">
        <f>IFERROR(D56/$C56,0)</f>
        <v>1.3698630136986301E-2</v>
      </c>
      <c r="G56" s="2">
        <f>IFERROR(E56/$C56,0)</f>
        <v>5.4794520547945202E-2</v>
      </c>
      <c r="H56" s="2">
        <f>IFERROR(1-SUM(F56:G56),0)</f>
        <v>0.93150684931506844</v>
      </c>
      <c r="I56" t="str">
        <f>VLOOKUP(B56,'PAYS CONTINENT'!A:B,2,FALSE)</f>
        <v>Asie</v>
      </c>
      <c r="J56" s="1" t="str">
        <f ca="1">IF(A56&lt;TODAY(),"Réel","Prévision")</f>
        <v>Réel</v>
      </c>
    </row>
    <row r="57" spans="1:10" x14ac:dyDescent="0.3">
      <c r="A57" s="1">
        <v>43902</v>
      </c>
      <c r="B57" t="s">
        <v>126</v>
      </c>
      <c r="C57">
        <v>103</v>
      </c>
      <c r="D57">
        <v>0</v>
      </c>
      <c r="E57">
        <v>1</v>
      </c>
      <c r="F57" s="2">
        <f>IFERROR(D57/$C57,0)</f>
        <v>0</v>
      </c>
      <c r="G57" s="2">
        <f>IFERROR(E57/$C57,0)</f>
        <v>9.7087378640776691E-3</v>
      </c>
      <c r="H57" s="2">
        <f>IFERROR(1-SUM(F57:G57),0)</f>
        <v>0.99029126213592233</v>
      </c>
      <c r="I57" t="str">
        <f>VLOOKUP(B57,'PAYS CONTINENT'!A:B,2,FALSE)</f>
        <v>Europe</v>
      </c>
      <c r="J57" s="1" t="str">
        <f ca="1">IF(A57&lt;TODAY(),"Réel","Prévision")</f>
        <v>Réel</v>
      </c>
    </row>
    <row r="58" spans="1:10" x14ac:dyDescent="0.3">
      <c r="A58" s="1">
        <v>43902</v>
      </c>
      <c r="B58" t="s">
        <v>129</v>
      </c>
      <c r="C58">
        <v>10075</v>
      </c>
      <c r="D58">
        <v>429</v>
      </c>
      <c r="E58">
        <v>2959</v>
      </c>
      <c r="F58" s="2">
        <f>IFERROR(D58/$C58,0)</f>
        <v>4.2580645161290322E-2</v>
      </c>
      <c r="G58" s="2">
        <f>IFERROR(E58/$C58,0)</f>
        <v>0.29369727047146404</v>
      </c>
      <c r="H58" s="2">
        <f>IFERROR(1-SUM(F58:G58),0)</f>
        <v>0.66372208436724556</v>
      </c>
      <c r="I58" t="str">
        <f>VLOOKUP(B58,'PAYS CONTINENT'!A:B,2,FALSE)</f>
        <v>Asie</v>
      </c>
      <c r="J58" s="1" t="str">
        <f ca="1">IF(A58&lt;TODAY(),"Réel","Prévision")</f>
        <v>Réel</v>
      </c>
    </row>
    <row r="59" spans="1:10" x14ac:dyDescent="0.3">
      <c r="A59" s="1">
        <v>43902</v>
      </c>
      <c r="B59" t="s">
        <v>135</v>
      </c>
      <c r="C59">
        <v>15113</v>
      </c>
      <c r="D59">
        <v>1016</v>
      </c>
      <c r="E59">
        <v>1258</v>
      </c>
      <c r="F59" s="2">
        <f>IFERROR(D59/$C59,0)</f>
        <v>6.7226890756302518E-2</v>
      </c>
      <c r="G59" s="2">
        <f>IFERROR(E59/$C59,0)</f>
        <v>8.3239595050618675E-2</v>
      </c>
      <c r="H59" s="2">
        <f>IFERROR(1-SUM(F59:G59),0)</f>
        <v>0.84953351419307888</v>
      </c>
      <c r="I59" t="str">
        <f>VLOOKUP(B59,'PAYS CONTINENT'!A:B,2,FALSE)</f>
        <v>Europe</v>
      </c>
      <c r="J59" s="1" t="str">
        <f ca="1">IF(A59&lt;TODAY(),"Réel","Prévision")</f>
        <v>Réel</v>
      </c>
    </row>
    <row r="60" spans="1:10" x14ac:dyDescent="0.3">
      <c r="A60" s="1">
        <v>43902</v>
      </c>
      <c r="B60" t="s">
        <v>133</v>
      </c>
      <c r="C60">
        <v>2</v>
      </c>
      <c r="D60">
        <v>0</v>
      </c>
      <c r="E60">
        <v>0</v>
      </c>
      <c r="F60" s="2">
        <f>IFERROR(D60/$C60,0)</f>
        <v>0</v>
      </c>
      <c r="G60" s="2">
        <f>IFERROR(E60/$C60,0)</f>
        <v>0</v>
      </c>
      <c r="H60" s="2">
        <f>IFERROR(1-SUM(F60:G60),0)</f>
        <v>1</v>
      </c>
      <c r="I60" t="str">
        <f>VLOOKUP(B60,'PAYS CONTINENT'!A:B,2,FALSE)</f>
        <v>Amérique du Nord</v>
      </c>
      <c r="J60" s="1" t="str">
        <f ca="1">IF(A60&lt;TODAY(),"Réel","Prévision")</f>
        <v>Réel</v>
      </c>
    </row>
    <row r="61" spans="1:10" x14ac:dyDescent="0.3">
      <c r="A61" s="1">
        <v>43902</v>
      </c>
      <c r="B61" t="s">
        <v>134</v>
      </c>
      <c r="C61">
        <v>1</v>
      </c>
      <c r="D61">
        <v>0</v>
      </c>
      <c r="E61">
        <v>0</v>
      </c>
      <c r="F61" s="2">
        <f>IFERROR(D61/$C61,0)</f>
        <v>0</v>
      </c>
      <c r="G61" s="2">
        <f>IFERROR(E61/$C61,0)</f>
        <v>0</v>
      </c>
      <c r="H61" s="2">
        <f>IFERROR(1-SUM(F61:G61),0)</f>
        <v>1</v>
      </c>
      <c r="I61" t="str">
        <f>VLOOKUP(B61,'PAYS CONTINENT'!A:B,2,FALSE)</f>
        <v>Asie</v>
      </c>
      <c r="J61" s="1" t="str">
        <f ca="1">IF(A61&lt;TODAY(),"Réel","Prévision")</f>
        <v>Réel</v>
      </c>
    </row>
    <row r="62" spans="1:10" x14ac:dyDescent="0.3">
      <c r="A62" s="1">
        <v>43902</v>
      </c>
      <c r="B62" t="s">
        <v>140</v>
      </c>
      <c r="C62">
        <v>691</v>
      </c>
      <c r="D62">
        <v>19</v>
      </c>
      <c r="E62">
        <v>118</v>
      </c>
      <c r="F62" s="2">
        <f>IFERROR(D62/$C62,0)</f>
        <v>2.7496382054992764E-2</v>
      </c>
      <c r="G62" s="2">
        <f>IFERROR(E62/$C62,0)</f>
        <v>0.170767004341534</v>
      </c>
      <c r="H62" s="2">
        <f>IFERROR(1-SUM(F62:G62),0)</f>
        <v>0.80173661360347326</v>
      </c>
      <c r="I62" t="str">
        <f>VLOOKUP(B62,'PAYS CONTINENT'!A:B,2,FALSE)</f>
        <v>Asie</v>
      </c>
      <c r="J62" s="1" t="str">
        <f ca="1">IF(A62&lt;TODAY(),"Réel","Prévision")</f>
        <v>Réel</v>
      </c>
    </row>
    <row r="63" spans="1:10" x14ac:dyDescent="0.3">
      <c r="A63" s="1">
        <v>43902</v>
      </c>
      <c r="B63" t="s">
        <v>139</v>
      </c>
      <c r="C63">
        <v>3</v>
      </c>
      <c r="D63">
        <v>0</v>
      </c>
      <c r="E63">
        <v>1</v>
      </c>
      <c r="F63" s="2">
        <f>IFERROR(D63/$C63,0)</f>
        <v>0</v>
      </c>
      <c r="G63" s="2">
        <f>IFERROR(E63/$C63,0)</f>
        <v>0.33333333333333331</v>
      </c>
      <c r="H63" s="2">
        <f>IFERROR(1-SUM(F63:G63),0)</f>
        <v>0.66666666666666674</v>
      </c>
      <c r="I63" t="str">
        <f>VLOOKUP(B63,'PAYS CONTINENT'!A:B,2,FALSE)</f>
        <v>Asie</v>
      </c>
      <c r="J63" s="1" t="str">
        <f ca="1">IF(A63&lt;TODAY(),"Réel","Prévision")</f>
        <v>Réel</v>
      </c>
    </row>
    <row r="64" spans="1:10" x14ac:dyDescent="0.3">
      <c r="A64" s="1">
        <v>43902</v>
      </c>
      <c r="B64" t="s">
        <v>147</v>
      </c>
      <c r="C64">
        <v>7869</v>
      </c>
      <c r="D64">
        <v>66</v>
      </c>
      <c r="E64">
        <v>333</v>
      </c>
      <c r="F64" s="2">
        <f>IFERROR(D64/$C64,0)</f>
        <v>8.3873427373236751E-3</v>
      </c>
      <c r="G64" s="2">
        <f>IFERROR(E64/$C64,0)</f>
        <v>4.2317956538314903E-2</v>
      </c>
      <c r="H64" s="2">
        <f>IFERROR(1-SUM(F64:G64),0)</f>
        <v>0.9492947007243614</v>
      </c>
      <c r="I64" t="str">
        <f>VLOOKUP(B64,'PAYS CONTINENT'!A:B,2,FALSE)</f>
        <v>Asie</v>
      </c>
      <c r="J64" s="1" t="str">
        <f ca="1">IF(A64&lt;TODAY(),"Réel","Prévision")</f>
        <v>Réel</v>
      </c>
    </row>
    <row r="65" spans="1:10" x14ac:dyDescent="0.3">
      <c r="A65" s="1">
        <v>43902</v>
      </c>
      <c r="B65" t="s">
        <v>144</v>
      </c>
      <c r="C65">
        <v>80</v>
      </c>
      <c r="D65">
        <v>0</v>
      </c>
      <c r="E65">
        <v>5</v>
      </c>
      <c r="F65" s="2">
        <f>IFERROR(D65/$C65,0)</f>
        <v>0</v>
      </c>
      <c r="G65" s="2">
        <f>IFERROR(E65/$C65,0)</f>
        <v>6.25E-2</v>
      </c>
      <c r="H65" s="2">
        <f>IFERROR(1-SUM(F65:G65),0)</f>
        <v>0.9375</v>
      </c>
      <c r="I65" t="str">
        <f>VLOOKUP(B65,'PAYS CONTINENT'!A:B,2,FALSE)</f>
        <v>Asie</v>
      </c>
      <c r="J65" s="1" t="str">
        <f ca="1">IF(A65&lt;TODAY(),"Réel","Prévision")</f>
        <v>Réel</v>
      </c>
    </row>
    <row r="66" spans="1:10" x14ac:dyDescent="0.3">
      <c r="A66" s="1">
        <v>43902</v>
      </c>
      <c r="B66" t="s">
        <v>151</v>
      </c>
      <c r="C66">
        <v>61</v>
      </c>
      <c r="D66">
        <v>3</v>
      </c>
      <c r="E66">
        <v>1</v>
      </c>
      <c r="F66" s="2">
        <f>IFERROR(D66/$C66,0)</f>
        <v>4.9180327868852458E-2</v>
      </c>
      <c r="G66" s="2">
        <f>IFERROR(E66/$C66,0)</f>
        <v>1.6393442622950821E-2</v>
      </c>
      <c r="H66" s="2">
        <f>IFERROR(1-SUM(F66:G66),0)</f>
        <v>0.93442622950819676</v>
      </c>
      <c r="I66" t="str">
        <f>VLOOKUP(B66,'PAYS CONTINENT'!A:B,2,FALSE)</f>
        <v>Asie</v>
      </c>
      <c r="J66" s="1" t="str">
        <f ca="1">IF(A66&lt;TODAY(),"Réel","Prévision")</f>
        <v>Réel</v>
      </c>
    </row>
    <row r="67" spans="1:10" x14ac:dyDescent="0.3">
      <c r="A67" s="1">
        <v>43902</v>
      </c>
      <c r="B67" t="s">
        <v>155</v>
      </c>
      <c r="C67">
        <v>1</v>
      </c>
      <c r="D67">
        <v>0</v>
      </c>
      <c r="E67">
        <v>0</v>
      </c>
      <c r="F67" s="2">
        <f>IFERROR(D67/$C67,0)</f>
        <v>0</v>
      </c>
      <c r="G67" s="2">
        <f>IFERROR(E67/$C67,0)</f>
        <v>0</v>
      </c>
      <c r="H67" s="2">
        <f>IFERROR(1-SUM(F67:G67),0)</f>
        <v>1</v>
      </c>
      <c r="I67" t="str">
        <f>VLOOKUP(B67,'PAYS CONTINENT'!A:B,2,FALSE)</f>
        <v>Europe</v>
      </c>
      <c r="J67" s="1" t="str">
        <f ca="1">IF(A67&lt;TODAY(),"Réel","Prévision")</f>
        <v>Réel</v>
      </c>
    </row>
    <row r="68" spans="1:10" x14ac:dyDescent="0.3">
      <c r="A68" s="1">
        <v>43902</v>
      </c>
      <c r="B68" t="s">
        <v>158</v>
      </c>
      <c r="C68">
        <v>3</v>
      </c>
      <c r="D68">
        <v>0</v>
      </c>
      <c r="E68">
        <v>0</v>
      </c>
      <c r="F68" s="2">
        <f>IFERROR(D68/$C68,0)</f>
        <v>0</v>
      </c>
      <c r="G68" s="2">
        <f>IFERROR(E68/$C68,0)</f>
        <v>0</v>
      </c>
      <c r="H68" s="2">
        <f>IFERROR(1-SUM(F68:G68),0)</f>
        <v>1</v>
      </c>
      <c r="I68" t="str">
        <f>VLOOKUP(B68,'PAYS CONTINENT'!A:B,2,FALSE)</f>
        <v>Europe</v>
      </c>
      <c r="J68" s="1" t="str">
        <f ca="1">IF(A68&lt;TODAY(),"Réel","Prévision")</f>
        <v>Réel</v>
      </c>
    </row>
    <row r="69" spans="1:10" x14ac:dyDescent="0.3">
      <c r="A69" s="1">
        <v>43902</v>
      </c>
      <c r="B69" t="s">
        <v>156</v>
      </c>
      <c r="C69">
        <v>2</v>
      </c>
      <c r="D69">
        <v>0</v>
      </c>
      <c r="E69">
        <v>1</v>
      </c>
      <c r="F69" s="2">
        <f>IFERROR(D69/$C69,0)</f>
        <v>0</v>
      </c>
      <c r="G69" s="2">
        <f>IFERROR(E69/$C69,0)</f>
        <v>0.5</v>
      </c>
      <c r="H69" s="2">
        <f>IFERROR(1-SUM(F69:G69),0)</f>
        <v>0.5</v>
      </c>
      <c r="I69" t="str">
        <f>VLOOKUP(B69,'PAYS CONTINENT'!A:B,2,FALSE)</f>
        <v>Asie</v>
      </c>
      <c r="J69" s="1" t="str">
        <f ca="1">IF(A69&lt;TODAY(),"Réel","Prévision")</f>
        <v>Réel</v>
      </c>
    </row>
    <row r="70" spans="1:10" x14ac:dyDescent="0.3">
      <c r="A70" s="1">
        <v>43902</v>
      </c>
      <c r="B70" t="s">
        <v>159</v>
      </c>
      <c r="C70">
        <v>19</v>
      </c>
      <c r="D70">
        <v>0</v>
      </c>
      <c r="E70">
        <v>0</v>
      </c>
      <c r="F70" s="2">
        <f>IFERROR(D70/$C70,0)</f>
        <v>0</v>
      </c>
      <c r="G70" s="2">
        <f>IFERROR(E70/$C70,0)</f>
        <v>0</v>
      </c>
      <c r="H70" s="2">
        <f>IFERROR(1-SUM(F70:G70),0)</f>
        <v>1</v>
      </c>
      <c r="I70" t="str">
        <f>VLOOKUP(B70,'PAYS CONTINENT'!A:B,2,FALSE)</f>
        <v>Europe</v>
      </c>
      <c r="J70" s="1" t="str">
        <f ca="1">IF(A70&lt;TODAY(),"Réel","Prévision")</f>
        <v>Réel</v>
      </c>
    </row>
    <row r="71" spans="1:10" x14ac:dyDescent="0.3">
      <c r="A71" s="1">
        <v>43902</v>
      </c>
      <c r="B71" t="s">
        <v>160</v>
      </c>
      <c r="C71">
        <v>10</v>
      </c>
      <c r="D71">
        <v>0</v>
      </c>
      <c r="E71">
        <v>1</v>
      </c>
      <c r="F71" s="2">
        <f>IFERROR(D71/$C71,0)</f>
        <v>0</v>
      </c>
      <c r="G71" s="2">
        <f>IFERROR(E71/$C71,0)</f>
        <v>0.1</v>
      </c>
      <c r="H71" s="2">
        <f>IFERROR(1-SUM(F71:G71),0)</f>
        <v>0.9</v>
      </c>
      <c r="I71" t="str">
        <f>VLOOKUP(B71,'PAYS CONTINENT'!A:B,2,FALSE)</f>
        <v>Europe</v>
      </c>
      <c r="J71" s="1" t="str">
        <f ca="1">IF(A71&lt;TODAY(),"Réel","Prévision")</f>
        <v>Réel</v>
      </c>
    </row>
    <row r="72" spans="1:10" x14ac:dyDescent="0.3">
      <c r="A72" s="1">
        <v>43902</v>
      </c>
      <c r="B72" t="s">
        <v>163</v>
      </c>
      <c r="C72">
        <v>6</v>
      </c>
      <c r="D72">
        <v>1</v>
      </c>
      <c r="E72">
        <v>0</v>
      </c>
      <c r="F72" s="2">
        <f>IFERROR(D72/$C72,0)</f>
        <v>0.16666666666666666</v>
      </c>
      <c r="G72" s="2">
        <f>IFERROR(E72/$C72,0)</f>
        <v>0</v>
      </c>
      <c r="H72" s="2">
        <f>IFERROR(1-SUM(F72:G72),0)</f>
        <v>0.83333333333333337</v>
      </c>
      <c r="I72" t="str">
        <f>VLOOKUP(B72,'PAYS CONTINENT'!A:B,2,FALSE)</f>
        <v>Afrique</v>
      </c>
      <c r="J72" s="1" t="str">
        <f ca="1">IF(A72&lt;TODAY(),"Réel","Prévision")</f>
        <v>Réel</v>
      </c>
    </row>
    <row r="73" spans="1:10" x14ac:dyDescent="0.3">
      <c r="A73" s="1">
        <v>43902</v>
      </c>
      <c r="B73" t="s">
        <v>166</v>
      </c>
      <c r="C73">
        <v>2</v>
      </c>
      <c r="D73">
        <v>0</v>
      </c>
      <c r="E73">
        <v>0</v>
      </c>
      <c r="F73" s="2">
        <f>IFERROR(D73/$C73,0)</f>
        <v>0</v>
      </c>
      <c r="G73" s="2">
        <f>IFERROR(E73/$C73,0)</f>
        <v>0</v>
      </c>
      <c r="H73" s="2">
        <f>IFERROR(1-SUM(F73:G73),0)</f>
        <v>1</v>
      </c>
      <c r="I73" t="str">
        <f>VLOOKUP(B73,'PAYS CONTINENT'!A:B,2,FALSE)</f>
        <v>Europe</v>
      </c>
      <c r="J73" s="1" t="str">
        <f ca="1">IF(A73&lt;TODAY(),"Réel","Prévision")</f>
        <v>Réel</v>
      </c>
    </row>
    <row r="74" spans="1:10" x14ac:dyDescent="0.3">
      <c r="A74" s="1">
        <v>43902</v>
      </c>
      <c r="B74" t="s">
        <v>167</v>
      </c>
      <c r="C74">
        <v>3</v>
      </c>
      <c r="D74">
        <v>0</v>
      </c>
      <c r="E74">
        <v>0</v>
      </c>
      <c r="F74" s="2">
        <f>IFERROR(D74/$C74,0)</f>
        <v>0</v>
      </c>
      <c r="G74" s="2">
        <f>IFERROR(E74/$C74,0)</f>
        <v>0</v>
      </c>
      <c r="H74" s="2">
        <f>IFERROR(1-SUM(F74:G74),0)</f>
        <v>1</v>
      </c>
      <c r="I74" t="str">
        <f>VLOOKUP(B74,'PAYS CONTINENT'!A:B,2,FALSE)</f>
        <v>Europe</v>
      </c>
      <c r="J74" s="1" t="str">
        <f ca="1">IF(A74&lt;TODAY(),"Réel","Prévision")</f>
        <v>Réel</v>
      </c>
    </row>
    <row r="75" spans="1:10" x14ac:dyDescent="0.3">
      <c r="A75" s="1">
        <v>43902</v>
      </c>
      <c r="B75" t="s">
        <v>168</v>
      </c>
      <c r="C75">
        <v>7</v>
      </c>
      <c r="D75">
        <v>0</v>
      </c>
      <c r="E75">
        <v>0</v>
      </c>
      <c r="F75" s="2">
        <f>IFERROR(D75/$C75,0)</f>
        <v>0</v>
      </c>
      <c r="G75" s="2">
        <f>IFERROR(E75/$C75,0)</f>
        <v>0</v>
      </c>
      <c r="H75" s="2">
        <f>IFERROR(1-SUM(F75:G75),0)</f>
        <v>1</v>
      </c>
      <c r="I75" t="str">
        <f>VLOOKUP(B75,'PAYS CONTINENT'!A:B,2,FALSE)</f>
        <v>Europe</v>
      </c>
      <c r="J75" s="1" t="str">
        <f ca="1">IF(A75&lt;TODAY(),"Réel","Prévision")</f>
        <v>Réel</v>
      </c>
    </row>
    <row r="76" spans="1:10" x14ac:dyDescent="0.3">
      <c r="A76" s="1">
        <v>43902</v>
      </c>
      <c r="B76" t="s">
        <v>169</v>
      </c>
      <c r="C76">
        <v>1</v>
      </c>
      <c r="D76">
        <v>0</v>
      </c>
      <c r="E76">
        <v>0</v>
      </c>
      <c r="F76" s="2">
        <f>IFERROR(D76/$C76,0)</f>
        <v>0</v>
      </c>
      <c r="G76" s="2">
        <f>IFERROR(E76/$C76,0)</f>
        <v>0</v>
      </c>
      <c r="H76" s="2">
        <f>IFERROR(1-SUM(F76:G76),0)</f>
        <v>1</v>
      </c>
      <c r="I76" t="str">
        <f>VLOOKUP(B76,'PAYS CONTINENT'!A:B,2,FALSE)</f>
        <v>Asie</v>
      </c>
      <c r="J76" s="1" t="str">
        <f ca="1">IF(A76&lt;TODAY(),"Réel","Prévision")</f>
        <v>Réel</v>
      </c>
    </row>
    <row r="77" spans="1:10" x14ac:dyDescent="0.3">
      <c r="A77" s="1">
        <v>43902</v>
      </c>
      <c r="B77" t="s">
        <v>170</v>
      </c>
      <c r="C77">
        <v>3</v>
      </c>
      <c r="D77">
        <v>0</v>
      </c>
      <c r="E77">
        <v>0</v>
      </c>
      <c r="F77" s="2">
        <f>IFERROR(D77/$C77,0)</f>
        <v>0</v>
      </c>
      <c r="G77" s="2">
        <f>IFERROR(E77/$C77,0)</f>
        <v>0</v>
      </c>
      <c r="H77" s="2">
        <f>IFERROR(1-SUM(F77:G77),0)</f>
        <v>1</v>
      </c>
      <c r="I77" t="str">
        <f>VLOOKUP(B77,'PAYS CONTINENT'!A:B,2,FALSE)</f>
        <v>Amérique du Nord</v>
      </c>
      <c r="J77" s="1" t="str">
        <f ca="1">IF(A77&lt;TODAY(),"Réel","Prévision")</f>
        <v>Réel</v>
      </c>
    </row>
    <row r="78" spans="1:10" x14ac:dyDescent="0.3">
      <c r="A78" s="1">
        <v>43902</v>
      </c>
      <c r="B78" t="s">
        <v>171</v>
      </c>
      <c r="C78">
        <v>6</v>
      </c>
      <c r="D78">
        <v>0</v>
      </c>
      <c r="E78">
        <v>0</v>
      </c>
      <c r="F78" s="2">
        <f>IFERROR(D78/$C78,0)</f>
        <v>0</v>
      </c>
      <c r="G78" s="2">
        <f>IFERROR(E78/$C78,0)</f>
        <v>0</v>
      </c>
      <c r="H78" s="2">
        <f>IFERROR(1-SUM(F78:G78),0)</f>
        <v>1</v>
      </c>
      <c r="I78" t="str">
        <f>VLOOKUP(B78,'PAYS CONTINENT'!A:B,2,FALSE)</f>
        <v>Europe</v>
      </c>
      <c r="J78" s="1" t="str">
        <f ca="1">IF(A78&lt;TODAY(),"Réel","Prévision")</f>
        <v>Réel</v>
      </c>
    </row>
    <row r="79" spans="1:10" x14ac:dyDescent="0.3">
      <c r="A79" s="1">
        <v>43902</v>
      </c>
      <c r="B79" t="s">
        <v>172</v>
      </c>
      <c r="C79">
        <v>8</v>
      </c>
      <c r="D79">
        <v>0</v>
      </c>
      <c r="E79">
        <v>0</v>
      </c>
      <c r="F79" s="2">
        <f>IFERROR(D79/$C79,0)</f>
        <v>0</v>
      </c>
      <c r="G79" s="2">
        <f>IFERROR(E79/$C79,0)</f>
        <v>0</v>
      </c>
      <c r="H79" s="2">
        <f>IFERROR(1-SUM(F79:G79),0)</f>
        <v>1</v>
      </c>
      <c r="I79" t="str">
        <f>VLOOKUP(B79,'PAYS CONTINENT'!A:B,2,FALSE)</f>
        <v>Asie</v>
      </c>
      <c r="J79" s="1" t="str">
        <f ca="1">IF(A79&lt;TODAY(),"Réel","Prévision")</f>
        <v>Réel</v>
      </c>
    </row>
    <row r="80" spans="1:10" x14ac:dyDescent="0.3">
      <c r="A80" s="1">
        <v>43902</v>
      </c>
      <c r="B80" t="s">
        <v>173</v>
      </c>
      <c r="C80">
        <v>12</v>
      </c>
      <c r="D80">
        <v>0</v>
      </c>
      <c r="E80">
        <v>4</v>
      </c>
      <c r="F80" s="2">
        <f>IFERROR(D80/$C80,0)</f>
        <v>0</v>
      </c>
      <c r="G80" s="2">
        <f>IFERROR(E80/$C80,0)</f>
        <v>0.33333333333333331</v>
      </c>
      <c r="H80" s="2">
        <f>IFERROR(1-SUM(F80:G80),0)</f>
        <v>0.66666666666666674</v>
      </c>
      <c r="I80" t="str">
        <f>VLOOKUP(B80,'PAYS CONTINENT'!A:B,2,FALSE)</f>
        <v>Amérique du Nord</v>
      </c>
      <c r="J80" s="1" t="str">
        <f ca="1">IF(A80&lt;TODAY(),"Réel","Prévision")</f>
        <v>Réel</v>
      </c>
    </row>
    <row r="81" spans="1:10" x14ac:dyDescent="0.3">
      <c r="A81" s="1">
        <v>43902</v>
      </c>
      <c r="B81" t="s">
        <v>174</v>
      </c>
      <c r="C81">
        <v>149</v>
      </c>
      <c r="D81">
        <v>0</v>
      </c>
      <c r="E81">
        <v>26</v>
      </c>
      <c r="F81" s="2">
        <f>IFERROR(D81/$C81,0)</f>
        <v>0</v>
      </c>
      <c r="G81" s="2">
        <f>IFERROR(E81/$C81,0)</f>
        <v>0.17449664429530201</v>
      </c>
      <c r="H81" s="2">
        <f>IFERROR(1-SUM(F81:G81),0)</f>
        <v>0.82550335570469802</v>
      </c>
      <c r="I81" t="str">
        <f>VLOOKUP(B81,'PAYS CONTINENT'!A:B,2,FALSE)</f>
        <v>Asie</v>
      </c>
      <c r="J81" s="1" t="str">
        <f ca="1">IF(A81&lt;TODAY(),"Réel","Prévision")</f>
        <v>Réel</v>
      </c>
    </row>
    <row r="82" spans="1:10" x14ac:dyDescent="0.3">
      <c r="A82" s="1">
        <v>43902</v>
      </c>
      <c r="B82" t="s">
        <v>177</v>
      </c>
      <c r="C82">
        <v>2</v>
      </c>
      <c r="D82">
        <v>0</v>
      </c>
      <c r="E82">
        <v>0</v>
      </c>
      <c r="F82" s="2">
        <f>IFERROR(D82/$C82,0)</f>
        <v>0</v>
      </c>
      <c r="G82" s="2">
        <f>IFERROR(E82/$C82,0)</f>
        <v>0</v>
      </c>
      <c r="H82" s="2">
        <f>IFERROR(1-SUM(F82:G82),0)</f>
        <v>1</v>
      </c>
      <c r="I82" t="str">
        <f>VLOOKUP(B82,'PAYS CONTINENT'!A:B,2,FALSE)</f>
        <v>Afrique</v>
      </c>
      <c r="J82" s="1" t="str">
        <f ca="1">IF(A82&lt;TODAY(),"Réel","Prévision")</f>
        <v>Réel</v>
      </c>
    </row>
    <row r="83" spans="1:10" x14ac:dyDescent="0.3">
      <c r="A83" s="1">
        <v>43902</v>
      </c>
      <c r="B83" t="s">
        <v>178</v>
      </c>
      <c r="C83">
        <v>614</v>
      </c>
      <c r="D83">
        <v>5</v>
      </c>
      <c r="E83">
        <v>2</v>
      </c>
      <c r="F83" s="2">
        <f>IFERROR(D83/$C83,0)</f>
        <v>8.1433224755700327E-3</v>
      </c>
      <c r="G83" s="2">
        <f>IFERROR(E83/$C83,0)</f>
        <v>3.2573289902280132E-3</v>
      </c>
      <c r="H83" s="2">
        <f>IFERROR(1-SUM(F83:G83),0)</f>
        <v>0.98859934853420195</v>
      </c>
      <c r="I83" t="str">
        <f>VLOOKUP(B83,'PAYS CONTINENT'!A:B,2,FALSE)</f>
        <v>Europe</v>
      </c>
      <c r="J83" s="1" t="str">
        <f ca="1">IF(A83&lt;TODAY(),"Réel","Prévision")</f>
        <v>Réel</v>
      </c>
    </row>
    <row r="84" spans="1:10" x14ac:dyDescent="0.3">
      <c r="A84" s="1">
        <v>43902</v>
      </c>
      <c r="B84" t="s">
        <v>181</v>
      </c>
      <c r="C84">
        <v>702</v>
      </c>
      <c r="D84">
        <v>0</v>
      </c>
      <c r="E84">
        <v>1</v>
      </c>
      <c r="F84" s="2">
        <f>IFERROR(D84/$C84,0)</f>
        <v>0</v>
      </c>
      <c r="G84" s="2">
        <f>IFERROR(E84/$C84,0)</f>
        <v>1.4245014245014246E-3</v>
      </c>
      <c r="H84" s="2">
        <f>IFERROR(1-SUM(F84:G84),0)</f>
        <v>0.99857549857549854</v>
      </c>
      <c r="I84" t="str">
        <f>VLOOKUP(B84,'PAYS CONTINENT'!A:B,2,FALSE)</f>
        <v>Europe</v>
      </c>
      <c r="J84" s="1" t="str">
        <f ca="1">IF(A84&lt;TODAY(),"Réel","Prévision")</f>
        <v>Réel</v>
      </c>
    </row>
    <row r="85" spans="1:10" x14ac:dyDescent="0.3">
      <c r="A85" s="1">
        <v>43902</v>
      </c>
      <c r="B85" t="s">
        <v>184</v>
      </c>
      <c r="C85">
        <v>1</v>
      </c>
      <c r="D85">
        <v>0</v>
      </c>
      <c r="E85">
        <v>1</v>
      </c>
      <c r="F85" s="2">
        <f>IFERROR(D85/$C85,0)</f>
        <v>0</v>
      </c>
      <c r="G85" s="2">
        <f>IFERROR(E85/$C85,0)</f>
        <v>1</v>
      </c>
      <c r="H85" s="2">
        <f>IFERROR(1-SUM(F85:G85),0)</f>
        <v>0</v>
      </c>
      <c r="I85" t="str">
        <f>VLOOKUP(B85,'PAYS CONTINENT'!A:B,2,FALSE)</f>
        <v>Asie</v>
      </c>
      <c r="J85" s="1" t="str">
        <f ca="1">IF(A85&lt;TODAY(),"Réel","Prévision")</f>
        <v>Réel</v>
      </c>
    </row>
    <row r="86" spans="1:10" x14ac:dyDescent="0.3">
      <c r="A86" s="1">
        <v>43902</v>
      </c>
      <c r="B86" t="s">
        <v>185</v>
      </c>
      <c r="C86">
        <v>5</v>
      </c>
      <c r="D86">
        <v>0</v>
      </c>
      <c r="E86">
        <v>0</v>
      </c>
      <c r="F86" s="2">
        <f>IFERROR(D86/$C86,0)</f>
        <v>0</v>
      </c>
      <c r="G86" s="2">
        <f>IFERROR(E86/$C86,0)</f>
        <v>0</v>
      </c>
      <c r="H86" s="2">
        <f>IFERROR(1-SUM(F86:G86),0)</f>
        <v>1</v>
      </c>
      <c r="I86" t="str">
        <f>VLOOKUP(B86,'PAYS CONTINENT'!A:B,2,FALSE)</f>
        <v>Australie</v>
      </c>
      <c r="J86" s="1" t="str">
        <f ca="1">IF(A86&lt;TODAY(),"Réel","Prévision")</f>
        <v>Réel</v>
      </c>
    </row>
    <row r="87" spans="1:10" x14ac:dyDescent="0.3">
      <c r="A87" s="1">
        <v>43902</v>
      </c>
      <c r="B87" t="s">
        <v>186</v>
      </c>
      <c r="C87">
        <v>18</v>
      </c>
      <c r="D87">
        <v>0</v>
      </c>
      <c r="E87">
        <v>9</v>
      </c>
      <c r="F87" s="2">
        <f>IFERROR(D87/$C87,0)</f>
        <v>0</v>
      </c>
      <c r="G87" s="2">
        <f>IFERROR(E87/$C87,0)</f>
        <v>0.5</v>
      </c>
      <c r="H87" s="2">
        <f>IFERROR(1-SUM(F87:G87),0)</f>
        <v>0.5</v>
      </c>
      <c r="I87" t="str">
        <f>VLOOKUP(B87,'PAYS CONTINENT'!A:B,2,FALSE)</f>
        <v>Asie</v>
      </c>
      <c r="J87" s="1" t="str">
        <f ca="1">IF(A87&lt;TODAY(),"Réel","Prévision")</f>
        <v>Réel</v>
      </c>
    </row>
    <row r="88" spans="1:10" x14ac:dyDescent="0.3">
      <c r="A88" s="1">
        <v>43902</v>
      </c>
      <c r="B88" t="s">
        <v>187</v>
      </c>
      <c r="C88">
        <v>11</v>
      </c>
      <c r="D88">
        <v>1</v>
      </c>
      <c r="E88">
        <v>0</v>
      </c>
      <c r="F88" s="2">
        <f>IFERROR(D88/$C88,0)</f>
        <v>9.0909090909090912E-2</v>
      </c>
      <c r="G88" s="2">
        <f>IFERROR(E88/$C88,0)</f>
        <v>0</v>
      </c>
      <c r="H88" s="2">
        <f>IFERROR(1-SUM(F88:G88),0)</f>
        <v>0.90909090909090906</v>
      </c>
      <c r="I88" t="str">
        <f>VLOOKUP(B88,'PAYS CONTINENT'!A:B,2,FALSE)</f>
        <v>Amérique du Nord</v>
      </c>
      <c r="J88" s="1" t="str">
        <f ca="1">IF(A88&lt;TODAY(),"Réel","Prévision")</f>
        <v>Réel</v>
      </c>
    </row>
    <row r="89" spans="1:10" x14ac:dyDescent="0.3">
      <c r="A89" s="1">
        <v>43902</v>
      </c>
      <c r="B89" t="s">
        <v>190</v>
      </c>
      <c r="C89">
        <v>15</v>
      </c>
      <c r="D89">
        <v>0</v>
      </c>
      <c r="E89">
        <v>0</v>
      </c>
      <c r="F89" s="2">
        <f>IFERROR(D89/$C89,0)</f>
        <v>0</v>
      </c>
      <c r="G89" s="2">
        <f>IFERROR(E89/$C89,0)</f>
        <v>0</v>
      </c>
      <c r="H89" s="2">
        <f>IFERROR(1-SUM(F89:G89),0)</f>
        <v>1</v>
      </c>
      <c r="I89" t="str">
        <f>VLOOKUP(B89,'PAYS CONTINENT'!A:B,2,FALSE)</f>
        <v>Amérique du Sud</v>
      </c>
      <c r="J89" s="1" t="str">
        <f ca="1">IF(A89&lt;TODAY(),"Réel","Prévision")</f>
        <v>Réel</v>
      </c>
    </row>
    <row r="90" spans="1:10" x14ac:dyDescent="0.3">
      <c r="A90" s="1">
        <v>43902</v>
      </c>
      <c r="B90" t="s">
        <v>191</v>
      </c>
      <c r="C90">
        <v>52</v>
      </c>
      <c r="D90">
        <v>2</v>
      </c>
      <c r="E90">
        <v>2</v>
      </c>
      <c r="F90" s="2">
        <f>IFERROR(D90/$C90,0)</f>
        <v>3.8461538461538464E-2</v>
      </c>
      <c r="G90" s="2">
        <f>IFERROR(E90/$C90,0)</f>
        <v>3.8461538461538464E-2</v>
      </c>
      <c r="H90" s="2">
        <f>IFERROR(1-SUM(F90:G90),0)</f>
        <v>0.92307692307692313</v>
      </c>
      <c r="I90" t="str">
        <f>VLOOKUP(B90,'PAYS CONTINENT'!A:B,2,FALSE)</f>
        <v>Asie</v>
      </c>
      <c r="J90" s="1" t="str">
        <f ca="1">IF(A90&lt;TODAY(),"Réel","Prévision")</f>
        <v>Réel</v>
      </c>
    </row>
    <row r="91" spans="1:10" x14ac:dyDescent="0.3">
      <c r="A91" s="1">
        <v>43902</v>
      </c>
      <c r="B91" t="s">
        <v>195</v>
      </c>
      <c r="C91">
        <v>20</v>
      </c>
      <c r="D91">
        <v>0</v>
      </c>
      <c r="E91">
        <v>2</v>
      </c>
      <c r="F91" s="2">
        <f>IFERROR(D91/$C91,0)</f>
        <v>0</v>
      </c>
      <c r="G91" s="2">
        <f>IFERROR(E91/$C91,0)</f>
        <v>0.1</v>
      </c>
      <c r="H91" s="2">
        <f>IFERROR(1-SUM(F91:G91),0)</f>
        <v>0.9</v>
      </c>
      <c r="I91" t="str">
        <f>VLOOKUP(B91,'PAYS CONTINENT'!A:B,2,FALSE)</f>
        <v>Asie</v>
      </c>
      <c r="J91" s="1" t="str">
        <f ca="1">IF(A91&lt;TODAY(),"Réel","Prévision")</f>
        <v>Réel</v>
      </c>
    </row>
    <row r="92" spans="1:10" x14ac:dyDescent="0.3">
      <c r="A92" s="1">
        <v>43902</v>
      </c>
      <c r="B92" t="s">
        <v>198</v>
      </c>
      <c r="C92">
        <v>49</v>
      </c>
      <c r="D92">
        <v>1</v>
      </c>
      <c r="E92">
        <v>0</v>
      </c>
      <c r="F92" s="2">
        <f>IFERROR(D92/$C92,0)</f>
        <v>2.0408163265306121E-2</v>
      </c>
      <c r="G92" s="2">
        <f>IFERROR(E92/$C92,0)</f>
        <v>0</v>
      </c>
      <c r="H92" s="2">
        <f>IFERROR(1-SUM(F92:G92),0)</f>
        <v>0.97959183673469385</v>
      </c>
      <c r="I92" t="str">
        <f>VLOOKUP(B92,'PAYS CONTINENT'!A:B,2,FALSE)</f>
        <v>Europe</v>
      </c>
      <c r="J92" s="1" t="str">
        <f ca="1">IF(A92&lt;TODAY(),"Réel","Prévision")</f>
        <v>Réel</v>
      </c>
    </row>
    <row r="93" spans="1:10" x14ac:dyDescent="0.3">
      <c r="A93" s="1">
        <v>43902</v>
      </c>
      <c r="B93" t="s">
        <v>199</v>
      </c>
      <c r="C93">
        <v>0</v>
      </c>
      <c r="D93">
        <v>0</v>
      </c>
      <c r="E93">
        <v>0</v>
      </c>
      <c r="F93" s="2">
        <f>IFERROR(D93/$C93,0)</f>
        <v>0</v>
      </c>
      <c r="G93" s="2">
        <f>IFERROR(E93/$C93,0)</f>
        <v>0</v>
      </c>
      <c r="H93" s="2">
        <f>IFERROR(1-SUM(F93:G93),0)</f>
        <v>1</v>
      </c>
      <c r="I93" t="str">
        <f>VLOOKUP(B93,'PAYS CONTINENT'!A:B,2,FALSE)</f>
        <v>Asie</v>
      </c>
      <c r="J93" s="1" t="str">
        <f ca="1">IF(A93&lt;TODAY(),"Réel","Prévision")</f>
        <v>Réel</v>
      </c>
    </row>
    <row r="94" spans="1:10" x14ac:dyDescent="0.3">
      <c r="A94" s="1">
        <v>43902</v>
      </c>
      <c r="B94" t="s">
        <v>200</v>
      </c>
      <c r="C94">
        <v>78</v>
      </c>
      <c r="D94">
        <v>0</v>
      </c>
      <c r="E94">
        <v>1</v>
      </c>
      <c r="F94" s="2">
        <f>IFERROR(D94/$C94,0)</f>
        <v>0</v>
      </c>
      <c r="G94" s="2">
        <f>IFERROR(E94/$C94,0)</f>
        <v>1.282051282051282E-2</v>
      </c>
      <c r="H94" s="2">
        <f>IFERROR(1-SUM(F94:G94),0)</f>
        <v>0.98717948717948723</v>
      </c>
      <c r="I94" t="str">
        <f>VLOOKUP(B94,'PAYS CONTINENT'!A:B,2,FALSE)</f>
        <v>Europe</v>
      </c>
      <c r="J94" s="1" t="str">
        <f ca="1">IF(A94&lt;TODAY(),"Réel","Prévision")</f>
        <v>Réel</v>
      </c>
    </row>
    <row r="95" spans="1:10" x14ac:dyDescent="0.3">
      <c r="A95" s="1">
        <v>43902</v>
      </c>
      <c r="B95" t="s">
        <v>201</v>
      </c>
      <c r="C95">
        <v>5</v>
      </c>
      <c r="D95">
        <v>0</v>
      </c>
      <c r="E95">
        <v>0</v>
      </c>
      <c r="F95" s="2">
        <f>IFERROR(D95/$C95,0)</f>
        <v>0</v>
      </c>
      <c r="G95" s="2">
        <f>IFERROR(E95/$C95,0)</f>
        <v>0</v>
      </c>
      <c r="H95" s="2">
        <f>IFERROR(1-SUM(F95:G95),0)</f>
        <v>1</v>
      </c>
      <c r="I95" t="str">
        <f>VLOOKUP(B95,'PAYS CONTINENT'!A:B,2,FALSE)</f>
        <v>Amérique du Sud</v>
      </c>
      <c r="J95" s="1" t="str">
        <f ca="1">IF(A95&lt;TODAY(),"Réel","Prévision")</f>
        <v>Réel</v>
      </c>
    </row>
    <row r="96" spans="1:10" x14ac:dyDescent="0.3">
      <c r="A96" s="1">
        <v>43902</v>
      </c>
      <c r="B96" t="s">
        <v>202</v>
      </c>
      <c r="C96">
        <v>262</v>
      </c>
      <c r="D96">
        <v>0</v>
      </c>
      <c r="E96">
        <v>0</v>
      </c>
      <c r="F96" s="2">
        <f>IFERROR(D96/$C96,0)</f>
        <v>0</v>
      </c>
      <c r="G96" s="2">
        <f>IFERROR(E96/$C96,0)</f>
        <v>0</v>
      </c>
      <c r="H96" s="2">
        <f>IFERROR(1-SUM(F96:G96),0)</f>
        <v>1</v>
      </c>
      <c r="I96" t="str">
        <f>VLOOKUP(B96,'PAYS CONTINENT'!A:B,2,FALSE)</f>
        <v>Asie</v>
      </c>
      <c r="J96" s="1" t="str">
        <f ca="1">IF(A96&lt;TODAY(),"Réel","Prévision")</f>
        <v>Réel</v>
      </c>
    </row>
    <row r="97" spans="1:10" x14ac:dyDescent="0.3">
      <c r="A97" s="1">
        <v>43902</v>
      </c>
      <c r="B97" t="s">
        <v>203</v>
      </c>
      <c r="C97">
        <v>1</v>
      </c>
      <c r="D97">
        <v>0</v>
      </c>
      <c r="E97">
        <v>0</v>
      </c>
      <c r="F97" s="2">
        <f>IFERROR(D97/$C97,0)</f>
        <v>0</v>
      </c>
      <c r="G97" s="2">
        <f>IFERROR(E97/$C97,0)</f>
        <v>0</v>
      </c>
      <c r="H97" s="2">
        <f>IFERROR(1-SUM(F97:G97),0)</f>
        <v>1</v>
      </c>
      <c r="I97" t="str">
        <f>VLOOKUP(B97,'PAYS CONTINENT'!A:B,2,FALSE)</f>
        <v>Afrique</v>
      </c>
      <c r="J97" s="1" t="str">
        <f ca="1">IF(A97&lt;TODAY(),"Réel","Prévision")</f>
        <v>Réel</v>
      </c>
    </row>
    <row r="98" spans="1:10" x14ac:dyDescent="0.3">
      <c r="A98" s="1">
        <v>43902</v>
      </c>
      <c r="B98" t="s">
        <v>204</v>
      </c>
      <c r="C98">
        <v>49</v>
      </c>
      <c r="D98">
        <v>0</v>
      </c>
      <c r="E98">
        <v>6</v>
      </c>
      <c r="F98" s="2">
        <f>IFERROR(D98/$C98,0)</f>
        <v>0</v>
      </c>
      <c r="G98" s="2">
        <f>IFERROR(E98/$C98,0)</f>
        <v>0.12244897959183673</v>
      </c>
      <c r="H98" s="2">
        <f>IFERROR(1-SUM(F98:G98),0)</f>
        <v>0.87755102040816324</v>
      </c>
      <c r="I98" t="str">
        <f>VLOOKUP(B98,'PAYS CONTINENT'!A:B,2,FALSE)</f>
        <v>Europe</v>
      </c>
      <c r="J98" s="1" t="str">
        <f ca="1">IF(A98&lt;TODAY(),"Réel","Prévision")</f>
        <v>Réel</v>
      </c>
    </row>
    <row r="99" spans="1:10" x14ac:dyDescent="0.3">
      <c r="A99" s="1">
        <v>43902</v>
      </c>
      <c r="B99" t="s">
        <v>207</v>
      </c>
      <c r="C99">
        <v>19</v>
      </c>
      <c r="D99">
        <v>0</v>
      </c>
      <c r="E99">
        <v>0</v>
      </c>
      <c r="F99" s="2">
        <f>IFERROR(D99/$C99,0)</f>
        <v>0</v>
      </c>
      <c r="G99" s="2">
        <f>IFERROR(E99/$C99,0)</f>
        <v>0</v>
      </c>
      <c r="H99" s="2">
        <f>IFERROR(1-SUM(F99:G99),0)</f>
        <v>1</v>
      </c>
      <c r="I99" t="str">
        <f>VLOOKUP(B99,'PAYS CONTINENT'!A:B,2,FALSE)</f>
        <v>Europe</v>
      </c>
      <c r="J99" s="1" t="str">
        <f ca="1">IF(A99&lt;TODAY(),"Réel","Prévision")</f>
        <v>Réel</v>
      </c>
    </row>
    <row r="100" spans="1:10" x14ac:dyDescent="0.3">
      <c r="A100" s="1">
        <v>43902</v>
      </c>
      <c r="B100" t="s">
        <v>208</v>
      </c>
      <c r="C100">
        <v>28</v>
      </c>
      <c r="D100">
        <v>0</v>
      </c>
      <c r="E100">
        <v>3</v>
      </c>
      <c r="F100" s="2">
        <f>IFERROR(D100/$C100,0)</f>
        <v>0</v>
      </c>
      <c r="G100" s="2">
        <f>IFERROR(E100/$C100,0)</f>
        <v>0.10714285714285714</v>
      </c>
      <c r="H100" s="2">
        <f>IFERROR(1-SUM(F100:G100),0)</f>
        <v>0.8928571428571429</v>
      </c>
      <c r="I100" t="str">
        <f>VLOOKUP(B100,'PAYS CONTINENT'!A:B,2,FALSE)</f>
        <v>Asie</v>
      </c>
      <c r="J100" s="1" t="str">
        <f ca="1">IF(A100&lt;TODAY(),"Réel","Prévision")</f>
        <v>Réel</v>
      </c>
    </row>
    <row r="101" spans="1:10" x14ac:dyDescent="0.3">
      <c r="A101" s="1">
        <v>43902</v>
      </c>
      <c r="B101" t="s">
        <v>211</v>
      </c>
      <c r="C101">
        <v>45</v>
      </c>
      <c r="D101">
        <v>0</v>
      </c>
      <c r="E101">
        <v>1</v>
      </c>
      <c r="F101" s="2">
        <f>IFERROR(D101/$C101,0)</f>
        <v>0</v>
      </c>
      <c r="G101" s="2">
        <f>IFERROR(E101/$C101,0)</f>
        <v>2.2222222222222223E-2</v>
      </c>
      <c r="H101" s="2">
        <f>IFERROR(1-SUM(F101:G101),0)</f>
        <v>0.97777777777777775</v>
      </c>
      <c r="I101" t="str">
        <f>VLOOKUP(B101,'PAYS CONTINENT'!A:B,2,FALSE)</f>
        <v>Asie</v>
      </c>
      <c r="J101" s="1" t="str">
        <f ca="1">IF(A101&lt;TODAY(),"Réel","Prévision")</f>
        <v>Réel</v>
      </c>
    </row>
    <row r="102" spans="1:10" x14ac:dyDescent="0.3">
      <c r="A102" s="1">
        <v>43902</v>
      </c>
      <c r="B102" t="s">
        <v>214</v>
      </c>
      <c r="C102">
        <v>599</v>
      </c>
      <c r="D102">
        <v>1</v>
      </c>
      <c r="E102">
        <v>1</v>
      </c>
      <c r="F102" s="2">
        <f>IFERROR(D102/$C102,0)</f>
        <v>1.6694490818030051E-3</v>
      </c>
      <c r="G102" s="2">
        <f>IFERROR(E102/$C102,0)</f>
        <v>1.6694490818030051E-3</v>
      </c>
      <c r="H102" s="2">
        <f>IFERROR(1-SUM(F102:G102),0)</f>
        <v>0.996661101836394</v>
      </c>
      <c r="I102" t="str">
        <f>VLOOKUP(B102,'PAYS CONTINENT'!A:B,2,FALSE)</f>
        <v>Europe</v>
      </c>
      <c r="J102" s="1" t="str">
        <f ca="1">IF(A102&lt;TODAY(),"Réel","Prévision")</f>
        <v>Réel</v>
      </c>
    </row>
    <row r="103" spans="1:10" x14ac:dyDescent="0.3">
      <c r="A103" s="1">
        <v>43902</v>
      </c>
      <c r="B103" t="s">
        <v>217</v>
      </c>
      <c r="C103">
        <v>187</v>
      </c>
      <c r="D103">
        <v>0</v>
      </c>
      <c r="E103">
        <v>96</v>
      </c>
      <c r="F103" s="2">
        <f>IFERROR(D103/$C103,0)</f>
        <v>0</v>
      </c>
      <c r="G103" s="2">
        <f>IFERROR(E103/$C103,0)</f>
        <v>0.5133689839572193</v>
      </c>
      <c r="H103" s="2">
        <f>IFERROR(1-SUM(F103:G103),0)</f>
        <v>0.4866310160427807</v>
      </c>
      <c r="I103" t="str">
        <f>VLOOKUP(B103,'PAYS CONTINENT'!A:B,2,FALSE)</f>
        <v>Asie</v>
      </c>
      <c r="J103" s="1" t="str">
        <f ca="1">IF(A103&lt;TODAY(),"Réel","Prévision")</f>
        <v>Réel</v>
      </c>
    </row>
    <row r="104" spans="1:10" x14ac:dyDescent="0.3">
      <c r="A104" s="1">
        <v>43902</v>
      </c>
      <c r="B104" t="s">
        <v>220</v>
      </c>
      <c r="C104">
        <v>89</v>
      </c>
      <c r="D104">
        <v>0</v>
      </c>
      <c r="E104">
        <v>0</v>
      </c>
      <c r="F104" s="2">
        <f>IFERROR(D104/$C104,0)</f>
        <v>0</v>
      </c>
      <c r="G104" s="2">
        <f>IFERROR(E104/$C104,0)</f>
        <v>0</v>
      </c>
      <c r="H104" s="2">
        <f>IFERROR(1-SUM(F104:G104),0)</f>
        <v>1</v>
      </c>
      <c r="I104" t="str">
        <f>VLOOKUP(B104,'PAYS CONTINENT'!A:B,2,FALSE)</f>
        <v>Europe</v>
      </c>
      <c r="J104" s="1" t="str">
        <f ca="1">IF(A104&lt;TODAY(),"Réel","Prévision")</f>
        <v>Réel</v>
      </c>
    </row>
    <row r="105" spans="1:10" x14ac:dyDescent="0.3">
      <c r="A105" s="1">
        <v>43902</v>
      </c>
      <c r="B105" t="s">
        <v>221</v>
      </c>
      <c r="C105">
        <v>16</v>
      </c>
      <c r="D105">
        <v>0</v>
      </c>
      <c r="E105">
        <v>0</v>
      </c>
      <c r="F105" s="2">
        <f>IFERROR(D105/$C105,0)</f>
        <v>0</v>
      </c>
      <c r="G105" s="2">
        <f>IFERROR(E105/$C105,0)</f>
        <v>0</v>
      </c>
      <c r="H105" s="2">
        <f>IFERROR(1-SUM(F105:G105),0)</f>
        <v>1</v>
      </c>
      <c r="I105" t="str">
        <f>VLOOKUP(B105,'PAYS CONTINENT'!A:B,2,FALSE)</f>
        <v>Europe</v>
      </c>
      <c r="J105" s="1" t="str">
        <f ca="1">IF(A105&lt;TODAY(),"Réel","Prévision")</f>
        <v>Réel</v>
      </c>
    </row>
    <row r="106" spans="1:10" x14ac:dyDescent="0.3">
      <c r="A106" s="1">
        <v>43902</v>
      </c>
      <c r="B106" t="s">
        <v>222</v>
      </c>
      <c r="C106">
        <v>69</v>
      </c>
      <c r="D106">
        <v>3</v>
      </c>
      <c r="E106">
        <v>0</v>
      </c>
      <c r="F106" s="2">
        <f>IFERROR(D106/$C106,0)</f>
        <v>4.3478260869565216E-2</v>
      </c>
      <c r="G106" s="2">
        <f>IFERROR(E106/$C106,0)</f>
        <v>0</v>
      </c>
      <c r="H106" s="2">
        <f>IFERROR(1-SUM(F106:G106),0)</f>
        <v>0.95652173913043481</v>
      </c>
      <c r="I106" t="str">
        <f>VLOOKUP(B106,'PAYS CONTINENT'!A:B,2,FALSE)</f>
        <v>Europe</v>
      </c>
      <c r="J106" s="1" t="str">
        <f ca="1">IF(A106&lt;TODAY(),"Réel","Prévision")</f>
        <v>Réel</v>
      </c>
    </row>
    <row r="107" spans="1:10" x14ac:dyDescent="0.3">
      <c r="A107" s="1">
        <v>43902</v>
      </c>
      <c r="B107" t="s">
        <v>225</v>
      </c>
      <c r="C107">
        <v>4</v>
      </c>
      <c r="D107">
        <v>0</v>
      </c>
      <c r="E107">
        <v>1</v>
      </c>
      <c r="F107" s="2">
        <f>IFERROR(D107/$C107,0)</f>
        <v>0</v>
      </c>
      <c r="G107" s="2">
        <f>IFERROR(E107/$C107,0)</f>
        <v>0.25</v>
      </c>
      <c r="H107" s="2">
        <f>IFERROR(1-SUM(F107:G107),0)</f>
        <v>0.75</v>
      </c>
      <c r="I107" t="str">
        <f>VLOOKUP(B107,'PAYS CONTINENT'!A:B,2,FALSE)</f>
        <v>Afrique</v>
      </c>
      <c r="J107" s="1" t="str">
        <f ca="1">IF(A107&lt;TODAY(),"Réel","Prévision")</f>
        <v>Réel</v>
      </c>
    </row>
    <row r="108" spans="1:10" x14ac:dyDescent="0.3">
      <c r="A108" s="1">
        <v>43902</v>
      </c>
      <c r="B108" t="s">
        <v>228</v>
      </c>
      <c r="C108">
        <v>1</v>
      </c>
      <c r="D108">
        <v>0</v>
      </c>
      <c r="E108">
        <v>0</v>
      </c>
      <c r="F108" s="2">
        <f>IFERROR(D108/$C108,0)</f>
        <v>0</v>
      </c>
      <c r="G108" s="2">
        <f>IFERROR(E108/$C108,0)</f>
        <v>0</v>
      </c>
      <c r="H108" s="2">
        <f>IFERROR(1-SUM(F108:G108),0)</f>
        <v>1</v>
      </c>
      <c r="I108" t="str">
        <f>VLOOKUP(B108,'PAYS CONTINENT'!A:B,2,FALSE)</f>
        <v>Afrique</v>
      </c>
      <c r="J108" s="1" t="str">
        <f ca="1">IF(A108&lt;TODAY(),"Réel","Prévision")</f>
        <v>Réel</v>
      </c>
    </row>
    <row r="109" spans="1:10" x14ac:dyDescent="0.3">
      <c r="A109" s="1">
        <v>43902</v>
      </c>
      <c r="B109" t="s">
        <v>229</v>
      </c>
      <c r="C109">
        <v>70</v>
      </c>
      <c r="D109">
        <v>1</v>
      </c>
      <c r="E109">
        <v>34</v>
      </c>
      <c r="F109" s="2">
        <f>IFERROR(D109/$C109,0)</f>
        <v>1.4285714285714285E-2</v>
      </c>
      <c r="G109" s="2">
        <f>IFERROR(E109/$C109,0)</f>
        <v>0.48571428571428571</v>
      </c>
      <c r="H109" s="2">
        <f>IFERROR(1-SUM(F109:G109),0)</f>
        <v>0.5</v>
      </c>
      <c r="I109" t="str">
        <f>VLOOKUP(B109,'PAYS CONTINENT'!A:B,2,FALSE)</f>
        <v>Asie</v>
      </c>
      <c r="J109" s="1" t="str">
        <f ca="1">IF(A109&lt;TODAY(),"Réel","Prévision")</f>
        <v>Réel</v>
      </c>
    </row>
    <row r="110" spans="1:10" x14ac:dyDescent="0.3">
      <c r="A110" s="1">
        <v>43902</v>
      </c>
      <c r="B110" t="s">
        <v>232</v>
      </c>
      <c r="C110">
        <v>7</v>
      </c>
      <c r="D110">
        <v>0</v>
      </c>
      <c r="E110">
        <v>0</v>
      </c>
      <c r="F110" s="2">
        <f>IFERROR(D110/$C110,0)</f>
        <v>0</v>
      </c>
      <c r="G110" s="2">
        <f>IFERROR(E110/$C110,0)</f>
        <v>0</v>
      </c>
      <c r="H110" s="2">
        <f>IFERROR(1-SUM(F110:G110),0)</f>
        <v>1</v>
      </c>
      <c r="I110" t="str">
        <f>VLOOKUP(B110,'PAYS CONTINENT'!A:B,2,FALSE)</f>
        <v>Afrique</v>
      </c>
      <c r="J110" s="1" t="str">
        <f ca="1">IF(A110&lt;TODAY(),"Réel","Prévision")</f>
        <v>Réel</v>
      </c>
    </row>
    <row r="111" spans="1:10" x14ac:dyDescent="0.3">
      <c r="A111" s="1">
        <v>43902</v>
      </c>
      <c r="B111" t="s">
        <v>233</v>
      </c>
      <c r="C111">
        <v>1</v>
      </c>
      <c r="D111">
        <v>0</v>
      </c>
      <c r="E111">
        <v>0</v>
      </c>
      <c r="F111" s="2">
        <f>IFERROR(D111/$C111,0)</f>
        <v>0</v>
      </c>
      <c r="G111" s="2">
        <f>IFERROR(E111/$C111,0)</f>
        <v>0</v>
      </c>
      <c r="H111" s="2">
        <f>IFERROR(1-SUM(F111:G111),0)</f>
        <v>1</v>
      </c>
      <c r="I111" t="str">
        <f>VLOOKUP(B111,'PAYS CONTINENT'!A:B,2,FALSE)</f>
        <v>Europe</v>
      </c>
      <c r="J111" s="1" t="str">
        <f ca="1">IF(A111&lt;TODAY(),"Réel","Prévision")</f>
        <v>Réel</v>
      </c>
    </row>
    <row r="112" spans="1:10" x14ac:dyDescent="0.3">
      <c r="A112" s="1">
        <v>43902</v>
      </c>
      <c r="B112" t="s">
        <v>234</v>
      </c>
      <c r="C112">
        <v>49</v>
      </c>
      <c r="D112">
        <v>1</v>
      </c>
      <c r="E112">
        <v>20</v>
      </c>
      <c r="F112" s="2">
        <f>IFERROR(D112/$C112,0)</f>
        <v>2.0408163265306121E-2</v>
      </c>
      <c r="G112" s="2">
        <f>IFERROR(E112/$C112,0)</f>
        <v>0.40816326530612246</v>
      </c>
      <c r="H112" s="2">
        <f>IFERROR(1-SUM(F112:G112),0)</f>
        <v>0.5714285714285714</v>
      </c>
      <c r="I112" t="str">
        <f>VLOOKUP(B112,'PAYS CONTINENT'!A:B,2,FALSE)</f>
        <v>Asie</v>
      </c>
      <c r="J112" s="1" t="str">
        <f ca="1">IF(A112&lt;TODAY(),"Réel","Prévision")</f>
        <v>Réel</v>
      </c>
    </row>
    <row r="113" spans="1:10" x14ac:dyDescent="0.3">
      <c r="A113" s="1">
        <v>43902</v>
      </c>
      <c r="B113" t="s">
        <v>238</v>
      </c>
      <c r="C113">
        <v>1</v>
      </c>
      <c r="D113">
        <v>0</v>
      </c>
      <c r="E113">
        <v>0</v>
      </c>
      <c r="F113" s="2">
        <f>IFERROR(D113/$C113,0)</f>
        <v>0</v>
      </c>
      <c r="G113" s="2">
        <f>IFERROR(E113/$C113,0)</f>
        <v>0</v>
      </c>
      <c r="H113" s="2">
        <f>IFERROR(1-SUM(F113:G113),0)</f>
        <v>1</v>
      </c>
      <c r="I113" t="str">
        <f>VLOOKUP(B113,'PAYS CONTINENT'!A:B,2,FALSE)</f>
        <v>Europe</v>
      </c>
      <c r="J113" s="1" t="str">
        <f ca="1">IF(A113&lt;TODAY(),"Réel","Prévision")</f>
        <v>Réel</v>
      </c>
    </row>
    <row r="114" spans="1:10" x14ac:dyDescent="0.3">
      <c r="A114" s="1">
        <v>43902</v>
      </c>
      <c r="B114" t="s">
        <v>239</v>
      </c>
      <c r="C114">
        <v>1663</v>
      </c>
      <c r="D114">
        <v>40</v>
      </c>
      <c r="E114">
        <v>12</v>
      </c>
      <c r="F114" s="2">
        <f>IFERROR(D114/$C114,0)</f>
        <v>2.4052916416115455E-2</v>
      </c>
      <c r="G114" s="2">
        <f>IFERROR(E114/$C114,0)</f>
        <v>7.2158749248346366E-3</v>
      </c>
      <c r="H114" s="2">
        <f>IFERROR(1-SUM(F114:G114),0)</f>
        <v>0.96873120865904994</v>
      </c>
      <c r="I114" t="str">
        <f>VLOOKUP(B114,'PAYS CONTINENT'!A:B,2,FALSE)</f>
        <v>Amérique du Nord</v>
      </c>
      <c r="J114" s="1" t="str">
        <f ca="1">IF(A114&lt;TODAY(),"Réel","Prévision")</f>
        <v>Réel</v>
      </c>
    </row>
    <row r="115" spans="1:10" x14ac:dyDescent="0.3">
      <c r="A115" s="1">
        <v>43902</v>
      </c>
      <c r="B115" t="s">
        <v>243</v>
      </c>
      <c r="C115">
        <v>1</v>
      </c>
      <c r="D115">
        <v>0</v>
      </c>
      <c r="E115">
        <v>0</v>
      </c>
      <c r="F115" s="2">
        <f>IFERROR(D115/$C115,0)</f>
        <v>0</v>
      </c>
      <c r="G115" s="2">
        <f>IFERROR(E115/$C115,0)</f>
        <v>0</v>
      </c>
      <c r="H115" s="2">
        <f>IFERROR(1-SUM(F115:G115),0)</f>
        <v>1</v>
      </c>
      <c r="I115" t="str">
        <f>VLOOKUP(B115,'PAYS CONTINENT'!A:B,2,FALSE)</f>
        <v>Europe</v>
      </c>
      <c r="J115" s="1" t="str">
        <f ca="1">IF(A115&lt;TODAY(),"Réel","Prévision")</f>
        <v>Réel</v>
      </c>
    </row>
    <row r="116" spans="1:10" x14ac:dyDescent="0.3">
      <c r="A116" s="1">
        <v>43902</v>
      </c>
      <c r="B116" t="s">
        <v>244</v>
      </c>
      <c r="C116">
        <v>39</v>
      </c>
      <c r="D116">
        <v>0</v>
      </c>
      <c r="E116">
        <v>16</v>
      </c>
      <c r="F116" s="2">
        <f>IFERROR(D116/$C116,0)</f>
        <v>0</v>
      </c>
      <c r="G116" s="2">
        <f>IFERROR(E116/$C116,0)</f>
        <v>0.41025641025641024</v>
      </c>
      <c r="H116" s="2">
        <f>IFERROR(1-SUM(F116:G116),0)</f>
        <v>0.58974358974358976</v>
      </c>
      <c r="I116" t="str">
        <f>VLOOKUP(B116,'PAYS CONTINENT'!A:B,2,FALSE)</f>
        <v>Asie</v>
      </c>
      <c r="J116" s="1" t="str">
        <f ca="1">IF(A116&lt;TODAY(),"Réel","Prévision")</f>
        <v>Réel</v>
      </c>
    </row>
    <row r="117" spans="1:10" x14ac:dyDescent="0.3">
      <c r="A117" s="1">
        <v>43902</v>
      </c>
      <c r="B117" t="s">
        <v>247</v>
      </c>
      <c r="C117">
        <v>17</v>
      </c>
      <c r="D117">
        <v>0</v>
      </c>
      <c r="E117">
        <v>0</v>
      </c>
      <c r="F117" s="2">
        <f>IFERROR(D117/$C117,0)</f>
        <v>0</v>
      </c>
      <c r="G117" s="2">
        <f>IFERROR(E117/$C117,0)</f>
        <v>0</v>
      </c>
      <c r="H117" s="2">
        <f>IFERROR(1-SUM(F117:G117),0)</f>
        <v>1</v>
      </c>
      <c r="I117" t="str">
        <f>VLOOKUP(B117,'PAYS CONTINENT'!A:B,2,FALSE)</f>
        <v>Afrique</v>
      </c>
      <c r="J117" s="1" t="str">
        <f ca="1">IF(A117&lt;TODAY(),"Réel","Prévision")</f>
        <v>Réel</v>
      </c>
    </row>
    <row r="118" spans="1:10" x14ac:dyDescent="0.3">
      <c r="A118" s="1">
        <v>43902</v>
      </c>
      <c r="B118" t="s">
        <v>248</v>
      </c>
      <c r="C118">
        <v>696</v>
      </c>
      <c r="D118">
        <v>7</v>
      </c>
      <c r="E118">
        <v>325</v>
      </c>
      <c r="F118" s="2">
        <f>IFERROR(D118/$C118,0)</f>
        <v>1.0057471264367816E-2</v>
      </c>
      <c r="G118" s="2">
        <f>IFERROR(E118/$C118,0)</f>
        <v>0.46695402298850575</v>
      </c>
      <c r="H118" s="2">
        <f>IFERROR(1-SUM(F118:G118),0)</f>
        <v>0.52298850574712641</v>
      </c>
      <c r="I118" t="str">
        <f>VLOOKUP(B118,'PAYS CONTINENT'!A:B,2,FALSE)</f>
        <v>X</v>
      </c>
      <c r="J118" s="1" t="str">
        <f ca="1">IF(A118&lt;TODAY(),"Réel","Prévision")</f>
        <v>Réel</v>
      </c>
    </row>
    <row r="119" spans="1:10" x14ac:dyDescent="0.3">
      <c r="A119" s="1">
        <v>43901</v>
      </c>
      <c r="B119" t="s">
        <v>247</v>
      </c>
      <c r="C119">
        <v>13</v>
      </c>
      <c r="D119">
        <v>0</v>
      </c>
      <c r="E119">
        <v>0</v>
      </c>
      <c r="F119" s="2">
        <f>IFERROR(D119/$C119,0)</f>
        <v>0</v>
      </c>
      <c r="G119" s="2">
        <f>IFERROR(E119/$C119,0)</f>
        <v>0</v>
      </c>
      <c r="H119" s="2">
        <f>IFERROR(1-SUM(F119:G119),0)</f>
        <v>1</v>
      </c>
      <c r="I119" t="str">
        <f>VLOOKUP(B119,'PAYS CONTINENT'!A:B,2,FALSE)</f>
        <v>Afrique</v>
      </c>
      <c r="J119" s="1" t="str">
        <f ca="1">IF(A119&lt;TODAY(),"Réel","Prévision")</f>
        <v>Réel</v>
      </c>
    </row>
    <row r="120" spans="1:10" x14ac:dyDescent="0.3">
      <c r="A120" s="1">
        <v>43901</v>
      </c>
      <c r="B120" t="s">
        <v>248</v>
      </c>
      <c r="C120">
        <v>696</v>
      </c>
      <c r="D120">
        <v>7</v>
      </c>
      <c r="E120">
        <v>325</v>
      </c>
      <c r="F120" s="2">
        <f>IFERROR(D120/$C120,0)</f>
        <v>1.0057471264367816E-2</v>
      </c>
      <c r="G120" s="2">
        <f>IFERROR(E120/$C120,0)</f>
        <v>0.46695402298850575</v>
      </c>
      <c r="H120" s="2">
        <f>IFERROR(1-SUM(F120:G120),0)</f>
        <v>0.52298850574712641</v>
      </c>
      <c r="I120" t="str">
        <f>VLOOKUP(B120,'PAYS CONTINENT'!A:B,2,FALSE)</f>
        <v>X</v>
      </c>
      <c r="J120" s="1" t="str">
        <f ca="1">IF(A120&lt;TODAY(),"Réel","Prévision")</f>
        <v>Réel</v>
      </c>
    </row>
    <row r="121" spans="1:10" x14ac:dyDescent="0.3">
      <c r="A121" s="1">
        <v>43901</v>
      </c>
      <c r="B121" t="s">
        <v>243</v>
      </c>
      <c r="C121">
        <v>1</v>
      </c>
      <c r="D121">
        <v>0</v>
      </c>
      <c r="E121">
        <v>0</v>
      </c>
      <c r="F121" s="2">
        <f>IFERROR(D121/$C121,0)</f>
        <v>0</v>
      </c>
      <c r="G121" s="2">
        <f>IFERROR(E121/$C121,0)</f>
        <v>0</v>
      </c>
      <c r="H121" s="2">
        <f>IFERROR(1-SUM(F121:G121),0)</f>
        <v>1</v>
      </c>
      <c r="I121" t="str">
        <f>VLOOKUP(B121,'PAYS CONTINENT'!A:B,2,FALSE)</f>
        <v>Europe</v>
      </c>
      <c r="J121" s="1" t="str">
        <f ca="1">IF(A121&lt;TODAY(),"Réel","Prévision")</f>
        <v>Réel</v>
      </c>
    </row>
    <row r="122" spans="1:10" x14ac:dyDescent="0.3">
      <c r="A122" s="1">
        <v>43901</v>
      </c>
      <c r="B122" t="s">
        <v>244</v>
      </c>
      <c r="C122">
        <v>38</v>
      </c>
      <c r="D122">
        <v>0</v>
      </c>
      <c r="E122">
        <v>16</v>
      </c>
      <c r="F122" s="2">
        <f>IFERROR(D122/$C122,0)</f>
        <v>0</v>
      </c>
      <c r="G122" s="2">
        <f>IFERROR(E122/$C122,0)</f>
        <v>0.42105263157894735</v>
      </c>
      <c r="H122" s="2">
        <f>IFERROR(1-SUM(F122:G122),0)</f>
        <v>0.57894736842105265</v>
      </c>
      <c r="I122" t="str">
        <f>VLOOKUP(B122,'PAYS CONTINENT'!A:B,2,FALSE)</f>
        <v>Asie</v>
      </c>
      <c r="J122" s="1" t="str">
        <f ca="1">IF(A122&lt;TODAY(),"Réel","Prévision")</f>
        <v>Réel</v>
      </c>
    </row>
    <row r="123" spans="1:10" x14ac:dyDescent="0.3">
      <c r="A123" s="1">
        <v>43901</v>
      </c>
      <c r="B123" t="s">
        <v>238</v>
      </c>
      <c r="C123">
        <v>1</v>
      </c>
      <c r="D123">
        <v>0</v>
      </c>
      <c r="E123">
        <v>0</v>
      </c>
      <c r="F123" s="2">
        <f>IFERROR(D123/$C123,0)</f>
        <v>0</v>
      </c>
      <c r="G123" s="2">
        <f>IFERROR(E123/$C123,0)</f>
        <v>0</v>
      </c>
      <c r="H123" s="2">
        <f>IFERROR(1-SUM(F123:G123),0)</f>
        <v>1</v>
      </c>
      <c r="I123" t="str">
        <f>VLOOKUP(B123,'PAYS CONTINENT'!A:B,2,FALSE)</f>
        <v>Europe</v>
      </c>
      <c r="J123" s="1" t="str">
        <f ca="1">IF(A123&lt;TODAY(),"Réel","Prévision")</f>
        <v>Réel</v>
      </c>
    </row>
    <row r="124" spans="1:10" x14ac:dyDescent="0.3">
      <c r="A124" s="1">
        <v>43901</v>
      </c>
      <c r="B124" t="s">
        <v>239</v>
      </c>
      <c r="C124">
        <v>1281</v>
      </c>
      <c r="D124">
        <v>36</v>
      </c>
      <c r="E124">
        <v>8</v>
      </c>
      <c r="F124" s="2">
        <f>IFERROR(D124/$C124,0)</f>
        <v>2.8103044496487119E-2</v>
      </c>
      <c r="G124" s="2">
        <f>IFERROR(E124/$C124,0)</f>
        <v>6.2451209992193599E-3</v>
      </c>
      <c r="H124" s="2">
        <f>IFERROR(1-SUM(F124:G124),0)</f>
        <v>0.96565183450429348</v>
      </c>
      <c r="I124" t="str">
        <f>VLOOKUP(B124,'PAYS CONTINENT'!A:B,2,FALSE)</f>
        <v>Amérique du Nord</v>
      </c>
      <c r="J124" s="1" t="str">
        <f ca="1">IF(A124&lt;TODAY(),"Réel","Prévision")</f>
        <v>Réel</v>
      </c>
    </row>
    <row r="125" spans="1:10" x14ac:dyDescent="0.3">
      <c r="A125" s="1">
        <v>43901</v>
      </c>
      <c r="B125" t="s">
        <v>233</v>
      </c>
      <c r="C125">
        <v>1</v>
      </c>
      <c r="D125">
        <v>0</v>
      </c>
      <c r="E125">
        <v>0</v>
      </c>
      <c r="F125" s="2">
        <f>IFERROR(D125/$C125,0)</f>
        <v>0</v>
      </c>
      <c r="G125" s="2">
        <f>IFERROR(E125/$C125,0)</f>
        <v>0</v>
      </c>
      <c r="H125" s="2">
        <f>IFERROR(1-SUM(F125:G125),0)</f>
        <v>1</v>
      </c>
      <c r="I125" t="str">
        <f>VLOOKUP(B125,'PAYS CONTINENT'!A:B,2,FALSE)</f>
        <v>Europe</v>
      </c>
      <c r="J125" s="1" t="str">
        <f ca="1">IF(A125&lt;TODAY(),"Réel","Prévision")</f>
        <v>Réel</v>
      </c>
    </row>
    <row r="126" spans="1:10" x14ac:dyDescent="0.3">
      <c r="A126" s="1">
        <v>43901</v>
      </c>
      <c r="B126" t="s">
        <v>234</v>
      </c>
      <c r="C126">
        <v>48</v>
      </c>
      <c r="D126">
        <v>1</v>
      </c>
      <c r="E126">
        <v>17</v>
      </c>
      <c r="F126" s="2">
        <f>IFERROR(D126/$C126,0)</f>
        <v>2.0833333333333332E-2</v>
      </c>
      <c r="G126" s="2">
        <f>IFERROR(E126/$C126,0)</f>
        <v>0.35416666666666669</v>
      </c>
      <c r="H126" s="2">
        <f>IFERROR(1-SUM(F126:G126),0)</f>
        <v>0.625</v>
      </c>
      <c r="I126" t="str">
        <f>VLOOKUP(B126,'PAYS CONTINENT'!A:B,2,FALSE)</f>
        <v>Asie</v>
      </c>
      <c r="J126" s="1" t="str">
        <f ca="1">IF(A126&lt;TODAY(),"Réel","Prévision")</f>
        <v>Réel</v>
      </c>
    </row>
    <row r="127" spans="1:10" x14ac:dyDescent="0.3">
      <c r="A127" s="1">
        <v>43901</v>
      </c>
      <c r="B127" t="s">
        <v>232</v>
      </c>
      <c r="C127">
        <v>7</v>
      </c>
      <c r="D127">
        <v>0</v>
      </c>
      <c r="E127">
        <v>0</v>
      </c>
      <c r="F127" s="2">
        <f>IFERROR(D127/$C127,0)</f>
        <v>0</v>
      </c>
      <c r="G127" s="2">
        <f>IFERROR(E127/$C127,0)</f>
        <v>0</v>
      </c>
      <c r="H127" s="2">
        <f>IFERROR(1-SUM(F127:G127),0)</f>
        <v>1</v>
      </c>
      <c r="I127" t="str">
        <f>VLOOKUP(B127,'PAYS CONTINENT'!A:B,2,FALSE)</f>
        <v>Afrique</v>
      </c>
      <c r="J127" s="1" t="str">
        <f ca="1">IF(A127&lt;TODAY(),"Réel","Prévision")</f>
        <v>Réel</v>
      </c>
    </row>
    <row r="128" spans="1:10" x14ac:dyDescent="0.3">
      <c r="A128" s="1">
        <v>43901</v>
      </c>
      <c r="B128" t="s">
        <v>229</v>
      </c>
      <c r="C128">
        <v>59</v>
      </c>
      <c r="D128">
        <v>1</v>
      </c>
      <c r="E128">
        <v>34</v>
      </c>
      <c r="F128" s="2">
        <f>IFERROR(D128/$C128,0)</f>
        <v>1.6949152542372881E-2</v>
      </c>
      <c r="G128" s="2">
        <f>IFERROR(E128/$C128,0)</f>
        <v>0.57627118644067798</v>
      </c>
      <c r="H128" s="2">
        <f>IFERROR(1-SUM(F128:G128),0)</f>
        <v>0.40677966101694918</v>
      </c>
      <c r="I128" t="str">
        <f>VLOOKUP(B128,'PAYS CONTINENT'!A:B,2,FALSE)</f>
        <v>Asie</v>
      </c>
      <c r="J128" s="1" t="str">
        <f ca="1">IF(A128&lt;TODAY(),"Réel","Prévision")</f>
        <v>Réel</v>
      </c>
    </row>
    <row r="129" spans="1:10" x14ac:dyDescent="0.3">
      <c r="A129" s="1">
        <v>43901</v>
      </c>
      <c r="B129" t="s">
        <v>225</v>
      </c>
      <c r="C129">
        <v>4</v>
      </c>
      <c r="D129">
        <v>0</v>
      </c>
      <c r="E129">
        <v>1</v>
      </c>
      <c r="F129" s="2">
        <f>IFERROR(D129/$C129,0)</f>
        <v>0</v>
      </c>
      <c r="G129" s="2">
        <f>IFERROR(E129/$C129,0)</f>
        <v>0.25</v>
      </c>
      <c r="H129" s="2">
        <f>IFERROR(1-SUM(F129:G129),0)</f>
        <v>0.75</v>
      </c>
      <c r="I129" t="str">
        <f>VLOOKUP(B129,'PAYS CONTINENT'!A:B,2,FALSE)</f>
        <v>Afrique</v>
      </c>
      <c r="J129" s="1" t="str">
        <f ca="1">IF(A129&lt;TODAY(),"Réel","Prévision")</f>
        <v>Réel</v>
      </c>
    </row>
    <row r="130" spans="1:10" x14ac:dyDescent="0.3">
      <c r="A130" s="1">
        <v>43901</v>
      </c>
      <c r="B130" t="s">
        <v>228</v>
      </c>
      <c r="C130">
        <v>1</v>
      </c>
      <c r="D130">
        <v>0</v>
      </c>
      <c r="E130">
        <v>0</v>
      </c>
      <c r="F130" s="2">
        <f>IFERROR(D130/$C130,0)</f>
        <v>0</v>
      </c>
      <c r="G130" s="2">
        <f>IFERROR(E130/$C130,0)</f>
        <v>0</v>
      </c>
      <c r="H130" s="2">
        <f>IFERROR(1-SUM(F130:G130),0)</f>
        <v>1</v>
      </c>
      <c r="I130" t="str">
        <f>VLOOKUP(B130,'PAYS CONTINENT'!A:B,2,FALSE)</f>
        <v>Afrique</v>
      </c>
      <c r="J130" s="1" t="str">
        <f ca="1">IF(A130&lt;TODAY(),"Réel","Prévision")</f>
        <v>Réel</v>
      </c>
    </row>
    <row r="131" spans="1:10" x14ac:dyDescent="0.3">
      <c r="A131" s="1">
        <v>43901</v>
      </c>
      <c r="B131" t="s">
        <v>221</v>
      </c>
      <c r="C131">
        <v>10</v>
      </c>
      <c r="D131">
        <v>0</v>
      </c>
      <c r="E131">
        <v>0</v>
      </c>
      <c r="F131" s="2">
        <f>IFERROR(D131/$C131,0)</f>
        <v>0</v>
      </c>
      <c r="G131" s="2">
        <f>IFERROR(E131/$C131,0)</f>
        <v>0</v>
      </c>
      <c r="H131" s="2">
        <f>IFERROR(1-SUM(F131:G131),0)</f>
        <v>1</v>
      </c>
      <c r="I131" t="str">
        <f>VLOOKUP(B131,'PAYS CONTINENT'!A:B,2,FALSE)</f>
        <v>Europe</v>
      </c>
      <c r="J131" s="1" t="str">
        <f ca="1">IF(A131&lt;TODAY(),"Réel","Prévision")</f>
        <v>Réel</v>
      </c>
    </row>
    <row r="132" spans="1:10" x14ac:dyDescent="0.3">
      <c r="A132" s="1">
        <v>43901</v>
      </c>
      <c r="B132" t="s">
        <v>222</v>
      </c>
      <c r="C132">
        <v>62</v>
      </c>
      <c r="D132">
        <v>2</v>
      </c>
      <c r="E132">
        <v>0</v>
      </c>
      <c r="F132" s="2">
        <f>IFERROR(D132/$C132,0)</f>
        <v>3.2258064516129031E-2</v>
      </c>
      <c r="G132" s="2">
        <f>IFERROR(E132/$C132,0)</f>
        <v>0</v>
      </c>
      <c r="H132" s="2">
        <f>IFERROR(1-SUM(F132:G132),0)</f>
        <v>0.967741935483871</v>
      </c>
      <c r="I132" t="str">
        <f>VLOOKUP(B132,'PAYS CONTINENT'!A:B,2,FALSE)</f>
        <v>Europe</v>
      </c>
      <c r="J132" s="1" t="str">
        <f ca="1">IF(A132&lt;TODAY(),"Réel","Prévision")</f>
        <v>Réel</v>
      </c>
    </row>
    <row r="133" spans="1:10" x14ac:dyDescent="0.3">
      <c r="A133" s="1">
        <v>43901</v>
      </c>
      <c r="B133" t="s">
        <v>217</v>
      </c>
      <c r="C133">
        <v>178</v>
      </c>
      <c r="D133">
        <v>0</v>
      </c>
      <c r="E133">
        <v>96</v>
      </c>
      <c r="F133" s="2">
        <f>IFERROR(D133/$C133,0)</f>
        <v>0</v>
      </c>
      <c r="G133" s="2">
        <f>IFERROR(E133/$C133,0)</f>
        <v>0.5393258426966292</v>
      </c>
      <c r="H133" s="2">
        <f>IFERROR(1-SUM(F133:G133),0)</f>
        <v>0.4606741573033708</v>
      </c>
      <c r="I133" t="str">
        <f>VLOOKUP(B133,'PAYS CONTINENT'!A:B,2,FALSE)</f>
        <v>Asie</v>
      </c>
      <c r="J133" s="1" t="str">
        <f ca="1">IF(A133&lt;TODAY(),"Réel","Prévision")</f>
        <v>Réel</v>
      </c>
    </row>
    <row r="134" spans="1:10" x14ac:dyDescent="0.3">
      <c r="A134" s="1">
        <v>43901</v>
      </c>
      <c r="B134" t="s">
        <v>220</v>
      </c>
      <c r="C134">
        <v>57</v>
      </c>
      <c r="D134">
        <v>0</v>
      </c>
      <c r="E134">
        <v>0</v>
      </c>
      <c r="F134" s="2">
        <f>IFERROR(D134/$C134,0)</f>
        <v>0</v>
      </c>
      <c r="G134" s="2">
        <f>IFERROR(E134/$C134,0)</f>
        <v>0</v>
      </c>
      <c r="H134" s="2">
        <f>IFERROR(1-SUM(F134:G134),0)</f>
        <v>1</v>
      </c>
      <c r="I134" t="str">
        <f>VLOOKUP(B134,'PAYS CONTINENT'!A:B,2,FALSE)</f>
        <v>Europe</v>
      </c>
      <c r="J134" s="1" t="str">
        <f ca="1">IF(A134&lt;TODAY(),"Réel","Prévision")</f>
        <v>Réel</v>
      </c>
    </row>
    <row r="135" spans="1:10" x14ac:dyDescent="0.3">
      <c r="A135" s="1">
        <v>43901</v>
      </c>
      <c r="B135" t="s">
        <v>211</v>
      </c>
      <c r="C135">
        <v>21</v>
      </c>
      <c r="D135">
        <v>0</v>
      </c>
      <c r="E135">
        <v>1</v>
      </c>
      <c r="F135" s="2">
        <f>IFERROR(D135/$C135,0)</f>
        <v>0</v>
      </c>
      <c r="G135" s="2">
        <f>IFERROR(E135/$C135,0)</f>
        <v>4.7619047619047616E-2</v>
      </c>
      <c r="H135" s="2">
        <f>IFERROR(1-SUM(F135:G135),0)</f>
        <v>0.95238095238095233</v>
      </c>
      <c r="I135" t="str">
        <f>VLOOKUP(B135,'PAYS CONTINENT'!A:B,2,FALSE)</f>
        <v>Asie</v>
      </c>
      <c r="J135" s="1" t="str">
        <f ca="1">IF(A135&lt;TODAY(),"Réel","Prévision")</f>
        <v>Réel</v>
      </c>
    </row>
    <row r="136" spans="1:10" x14ac:dyDescent="0.3">
      <c r="A136" s="1">
        <v>43901</v>
      </c>
      <c r="B136" t="s">
        <v>214</v>
      </c>
      <c r="C136">
        <v>500</v>
      </c>
      <c r="D136">
        <v>1</v>
      </c>
      <c r="E136">
        <v>1</v>
      </c>
      <c r="F136" s="2">
        <f>IFERROR(D136/$C136,0)</f>
        <v>2E-3</v>
      </c>
      <c r="G136" s="2">
        <f>IFERROR(E136/$C136,0)</f>
        <v>2E-3</v>
      </c>
      <c r="H136" s="2">
        <f>IFERROR(1-SUM(F136:G136),0)</f>
        <v>0.996</v>
      </c>
      <c r="I136" t="str">
        <f>VLOOKUP(B136,'PAYS CONTINENT'!A:B,2,FALSE)</f>
        <v>Europe</v>
      </c>
      <c r="J136" s="1" t="str">
        <f ca="1">IF(A136&lt;TODAY(),"Réel","Prévision")</f>
        <v>Réel</v>
      </c>
    </row>
    <row r="137" spans="1:10" x14ac:dyDescent="0.3">
      <c r="A137" s="1">
        <v>43901</v>
      </c>
      <c r="B137" t="s">
        <v>207</v>
      </c>
      <c r="C137">
        <v>12</v>
      </c>
      <c r="D137">
        <v>0</v>
      </c>
      <c r="E137">
        <v>0</v>
      </c>
      <c r="F137" s="2">
        <f>IFERROR(D137/$C137,0)</f>
        <v>0</v>
      </c>
      <c r="G137" s="2">
        <f>IFERROR(E137/$C137,0)</f>
        <v>0</v>
      </c>
      <c r="H137" s="2">
        <f>IFERROR(1-SUM(F137:G137),0)</f>
        <v>1</v>
      </c>
      <c r="I137" t="str">
        <f>VLOOKUP(B137,'PAYS CONTINENT'!A:B,2,FALSE)</f>
        <v>Europe</v>
      </c>
      <c r="J137" s="1" t="str">
        <f ca="1">IF(A137&lt;TODAY(),"Réel","Prévision")</f>
        <v>Réel</v>
      </c>
    </row>
    <row r="138" spans="1:10" x14ac:dyDescent="0.3">
      <c r="A138" s="1">
        <v>43901</v>
      </c>
      <c r="B138" t="s">
        <v>208</v>
      </c>
      <c r="C138">
        <v>20</v>
      </c>
      <c r="D138">
        <v>0</v>
      </c>
      <c r="E138">
        <v>3</v>
      </c>
      <c r="F138" s="2">
        <f>IFERROR(D138/$C138,0)</f>
        <v>0</v>
      </c>
      <c r="G138" s="2">
        <f>IFERROR(E138/$C138,0)</f>
        <v>0.15</v>
      </c>
      <c r="H138" s="2">
        <f>IFERROR(1-SUM(F138:G138),0)</f>
        <v>0.85</v>
      </c>
      <c r="I138" t="str">
        <f>VLOOKUP(B138,'PAYS CONTINENT'!A:B,2,FALSE)</f>
        <v>Asie</v>
      </c>
      <c r="J138" s="1" t="str">
        <f ca="1">IF(A138&lt;TODAY(),"Réel","Prévision")</f>
        <v>Réel</v>
      </c>
    </row>
    <row r="139" spans="1:10" x14ac:dyDescent="0.3">
      <c r="A139" s="1">
        <v>43901</v>
      </c>
      <c r="B139" t="s">
        <v>203</v>
      </c>
      <c r="C139">
        <v>1</v>
      </c>
      <c r="D139">
        <v>0</v>
      </c>
      <c r="E139">
        <v>0</v>
      </c>
      <c r="F139" s="2">
        <f>IFERROR(D139/$C139,0)</f>
        <v>0</v>
      </c>
      <c r="G139" s="2">
        <f>IFERROR(E139/$C139,0)</f>
        <v>0</v>
      </c>
      <c r="H139" s="2">
        <f>IFERROR(1-SUM(F139:G139),0)</f>
        <v>1</v>
      </c>
      <c r="I139" t="str">
        <f>VLOOKUP(B139,'PAYS CONTINENT'!A:B,2,FALSE)</f>
        <v>Afrique</v>
      </c>
      <c r="J139" s="1" t="str">
        <f ca="1">IF(A139&lt;TODAY(),"Réel","Prévision")</f>
        <v>Réel</v>
      </c>
    </row>
    <row r="140" spans="1:10" x14ac:dyDescent="0.3">
      <c r="A140" s="1">
        <v>43901</v>
      </c>
      <c r="B140" t="s">
        <v>204</v>
      </c>
      <c r="C140">
        <v>45</v>
      </c>
      <c r="D140">
        <v>0</v>
      </c>
      <c r="E140">
        <v>6</v>
      </c>
      <c r="F140" s="2">
        <f>IFERROR(D140/$C140,0)</f>
        <v>0</v>
      </c>
      <c r="G140" s="2">
        <f>IFERROR(E140/$C140,0)</f>
        <v>0.13333333333333333</v>
      </c>
      <c r="H140" s="2">
        <f>IFERROR(1-SUM(F140:G140),0)</f>
        <v>0.8666666666666667</v>
      </c>
      <c r="I140" t="str">
        <f>VLOOKUP(B140,'PAYS CONTINENT'!A:B,2,FALSE)</f>
        <v>Europe</v>
      </c>
      <c r="J140" s="1" t="str">
        <f ca="1">IF(A140&lt;TODAY(),"Réel","Prévision")</f>
        <v>Réel</v>
      </c>
    </row>
    <row r="141" spans="1:10" x14ac:dyDescent="0.3">
      <c r="A141" s="1">
        <v>43901</v>
      </c>
      <c r="B141" t="s">
        <v>202</v>
      </c>
      <c r="C141">
        <v>262</v>
      </c>
      <c r="D141">
        <v>0</v>
      </c>
      <c r="E141">
        <v>0</v>
      </c>
      <c r="F141" s="2">
        <f>IFERROR(D141/$C141,0)</f>
        <v>0</v>
      </c>
      <c r="G141" s="2">
        <f>IFERROR(E141/$C141,0)</f>
        <v>0</v>
      </c>
      <c r="H141" s="2">
        <f>IFERROR(1-SUM(F141:G141),0)</f>
        <v>1</v>
      </c>
      <c r="I141" t="str">
        <f>VLOOKUP(B141,'PAYS CONTINENT'!A:B,2,FALSE)</f>
        <v>Asie</v>
      </c>
      <c r="J141" s="1" t="str">
        <f ca="1">IF(A141&lt;TODAY(),"Réel","Prévision")</f>
        <v>Réel</v>
      </c>
    </row>
    <row r="142" spans="1:10" x14ac:dyDescent="0.3">
      <c r="A142" s="1">
        <v>43901</v>
      </c>
      <c r="B142" t="s">
        <v>201</v>
      </c>
      <c r="C142">
        <v>5</v>
      </c>
      <c r="D142">
        <v>0</v>
      </c>
      <c r="E142">
        <v>0</v>
      </c>
      <c r="F142" s="2">
        <f>IFERROR(D142/$C142,0)</f>
        <v>0</v>
      </c>
      <c r="G142" s="2">
        <f>IFERROR(E142/$C142,0)</f>
        <v>0</v>
      </c>
      <c r="H142" s="2">
        <f>IFERROR(1-SUM(F142:G142),0)</f>
        <v>1</v>
      </c>
      <c r="I142" t="str">
        <f>VLOOKUP(B142,'PAYS CONTINENT'!A:B,2,FALSE)</f>
        <v>Amérique du Sud</v>
      </c>
      <c r="J142" s="1" t="str">
        <f ca="1">IF(A142&lt;TODAY(),"Réel","Prévision")</f>
        <v>Réel</v>
      </c>
    </row>
    <row r="143" spans="1:10" x14ac:dyDescent="0.3">
      <c r="A143" s="1">
        <v>43901</v>
      </c>
      <c r="B143" t="s">
        <v>200</v>
      </c>
      <c r="C143">
        <v>59</v>
      </c>
      <c r="D143">
        <v>0</v>
      </c>
      <c r="E143">
        <v>0</v>
      </c>
      <c r="F143" s="2">
        <f>IFERROR(D143/$C143,0)</f>
        <v>0</v>
      </c>
      <c r="G143" s="2">
        <f>IFERROR(E143/$C143,0)</f>
        <v>0</v>
      </c>
      <c r="H143" s="2">
        <f>IFERROR(1-SUM(F143:G143),0)</f>
        <v>1</v>
      </c>
      <c r="I143" t="str">
        <f>VLOOKUP(B143,'PAYS CONTINENT'!A:B,2,FALSE)</f>
        <v>Europe</v>
      </c>
      <c r="J143" s="1" t="str">
        <f ca="1">IF(A143&lt;TODAY(),"Réel","Prévision")</f>
        <v>Réel</v>
      </c>
    </row>
    <row r="144" spans="1:10" x14ac:dyDescent="0.3">
      <c r="A144" s="1">
        <v>43901</v>
      </c>
      <c r="B144" t="s">
        <v>199</v>
      </c>
      <c r="C144">
        <v>0</v>
      </c>
      <c r="D144">
        <v>0</v>
      </c>
      <c r="E144">
        <v>0</v>
      </c>
      <c r="F144" s="2">
        <f>IFERROR(D144/$C144,0)</f>
        <v>0</v>
      </c>
      <c r="G144" s="2">
        <f>IFERROR(E144/$C144,0)</f>
        <v>0</v>
      </c>
      <c r="H144" s="2">
        <f>IFERROR(1-SUM(F144:G144),0)</f>
        <v>1</v>
      </c>
      <c r="I144" t="str">
        <f>VLOOKUP(B144,'PAYS CONTINENT'!A:B,2,FALSE)</f>
        <v>Asie</v>
      </c>
      <c r="J144" s="1" t="str">
        <f ca="1">IF(A144&lt;TODAY(),"Réel","Prévision")</f>
        <v>Réel</v>
      </c>
    </row>
    <row r="145" spans="1:10" x14ac:dyDescent="0.3">
      <c r="A145" s="1">
        <v>43901</v>
      </c>
      <c r="B145" t="s">
        <v>198</v>
      </c>
      <c r="C145">
        <v>31</v>
      </c>
      <c r="D145">
        <v>0</v>
      </c>
      <c r="E145">
        <v>0</v>
      </c>
      <c r="F145" s="2">
        <f>IFERROR(D145/$C145,0)</f>
        <v>0</v>
      </c>
      <c r="G145" s="2">
        <f>IFERROR(E145/$C145,0)</f>
        <v>0</v>
      </c>
      <c r="H145" s="2">
        <f>IFERROR(1-SUM(F145:G145),0)</f>
        <v>1</v>
      </c>
      <c r="I145" t="str">
        <f>VLOOKUP(B145,'PAYS CONTINENT'!A:B,2,FALSE)</f>
        <v>Europe</v>
      </c>
      <c r="J145" s="1" t="str">
        <f ca="1">IF(A145&lt;TODAY(),"Réel","Prévision")</f>
        <v>Réel</v>
      </c>
    </row>
    <row r="146" spans="1:10" x14ac:dyDescent="0.3">
      <c r="A146" s="1">
        <v>43901</v>
      </c>
      <c r="B146" t="s">
        <v>195</v>
      </c>
      <c r="C146">
        <v>19</v>
      </c>
      <c r="D146">
        <v>0</v>
      </c>
      <c r="E146">
        <v>2</v>
      </c>
      <c r="F146" s="2">
        <f>IFERROR(D146/$C146,0)</f>
        <v>0</v>
      </c>
      <c r="G146" s="2">
        <f>IFERROR(E146/$C146,0)</f>
        <v>0.10526315789473684</v>
      </c>
      <c r="H146" s="2">
        <f>IFERROR(1-SUM(F146:G146),0)</f>
        <v>0.89473684210526316</v>
      </c>
      <c r="I146" t="str">
        <f>VLOOKUP(B146,'PAYS CONTINENT'!A:B,2,FALSE)</f>
        <v>Asie</v>
      </c>
      <c r="J146" s="1" t="str">
        <f ca="1">IF(A146&lt;TODAY(),"Réel","Prévision")</f>
        <v>Réel</v>
      </c>
    </row>
    <row r="147" spans="1:10" x14ac:dyDescent="0.3">
      <c r="A147" s="1">
        <v>43901</v>
      </c>
      <c r="B147" t="s">
        <v>186</v>
      </c>
      <c r="C147">
        <v>18</v>
      </c>
      <c r="D147">
        <v>0</v>
      </c>
      <c r="E147">
        <v>9</v>
      </c>
      <c r="F147" s="2">
        <f>IFERROR(D147/$C147,0)</f>
        <v>0</v>
      </c>
      <c r="G147" s="2">
        <f>IFERROR(E147/$C147,0)</f>
        <v>0.5</v>
      </c>
      <c r="H147" s="2">
        <f>IFERROR(1-SUM(F147:G147),0)</f>
        <v>0.5</v>
      </c>
      <c r="I147" t="str">
        <f>VLOOKUP(B147,'PAYS CONTINENT'!A:B,2,FALSE)</f>
        <v>Asie</v>
      </c>
      <c r="J147" s="1" t="str">
        <f ca="1">IF(A147&lt;TODAY(),"Réel","Prévision")</f>
        <v>Réel</v>
      </c>
    </row>
    <row r="148" spans="1:10" x14ac:dyDescent="0.3">
      <c r="A148" s="1">
        <v>43901</v>
      </c>
      <c r="B148" t="s">
        <v>187</v>
      </c>
      <c r="C148">
        <v>8</v>
      </c>
      <c r="D148">
        <v>1</v>
      </c>
      <c r="E148">
        <v>0</v>
      </c>
      <c r="F148" s="2">
        <f>IFERROR(D148/$C148,0)</f>
        <v>0.125</v>
      </c>
      <c r="G148" s="2">
        <f>IFERROR(E148/$C148,0)</f>
        <v>0</v>
      </c>
      <c r="H148" s="2">
        <f>IFERROR(1-SUM(F148:G148),0)</f>
        <v>0.875</v>
      </c>
      <c r="I148" t="str">
        <f>VLOOKUP(B148,'PAYS CONTINENT'!A:B,2,FALSE)</f>
        <v>Amérique du Nord</v>
      </c>
      <c r="J148" s="1" t="str">
        <f ca="1">IF(A148&lt;TODAY(),"Réel","Prévision")</f>
        <v>Réel</v>
      </c>
    </row>
    <row r="149" spans="1:10" x14ac:dyDescent="0.3">
      <c r="A149" s="1">
        <v>43901</v>
      </c>
      <c r="B149" t="s">
        <v>190</v>
      </c>
      <c r="C149">
        <v>11</v>
      </c>
      <c r="D149">
        <v>0</v>
      </c>
      <c r="E149">
        <v>0</v>
      </c>
      <c r="F149" s="2">
        <f>IFERROR(D149/$C149,0)</f>
        <v>0</v>
      </c>
      <c r="G149" s="2">
        <f>IFERROR(E149/$C149,0)</f>
        <v>0</v>
      </c>
      <c r="H149" s="2">
        <f>IFERROR(1-SUM(F149:G149),0)</f>
        <v>1</v>
      </c>
      <c r="I149" t="str">
        <f>VLOOKUP(B149,'PAYS CONTINENT'!A:B,2,FALSE)</f>
        <v>Amérique du Sud</v>
      </c>
      <c r="J149" s="1" t="str">
        <f ca="1">IF(A149&lt;TODAY(),"Réel","Prévision")</f>
        <v>Réel</v>
      </c>
    </row>
    <row r="150" spans="1:10" x14ac:dyDescent="0.3">
      <c r="A150" s="1">
        <v>43901</v>
      </c>
      <c r="B150" t="s">
        <v>191</v>
      </c>
      <c r="C150">
        <v>49</v>
      </c>
      <c r="D150">
        <v>1</v>
      </c>
      <c r="E150">
        <v>2</v>
      </c>
      <c r="F150" s="2">
        <f>IFERROR(D150/$C150,0)</f>
        <v>2.0408163265306121E-2</v>
      </c>
      <c r="G150" s="2">
        <f>IFERROR(E150/$C150,0)</f>
        <v>4.0816326530612242E-2</v>
      </c>
      <c r="H150" s="2">
        <f>IFERROR(1-SUM(F150:G150),0)</f>
        <v>0.93877551020408168</v>
      </c>
      <c r="I150" t="str">
        <f>VLOOKUP(B150,'PAYS CONTINENT'!A:B,2,FALSE)</f>
        <v>Asie</v>
      </c>
      <c r="J150" s="1" t="str">
        <f ca="1">IF(A150&lt;TODAY(),"Réel","Prévision")</f>
        <v>Réel</v>
      </c>
    </row>
    <row r="151" spans="1:10" x14ac:dyDescent="0.3">
      <c r="A151" s="1">
        <v>43901</v>
      </c>
      <c r="B151" t="s">
        <v>184</v>
      </c>
      <c r="C151">
        <v>1</v>
      </c>
      <c r="D151">
        <v>0</v>
      </c>
      <c r="E151">
        <v>1</v>
      </c>
      <c r="F151" s="2">
        <f>IFERROR(D151/$C151,0)</f>
        <v>0</v>
      </c>
      <c r="G151" s="2">
        <f>IFERROR(E151/$C151,0)</f>
        <v>1</v>
      </c>
      <c r="H151" s="2">
        <f>IFERROR(1-SUM(F151:G151),0)</f>
        <v>0</v>
      </c>
      <c r="I151" t="str">
        <f>VLOOKUP(B151,'PAYS CONTINENT'!A:B,2,FALSE)</f>
        <v>Asie</v>
      </c>
      <c r="J151" s="1" t="str">
        <f ca="1">IF(A151&lt;TODAY(),"Réel","Prévision")</f>
        <v>Réel</v>
      </c>
    </row>
    <row r="152" spans="1:10" x14ac:dyDescent="0.3">
      <c r="A152" s="1">
        <v>43901</v>
      </c>
      <c r="B152" t="s">
        <v>185</v>
      </c>
      <c r="C152">
        <v>5</v>
      </c>
      <c r="D152">
        <v>0</v>
      </c>
      <c r="E152">
        <v>0</v>
      </c>
      <c r="F152" s="2">
        <f>IFERROR(D152/$C152,0)</f>
        <v>0</v>
      </c>
      <c r="G152" s="2">
        <f>IFERROR(E152/$C152,0)</f>
        <v>0</v>
      </c>
      <c r="H152" s="2">
        <f>IFERROR(1-SUM(F152:G152),0)</f>
        <v>1</v>
      </c>
      <c r="I152" t="str">
        <f>VLOOKUP(B152,'PAYS CONTINENT'!A:B,2,FALSE)</f>
        <v>Australie</v>
      </c>
      <c r="J152" s="1" t="str">
        <f ca="1">IF(A152&lt;TODAY(),"Réel","Prévision")</f>
        <v>Réel</v>
      </c>
    </row>
    <row r="153" spans="1:10" x14ac:dyDescent="0.3">
      <c r="A153" s="1">
        <v>43901</v>
      </c>
      <c r="B153" t="s">
        <v>178</v>
      </c>
      <c r="C153">
        <v>503</v>
      </c>
      <c r="D153">
        <v>5</v>
      </c>
      <c r="E153">
        <v>0</v>
      </c>
      <c r="F153" s="2">
        <f>IFERROR(D153/$C153,0)</f>
        <v>9.9403578528827041E-3</v>
      </c>
      <c r="G153" s="2">
        <f>IFERROR(E153/$C153,0)</f>
        <v>0</v>
      </c>
      <c r="H153" s="2">
        <f>IFERROR(1-SUM(F153:G153),0)</f>
        <v>0.99005964214711728</v>
      </c>
      <c r="I153" t="str">
        <f>VLOOKUP(B153,'PAYS CONTINENT'!A:B,2,FALSE)</f>
        <v>Europe</v>
      </c>
      <c r="J153" s="1" t="str">
        <f ca="1">IF(A153&lt;TODAY(),"Réel","Prévision")</f>
        <v>Réel</v>
      </c>
    </row>
    <row r="154" spans="1:10" x14ac:dyDescent="0.3">
      <c r="A154" s="1">
        <v>43901</v>
      </c>
      <c r="B154" t="s">
        <v>181</v>
      </c>
      <c r="C154">
        <v>598</v>
      </c>
      <c r="D154">
        <v>0</v>
      </c>
      <c r="E154">
        <v>1</v>
      </c>
      <c r="F154" s="2">
        <f>IFERROR(D154/$C154,0)</f>
        <v>0</v>
      </c>
      <c r="G154" s="2">
        <f>IFERROR(E154/$C154,0)</f>
        <v>1.6722408026755853E-3</v>
      </c>
      <c r="H154" s="2">
        <f>IFERROR(1-SUM(F154:G154),0)</f>
        <v>0.99832775919732442</v>
      </c>
      <c r="I154" t="str">
        <f>VLOOKUP(B154,'PAYS CONTINENT'!A:B,2,FALSE)</f>
        <v>Europe</v>
      </c>
      <c r="J154" s="1" t="str">
        <f ca="1">IF(A154&lt;TODAY(),"Réel","Prévision")</f>
        <v>Réel</v>
      </c>
    </row>
    <row r="155" spans="1:10" x14ac:dyDescent="0.3">
      <c r="A155" s="1">
        <v>43901</v>
      </c>
      <c r="B155" t="s">
        <v>174</v>
      </c>
      <c r="C155">
        <v>149</v>
      </c>
      <c r="D155">
        <v>0</v>
      </c>
      <c r="E155">
        <v>26</v>
      </c>
      <c r="F155" s="2">
        <f>IFERROR(D155/$C155,0)</f>
        <v>0</v>
      </c>
      <c r="G155" s="2">
        <f>IFERROR(E155/$C155,0)</f>
        <v>0.17449664429530201</v>
      </c>
      <c r="H155" s="2">
        <f>IFERROR(1-SUM(F155:G155),0)</f>
        <v>0.82550335570469802</v>
      </c>
      <c r="I155" t="str">
        <f>VLOOKUP(B155,'PAYS CONTINENT'!A:B,2,FALSE)</f>
        <v>Asie</v>
      </c>
      <c r="J155" s="1" t="str">
        <f ca="1">IF(A155&lt;TODAY(),"Réel","Prévision")</f>
        <v>Réel</v>
      </c>
    </row>
    <row r="156" spans="1:10" x14ac:dyDescent="0.3">
      <c r="A156" s="1">
        <v>43901</v>
      </c>
      <c r="B156" t="s">
        <v>177</v>
      </c>
      <c r="C156">
        <v>2</v>
      </c>
      <c r="D156">
        <v>0</v>
      </c>
      <c r="E156">
        <v>0</v>
      </c>
      <c r="F156" s="2">
        <f>IFERROR(D156/$C156,0)</f>
        <v>0</v>
      </c>
      <c r="G156" s="2">
        <f>IFERROR(E156/$C156,0)</f>
        <v>0</v>
      </c>
      <c r="H156" s="2">
        <f>IFERROR(1-SUM(F156:G156),0)</f>
        <v>1</v>
      </c>
      <c r="I156" t="str">
        <f>VLOOKUP(B156,'PAYS CONTINENT'!A:B,2,FALSE)</f>
        <v>Afrique</v>
      </c>
      <c r="J156" s="1" t="str">
        <f ca="1">IF(A156&lt;TODAY(),"Réel","Prévision")</f>
        <v>Réel</v>
      </c>
    </row>
    <row r="157" spans="1:10" x14ac:dyDescent="0.3">
      <c r="A157" s="1">
        <v>43901</v>
      </c>
      <c r="B157" t="s">
        <v>172</v>
      </c>
      <c r="C157">
        <v>8</v>
      </c>
      <c r="D157">
        <v>0</v>
      </c>
      <c r="E157">
        <v>0</v>
      </c>
      <c r="F157" s="2">
        <f>IFERROR(D157/$C157,0)</f>
        <v>0</v>
      </c>
      <c r="G157" s="2">
        <f>IFERROR(E157/$C157,0)</f>
        <v>0</v>
      </c>
      <c r="H157" s="2">
        <f>IFERROR(1-SUM(F157:G157),0)</f>
        <v>1</v>
      </c>
      <c r="I157" t="str">
        <f>VLOOKUP(B157,'PAYS CONTINENT'!A:B,2,FALSE)</f>
        <v>Asie</v>
      </c>
      <c r="J157" s="1" t="str">
        <f ca="1">IF(A157&lt;TODAY(),"Réel","Prévision")</f>
        <v>Réel</v>
      </c>
    </row>
    <row r="158" spans="1:10" x14ac:dyDescent="0.3">
      <c r="A158" s="1">
        <v>43901</v>
      </c>
      <c r="B158" t="s">
        <v>173</v>
      </c>
      <c r="C158">
        <v>8</v>
      </c>
      <c r="D158">
        <v>0</v>
      </c>
      <c r="E158">
        <v>4</v>
      </c>
      <c r="F158" s="2">
        <f>IFERROR(D158/$C158,0)</f>
        <v>0</v>
      </c>
      <c r="G158" s="2">
        <f>IFERROR(E158/$C158,0)</f>
        <v>0.5</v>
      </c>
      <c r="H158" s="2">
        <f>IFERROR(1-SUM(F158:G158),0)</f>
        <v>0.5</v>
      </c>
      <c r="I158" t="str">
        <f>VLOOKUP(B158,'PAYS CONTINENT'!A:B,2,FALSE)</f>
        <v>Amérique du Nord</v>
      </c>
      <c r="J158" s="1" t="str">
        <f ca="1">IF(A158&lt;TODAY(),"Réel","Prévision")</f>
        <v>Réel</v>
      </c>
    </row>
    <row r="159" spans="1:10" x14ac:dyDescent="0.3">
      <c r="A159" s="1">
        <v>43901</v>
      </c>
      <c r="B159" t="s">
        <v>170</v>
      </c>
      <c r="C159">
        <v>3</v>
      </c>
      <c r="D159">
        <v>0</v>
      </c>
      <c r="E159">
        <v>0</v>
      </c>
      <c r="F159" s="2">
        <f>IFERROR(D159/$C159,0)</f>
        <v>0</v>
      </c>
      <c r="G159" s="2">
        <f>IFERROR(E159/$C159,0)</f>
        <v>0</v>
      </c>
      <c r="H159" s="2">
        <f>IFERROR(1-SUM(F159:G159),0)</f>
        <v>1</v>
      </c>
      <c r="I159" t="str">
        <f>VLOOKUP(B159,'PAYS CONTINENT'!A:B,2,FALSE)</f>
        <v>Amérique du Nord</v>
      </c>
      <c r="J159" s="1" t="str">
        <f ca="1">IF(A159&lt;TODAY(),"Réel","Prévision")</f>
        <v>Réel</v>
      </c>
    </row>
    <row r="160" spans="1:10" x14ac:dyDescent="0.3">
      <c r="A160" s="1">
        <v>43901</v>
      </c>
      <c r="B160" t="s">
        <v>171</v>
      </c>
      <c r="C160">
        <v>6</v>
      </c>
      <c r="D160">
        <v>0</v>
      </c>
      <c r="E160">
        <v>0</v>
      </c>
      <c r="F160" s="2">
        <f>IFERROR(D160/$C160,0)</f>
        <v>0</v>
      </c>
      <c r="G160" s="2">
        <f>IFERROR(E160/$C160,0)</f>
        <v>0</v>
      </c>
      <c r="H160" s="2">
        <f>IFERROR(1-SUM(F160:G160),0)</f>
        <v>1</v>
      </c>
      <c r="I160" t="str">
        <f>VLOOKUP(B160,'PAYS CONTINENT'!A:B,2,FALSE)</f>
        <v>Europe</v>
      </c>
      <c r="J160" s="1" t="str">
        <f ca="1">IF(A160&lt;TODAY(),"Réel","Prévision")</f>
        <v>Réel</v>
      </c>
    </row>
    <row r="161" spans="1:10" x14ac:dyDescent="0.3">
      <c r="A161" s="1">
        <v>43901</v>
      </c>
      <c r="B161" t="s">
        <v>169</v>
      </c>
      <c r="C161">
        <v>1</v>
      </c>
      <c r="D161">
        <v>0</v>
      </c>
      <c r="E161">
        <v>0</v>
      </c>
      <c r="F161" s="2">
        <f>IFERROR(D161/$C161,0)</f>
        <v>0</v>
      </c>
      <c r="G161" s="2">
        <f>IFERROR(E161/$C161,0)</f>
        <v>0</v>
      </c>
      <c r="H161" s="2">
        <f>IFERROR(1-SUM(F161:G161),0)</f>
        <v>1</v>
      </c>
      <c r="I161" t="str">
        <f>VLOOKUP(B161,'PAYS CONTINENT'!A:B,2,FALSE)</f>
        <v>Asie</v>
      </c>
      <c r="J161" s="1" t="str">
        <f ca="1">IF(A161&lt;TODAY(),"Réel","Prévision")</f>
        <v>Réel</v>
      </c>
    </row>
    <row r="162" spans="1:10" x14ac:dyDescent="0.3">
      <c r="A162" s="1">
        <v>43901</v>
      </c>
      <c r="B162" t="s">
        <v>167</v>
      </c>
      <c r="C162">
        <v>3</v>
      </c>
      <c r="D162">
        <v>0</v>
      </c>
      <c r="E162">
        <v>0</v>
      </c>
      <c r="F162" s="2">
        <f>IFERROR(D162/$C162,0)</f>
        <v>0</v>
      </c>
      <c r="G162" s="2">
        <f>IFERROR(E162/$C162,0)</f>
        <v>0</v>
      </c>
      <c r="H162" s="2">
        <f>IFERROR(1-SUM(F162:G162),0)</f>
        <v>1</v>
      </c>
      <c r="I162" t="str">
        <f>VLOOKUP(B162,'PAYS CONTINENT'!A:B,2,FALSE)</f>
        <v>Europe</v>
      </c>
      <c r="J162" s="1" t="str">
        <f ca="1">IF(A162&lt;TODAY(),"Réel","Prévision")</f>
        <v>Réel</v>
      </c>
    </row>
    <row r="163" spans="1:10" x14ac:dyDescent="0.3">
      <c r="A163" s="1">
        <v>43901</v>
      </c>
      <c r="B163" t="s">
        <v>168</v>
      </c>
      <c r="C163">
        <v>7</v>
      </c>
      <c r="D163">
        <v>0</v>
      </c>
      <c r="E163">
        <v>0</v>
      </c>
      <c r="F163" s="2">
        <f>IFERROR(D163/$C163,0)</f>
        <v>0</v>
      </c>
      <c r="G163" s="2">
        <f>IFERROR(E163/$C163,0)</f>
        <v>0</v>
      </c>
      <c r="H163" s="2">
        <f>IFERROR(1-SUM(F163:G163),0)</f>
        <v>1</v>
      </c>
      <c r="I163" t="str">
        <f>VLOOKUP(B163,'PAYS CONTINENT'!A:B,2,FALSE)</f>
        <v>Europe</v>
      </c>
      <c r="J163" s="1" t="str">
        <f ca="1">IF(A163&lt;TODAY(),"Réel","Prévision")</f>
        <v>Réel</v>
      </c>
    </row>
    <row r="164" spans="1:10" x14ac:dyDescent="0.3">
      <c r="A164" s="1">
        <v>43901</v>
      </c>
      <c r="B164" t="s">
        <v>163</v>
      </c>
      <c r="C164">
        <v>5</v>
      </c>
      <c r="D164">
        <v>1</v>
      </c>
      <c r="E164">
        <v>0</v>
      </c>
      <c r="F164" s="2">
        <f>IFERROR(D164/$C164,0)</f>
        <v>0.2</v>
      </c>
      <c r="G164" s="2">
        <f>IFERROR(E164/$C164,0)</f>
        <v>0</v>
      </c>
      <c r="H164" s="2">
        <f>IFERROR(1-SUM(F164:G164),0)</f>
        <v>0.8</v>
      </c>
      <c r="I164" t="str">
        <f>VLOOKUP(B164,'PAYS CONTINENT'!A:B,2,FALSE)</f>
        <v>Afrique</v>
      </c>
      <c r="J164" s="1" t="str">
        <f ca="1">IF(A164&lt;TODAY(),"Réel","Prévision")</f>
        <v>Réel</v>
      </c>
    </row>
    <row r="165" spans="1:10" x14ac:dyDescent="0.3">
      <c r="A165" s="1">
        <v>43901</v>
      </c>
      <c r="B165" t="s">
        <v>166</v>
      </c>
      <c r="C165">
        <v>1</v>
      </c>
      <c r="D165">
        <v>0</v>
      </c>
      <c r="E165">
        <v>0</v>
      </c>
      <c r="F165" s="2">
        <f>IFERROR(D165/$C165,0)</f>
        <v>0</v>
      </c>
      <c r="G165" s="2">
        <f>IFERROR(E165/$C165,0)</f>
        <v>0</v>
      </c>
      <c r="H165" s="2">
        <f>IFERROR(1-SUM(F165:G165),0)</f>
        <v>1</v>
      </c>
      <c r="I165" t="str">
        <f>VLOOKUP(B165,'PAYS CONTINENT'!A:B,2,FALSE)</f>
        <v>Europe</v>
      </c>
      <c r="J165" s="1" t="str">
        <f ca="1">IF(A165&lt;TODAY(),"Réel","Prévision")</f>
        <v>Réel</v>
      </c>
    </row>
    <row r="166" spans="1:10" x14ac:dyDescent="0.3">
      <c r="A166" s="1">
        <v>43901</v>
      </c>
      <c r="B166" t="s">
        <v>159</v>
      </c>
      <c r="C166">
        <v>7</v>
      </c>
      <c r="D166">
        <v>0</v>
      </c>
      <c r="E166">
        <v>0</v>
      </c>
      <c r="F166" s="2">
        <f>IFERROR(D166/$C166,0)</f>
        <v>0</v>
      </c>
      <c r="G166" s="2">
        <f>IFERROR(E166/$C166,0)</f>
        <v>0</v>
      </c>
      <c r="H166" s="2">
        <f>IFERROR(1-SUM(F166:G166),0)</f>
        <v>1</v>
      </c>
      <c r="I166" t="str">
        <f>VLOOKUP(B166,'PAYS CONTINENT'!A:B,2,FALSE)</f>
        <v>Europe</v>
      </c>
      <c r="J166" s="1" t="str">
        <f ca="1">IF(A166&lt;TODAY(),"Réel","Prévision")</f>
        <v>Réel</v>
      </c>
    </row>
    <row r="167" spans="1:10" x14ac:dyDescent="0.3">
      <c r="A167" s="1">
        <v>43901</v>
      </c>
      <c r="B167" t="s">
        <v>160</v>
      </c>
      <c r="C167">
        <v>10</v>
      </c>
      <c r="D167">
        <v>0</v>
      </c>
      <c r="E167">
        <v>1</v>
      </c>
      <c r="F167" s="2">
        <f>IFERROR(D167/$C167,0)</f>
        <v>0</v>
      </c>
      <c r="G167" s="2">
        <f>IFERROR(E167/$C167,0)</f>
        <v>0.1</v>
      </c>
      <c r="H167" s="2">
        <f>IFERROR(1-SUM(F167:G167),0)</f>
        <v>0.9</v>
      </c>
      <c r="I167" t="str">
        <f>VLOOKUP(B167,'PAYS CONTINENT'!A:B,2,FALSE)</f>
        <v>Europe</v>
      </c>
      <c r="J167" s="1" t="str">
        <f ca="1">IF(A167&lt;TODAY(),"Réel","Prévision")</f>
        <v>Réel</v>
      </c>
    </row>
    <row r="168" spans="1:10" x14ac:dyDescent="0.3">
      <c r="A168" s="1">
        <v>43901</v>
      </c>
      <c r="B168" t="s">
        <v>156</v>
      </c>
      <c r="C168">
        <v>2</v>
      </c>
      <c r="D168">
        <v>0</v>
      </c>
      <c r="E168">
        <v>1</v>
      </c>
      <c r="F168" s="2">
        <f>IFERROR(D168/$C168,0)</f>
        <v>0</v>
      </c>
      <c r="G168" s="2">
        <f>IFERROR(E168/$C168,0)</f>
        <v>0.5</v>
      </c>
      <c r="H168" s="2">
        <f>IFERROR(1-SUM(F168:G168),0)</f>
        <v>0.5</v>
      </c>
      <c r="I168" t="str">
        <f>VLOOKUP(B168,'PAYS CONTINENT'!A:B,2,FALSE)</f>
        <v>Asie</v>
      </c>
      <c r="J168" s="1" t="str">
        <f ca="1">IF(A168&lt;TODAY(),"Réel","Prévision")</f>
        <v>Réel</v>
      </c>
    </row>
    <row r="169" spans="1:10" x14ac:dyDescent="0.3">
      <c r="A169" s="1">
        <v>43901</v>
      </c>
      <c r="B169" t="s">
        <v>158</v>
      </c>
      <c r="C169">
        <v>3</v>
      </c>
      <c r="D169">
        <v>0</v>
      </c>
      <c r="E169">
        <v>0</v>
      </c>
      <c r="F169" s="2">
        <f>IFERROR(D169/$C169,0)</f>
        <v>0</v>
      </c>
      <c r="G169" s="2">
        <f>IFERROR(E169/$C169,0)</f>
        <v>0</v>
      </c>
      <c r="H169" s="2">
        <f>IFERROR(1-SUM(F169:G169),0)</f>
        <v>1</v>
      </c>
      <c r="I169" t="str">
        <f>VLOOKUP(B169,'PAYS CONTINENT'!A:B,2,FALSE)</f>
        <v>Europe</v>
      </c>
      <c r="J169" s="1" t="str">
        <f ca="1">IF(A169&lt;TODAY(),"Réel","Prévision")</f>
        <v>Réel</v>
      </c>
    </row>
    <row r="170" spans="1:10" x14ac:dyDescent="0.3">
      <c r="A170" s="1">
        <v>43901</v>
      </c>
      <c r="B170" t="s">
        <v>151</v>
      </c>
      <c r="C170">
        <v>61</v>
      </c>
      <c r="D170">
        <v>3</v>
      </c>
      <c r="E170">
        <v>1</v>
      </c>
      <c r="F170" s="2">
        <f>IFERROR(D170/$C170,0)</f>
        <v>4.9180327868852458E-2</v>
      </c>
      <c r="G170" s="2">
        <f>IFERROR(E170/$C170,0)</f>
        <v>1.6393442622950821E-2</v>
      </c>
      <c r="H170" s="2">
        <f>IFERROR(1-SUM(F170:G170),0)</f>
        <v>0.93442622950819676</v>
      </c>
      <c r="I170" t="str">
        <f>VLOOKUP(B170,'PAYS CONTINENT'!A:B,2,FALSE)</f>
        <v>Asie</v>
      </c>
      <c r="J170" s="1" t="str">
        <f ca="1">IF(A170&lt;TODAY(),"Réel","Prévision")</f>
        <v>Réel</v>
      </c>
    </row>
    <row r="171" spans="1:10" x14ac:dyDescent="0.3">
      <c r="A171" s="1">
        <v>43901</v>
      </c>
      <c r="B171" t="s">
        <v>155</v>
      </c>
      <c r="C171">
        <v>1</v>
      </c>
      <c r="D171">
        <v>0</v>
      </c>
      <c r="E171">
        <v>0</v>
      </c>
      <c r="F171" s="2">
        <f>IFERROR(D171/$C171,0)</f>
        <v>0</v>
      </c>
      <c r="G171" s="2">
        <f>IFERROR(E171/$C171,0)</f>
        <v>0</v>
      </c>
      <c r="H171" s="2">
        <f>IFERROR(1-SUM(F171:G171),0)</f>
        <v>1</v>
      </c>
      <c r="I171" t="str">
        <f>VLOOKUP(B171,'PAYS CONTINENT'!A:B,2,FALSE)</f>
        <v>Europe</v>
      </c>
      <c r="J171" s="1" t="str">
        <f ca="1">IF(A171&lt;TODAY(),"Réel","Prévision")</f>
        <v>Réel</v>
      </c>
    </row>
    <row r="172" spans="1:10" x14ac:dyDescent="0.3">
      <c r="A172" s="1">
        <v>43901</v>
      </c>
      <c r="B172" t="s">
        <v>147</v>
      </c>
      <c r="C172">
        <v>7755</v>
      </c>
      <c r="D172">
        <v>60</v>
      </c>
      <c r="E172">
        <v>288</v>
      </c>
      <c r="F172" s="2">
        <f>IFERROR(D172/$C172,0)</f>
        <v>7.7369439071566732E-3</v>
      </c>
      <c r="G172" s="2">
        <f>IFERROR(E172/$C172,0)</f>
        <v>3.7137330754352028E-2</v>
      </c>
      <c r="H172" s="2">
        <f>IFERROR(1-SUM(F172:G172),0)</f>
        <v>0.95512572533849127</v>
      </c>
      <c r="I172" t="str">
        <f>VLOOKUP(B172,'PAYS CONTINENT'!A:B,2,FALSE)</f>
        <v>Asie</v>
      </c>
      <c r="J172" s="1" t="str">
        <f ca="1">IF(A172&lt;TODAY(),"Réel","Prévision")</f>
        <v>Réel</v>
      </c>
    </row>
    <row r="173" spans="1:10" x14ac:dyDescent="0.3">
      <c r="A173" s="1">
        <v>43901</v>
      </c>
      <c r="B173" t="s">
        <v>144</v>
      </c>
      <c r="C173">
        <v>72</v>
      </c>
      <c r="D173">
        <v>0</v>
      </c>
      <c r="E173">
        <v>2</v>
      </c>
      <c r="F173" s="2">
        <f>IFERROR(D173/$C173,0)</f>
        <v>0</v>
      </c>
      <c r="G173" s="2">
        <f>IFERROR(E173/$C173,0)</f>
        <v>2.7777777777777776E-2</v>
      </c>
      <c r="H173" s="2">
        <f>IFERROR(1-SUM(F173:G173),0)</f>
        <v>0.97222222222222221</v>
      </c>
      <c r="I173" t="str">
        <f>VLOOKUP(B173,'PAYS CONTINENT'!A:B,2,FALSE)</f>
        <v>Asie</v>
      </c>
      <c r="J173" s="1" t="str">
        <f ca="1">IF(A173&lt;TODAY(),"Réel","Prévision")</f>
        <v>Réel</v>
      </c>
    </row>
    <row r="174" spans="1:10" x14ac:dyDescent="0.3">
      <c r="A174" s="1">
        <v>43901</v>
      </c>
      <c r="B174" t="s">
        <v>140</v>
      </c>
      <c r="C174">
        <v>639</v>
      </c>
      <c r="D174">
        <v>15</v>
      </c>
      <c r="E174">
        <v>118</v>
      </c>
      <c r="F174" s="2">
        <f>IFERROR(D174/$C174,0)</f>
        <v>2.3474178403755867E-2</v>
      </c>
      <c r="G174" s="2">
        <f>IFERROR(E174/$C174,0)</f>
        <v>0.18466353677621283</v>
      </c>
      <c r="H174" s="2">
        <f>IFERROR(1-SUM(F174:G174),0)</f>
        <v>0.79186228482003129</v>
      </c>
      <c r="I174" t="str">
        <f>VLOOKUP(B174,'PAYS CONTINENT'!A:B,2,FALSE)</f>
        <v>Asie</v>
      </c>
      <c r="J174" s="1" t="str">
        <f ca="1">IF(A174&lt;TODAY(),"Réel","Prévision")</f>
        <v>Réel</v>
      </c>
    </row>
    <row r="175" spans="1:10" x14ac:dyDescent="0.3">
      <c r="A175" s="1">
        <v>43901</v>
      </c>
      <c r="B175" t="s">
        <v>139</v>
      </c>
      <c r="C175">
        <v>3</v>
      </c>
      <c r="D175">
        <v>0</v>
      </c>
      <c r="E175">
        <v>1</v>
      </c>
      <c r="F175" s="2">
        <f>IFERROR(D175/$C175,0)</f>
        <v>0</v>
      </c>
      <c r="G175" s="2">
        <f>IFERROR(E175/$C175,0)</f>
        <v>0.33333333333333331</v>
      </c>
      <c r="H175" s="2">
        <f>IFERROR(1-SUM(F175:G175),0)</f>
        <v>0.66666666666666674</v>
      </c>
      <c r="I175" t="str">
        <f>VLOOKUP(B175,'PAYS CONTINENT'!A:B,2,FALSE)</f>
        <v>Asie</v>
      </c>
      <c r="J175" s="1" t="str">
        <f ca="1">IF(A175&lt;TODAY(),"Réel","Prévision")</f>
        <v>Réel</v>
      </c>
    </row>
    <row r="176" spans="1:10" x14ac:dyDescent="0.3">
      <c r="A176" s="1">
        <v>43901</v>
      </c>
      <c r="B176" t="s">
        <v>133</v>
      </c>
      <c r="C176">
        <v>1</v>
      </c>
      <c r="D176">
        <v>0</v>
      </c>
      <c r="E176">
        <v>0</v>
      </c>
      <c r="F176" s="2">
        <f>IFERROR(D176/$C176,0)</f>
        <v>0</v>
      </c>
      <c r="G176" s="2">
        <f>IFERROR(E176/$C176,0)</f>
        <v>0</v>
      </c>
      <c r="H176" s="2">
        <f>IFERROR(1-SUM(F176:G176),0)</f>
        <v>1</v>
      </c>
      <c r="I176" t="str">
        <f>VLOOKUP(B176,'PAYS CONTINENT'!A:B,2,FALSE)</f>
        <v>Amérique du Nord</v>
      </c>
      <c r="J176" s="1" t="str">
        <f ca="1">IF(A176&lt;TODAY(),"Réel","Prévision")</f>
        <v>Réel</v>
      </c>
    </row>
    <row r="177" spans="1:10" x14ac:dyDescent="0.3">
      <c r="A177" s="1">
        <v>43901</v>
      </c>
      <c r="B177" t="s">
        <v>134</v>
      </c>
      <c r="C177">
        <v>1</v>
      </c>
      <c r="D177">
        <v>0</v>
      </c>
      <c r="E177">
        <v>0</v>
      </c>
      <c r="F177" s="2">
        <f>IFERROR(D177/$C177,0)</f>
        <v>0</v>
      </c>
      <c r="G177" s="2">
        <f>IFERROR(E177/$C177,0)</f>
        <v>0</v>
      </c>
      <c r="H177" s="2">
        <f>IFERROR(1-SUM(F177:G177),0)</f>
        <v>1</v>
      </c>
      <c r="I177" t="str">
        <f>VLOOKUP(B177,'PAYS CONTINENT'!A:B,2,FALSE)</f>
        <v>Asie</v>
      </c>
      <c r="J177" s="1" t="str">
        <f ca="1">IF(A177&lt;TODAY(),"Réel","Prévision")</f>
        <v>Réel</v>
      </c>
    </row>
    <row r="178" spans="1:10" x14ac:dyDescent="0.3">
      <c r="A178" s="1">
        <v>43901</v>
      </c>
      <c r="B178" t="s">
        <v>135</v>
      </c>
      <c r="C178">
        <v>12462</v>
      </c>
      <c r="D178">
        <v>827</v>
      </c>
      <c r="E178">
        <v>1045</v>
      </c>
      <c r="F178" s="2">
        <f>IFERROR(D178/$C178,0)</f>
        <v>6.6361739688653512E-2</v>
      </c>
      <c r="G178" s="2">
        <f>IFERROR(E178/$C178,0)</f>
        <v>8.3854918953619004E-2</v>
      </c>
      <c r="H178" s="2">
        <f>IFERROR(1-SUM(F178:G178),0)</f>
        <v>0.84978334135772748</v>
      </c>
      <c r="I178" t="str">
        <f>VLOOKUP(B178,'PAYS CONTINENT'!A:B,2,FALSE)</f>
        <v>Europe</v>
      </c>
      <c r="J178" s="1" t="str">
        <f ca="1">IF(A178&lt;TODAY(),"Réel","Prévision")</f>
        <v>Réel</v>
      </c>
    </row>
    <row r="179" spans="1:10" x14ac:dyDescent="0.3">
      <c r="A179" s="1">
        <v>43901</v>
      </c>
      <c r="B179" t="s">
        <v>129</v>
      </c>
      <c r="C179">
        <v>9000</v>
      </c>
      <c r="D179">
        <v>354</v>
      </c>
      <c r="E179">
        <v>2959</v>
      </c>
      <c r="F179" s="2">
        <f>IFERROR(D179/$C179,0)</f>
        <v>3.9333333333333331E-2</v>
      </c>
      <c r="G179" s="2">
        <f>IFERROR(E179/$C179,0)</f>
        <v>0.32877777777777778</v>
      </c>
      <c r="H179" s="2">
        <f>IFERROR(1-SUM(F179:G179),0)</f>
        <v>0.63188888888888894</v>
      </c>
      <c r="I179" t="str">
        <f>VLOOKUP(B179,'PAYS CONTINENT'!A:B,2,FALSE)</f>
        <v>Asie</v>
      </c>
      <c r="J179" s="1" t="str">
        <f ca="1">IF(A179&lt;TODAY(),"Réel","Prévision")</f>
        <v>Réel</v>
      </c>
    </row>
    <row r="180" spans="1:10" x14ac:dyDescent="0.3">
      <c r="A180" s="1">
        <v>43901</v>
      </c>
      <c r="B180" t="s">
        <v>126</v>
      </c>
      <c r="C180">
        <v>85</v>
      </c>
      <c r="D180">
        <v>0</v>
      </c>
      <c r="E180">
        <v>1</v>
      </c>
      <c r="F180" s="2">
        <f>IFERROR(D180/$C180,0)</f>
        <v>0</v>
      </c>
      <c r="G180" s="2">
        <f>IFERROR(E180/$C180,0)</f>
        <v>1.1764705882352941E-2</v>
      </c>
      <c r="H180" s="2">
        <f>IFERROR(1-SUM(F180:G180),0)</f>
        <v>0.9882352941176471</v>
      </c>
      <c r="I180" t="str">
        <f>VLOOKUP(B180,'PAYS CONTINENT'!A:B,2,FALSE)</f>
        <v>Europe</v>
      </c>
      <c r="J180" s="1" t="str">
        <f ca="1">IF(A180&lt;TODAY(),"Réel","Prévision")</f>
        <v>Réel</v>
      </c>
    </row>
    <row r="181" spans="1:10" x14ac:dyDescent="0.3">
      <c r="A181" s="1">
        <v>43901</v>
      </c>
      <c r="B181" t="s">
        <v>118</v>
      </c>
      <c r="C181">
        <v>62</v>
      </c>
      <c r="D181">
        <v>1</v>
      </c>
      <c r="E181">
        <v>4</v>
      </c>
      <c r="F181" s="2">
        <f>IFERROR(D181/$C181,0)</f>
        <v>1.6129032258064516E-2</v>
      </c>
      <c r="G181" s="2">
        <f>IFERROR(E181/$C181,0)</f>
        <v>6.4516129032258063E-2</v>
      </c>
      <c r="H181" s="2">
        <f>IFERROR(1-SUM(F181:G181),0)</f>
        <v>0.91935483870967738</v>
      </c>
      <c r="I181" t="str">
        <f>VLOOKUP(B181,'PAYS CONTINENT'!A:B,2,FALSE)</f>
        <v>Asie</v>
      </c>
      <c r="J181" s="1" t="str">
        <f ca="1">IF(A181&lt;TODAY(),"Réel","Prévision")</f>
        <v>Réel</v>
      </c>
    </row>
    <row r="182" spans="1:10" x14ac:dyDescent="0.3">
      <c r="A182" s="1">
        <v>43901</v>
      </c>
      <c r="B182" t="s">
        <v>122</v>
      </c>
      <c r="C182">
        <v>71</v>
      </c>
      <c r="D182">
        <v>7</v>
      </c>
      <c r="E182">
        <v>15</v>
      </c>
      <c r="F182" s="2">
        <f>IFERROR(D182/$C182,0)</f>
        <v>9.8591549295774641E-2</v>
      </c>
      <c r="G182" s="2">
        <f>IFERROR(E182/$C182,0)</f>
        <v>0.21126760563380281</v>
      </c>
      <c r="H182" s="2">
        <f>IFERROR(1-SUM(F182:G182),0)</f>
        <v>0.6901408450704225</v>
      </c>
      <c r="I182" t="str">
        <f>VLOOKUP(B182,'PAYS CONTINENT'!A:B,2,FALSE)</f>
        <v>Asie</v>
      </c>
      <c r="J182" s="1" t="str">
        <f ca="1">IF(A182&lt;TODAY(),"Réel","Prévision")</f>
        <v>Réel</v>
      </c>
    </row>
    <row r="183" spans="1:10" x14ac:dyDescent="0.3">
      <c r="A183" s="1">
        <v>43901</v>
      </c>
      <c r="B183" t="s">
        <v>112</v>
      </c>
      <c r="C183">
        <v>109</v>
      </c>
      <c r="D183">
        <v>0</v>
      </c>
      <c r="E183">
        <v>4</v>
      </c>
      <c r="F183" s="2">
        <f>IFERROR(D183/$C183,0)</f>
        <v>0</v>
      </c>
      <c r="G183" s="2">
        <f>IFERROR(E183/$C183,0)</f>
        <v>3.669724770642202E-2</v>
      </c>
      <c r="H183" s="2">
        <f>IFERROR(1-SUM(F183:G183),0)</f>
        <v>0.96330275229357798</v>
      </c>
      <c r="I183" t="str">
        <f>VLOOKUP(B183,'PAYS CONTINENT'!A:B,2,FALSE)</f>
        <v>Asie</v>
      </c>
      <c r="J183" s="1" t="str">
        <f ca="1">IF(A183&lt;TODAY(),"Réel","Prévision")</f>
        <v>Réel</v>
      </c>
    </row>
    <row r="184" spans="1:10" x14ac:dyDescent="0.3">
      <c r="A184" s="1">
        <v>43901</v>
      </c>
      <c r="B184" t="s">
        <v>115</v>
      </c>
      <c r="C184">
        <v>43</v>
      </c>
      <c r="D184">
        <v>1</v>
      </c>
      <c r="E184">
        <v>0</v>
      </c>
      <c r="F184" s="2">
        <f>IFERROR(D184/$C184,0)</f>
        <v>2.3255813953488372E-2</v>
      </c>
      <c r="G184" s="2">
        <f>IFERROR(E184/$C184,0)</f>
        <v>0</v>
      </c>
      <c r="H184" s="2">
        <f>IFERROR(1-SUM(F184:G184),0)</f>
        <v>0.97674418604651159</v>
      </c>
      <c r="I184" t="str">
        <f>VLOOKUP(B184,'PAYS CONTINENT'!A:B,2,FALSE)</f>
        <v>Europe</v>
      </c>
      <c r="J184" s="1" t="str">
        <f ca="1">IF(A184&lt;TODAY(),"Réel","Prévision")</f>
        <v>Réel</v>
      </c>
    </row>
    <row r="185" spans="1:10" x14ac:dyDescent="0.3">
      <c r="A185" s="1">
        <v>43901</v>
      </c>
      <c r="B185" t="s">
        <v>108</v>
      </c>
      <c r="C185">
        <v>34</v>
      </c>
      <c r="D185">
        <v>1</v>
      </c>
      <c r="E185">
        <v>2</v>
      </c>
      <c r="F185" s="2">
        <f>IFERROR(D185/$C185,0)</f>
        <v>2.9411764705882353E-2</v>
      </c>
      <c r="G185" s="2">
        <f>IFERROR(E185/$C185,0)</f>
        <v>5.8823529411764705E-2</v>
      </c>
      <c r="H185" s="2">
        <f>IFERROR(1-SUM(F185:G185),0)</f>
        <v>0.91176470588235292</v>
      </c>
      <c r="I185" t="str">
        <f>VLOOKUP(B185,'PAYS CONTINENT'!A:B,2,FALSE)</f>
        <v>Asie</v>
      </c>
      <c r="J185" s="1" t="str">
        <f ca="1">IF(A185&lt;TODAY(),"Réel","Prévision")</f>
        <v>Réel</v>
      </c>
    </row>
    <row r="186" spans="1:10" x14ac:dyDescent="0.3">
      <c r="A186" s="1">
        <v>43901</v>
      </c>
      <c r="B186" t="s">
        <v>105</v>
      </c>
      <c r="C186">
        <v>2</v>
      </c>
      <c r="D186">
        <v>0</v>
      </c>
      <c r="E186">
        <v>0</v>
      </c>
      <c r="F186" s="2">
        <f>IFERROR(D186/$C186,0)</f>
        <v>0</v>
      </c>
      <c r="G186" s="2">
        <f>IFERROR(E186/$C186,0)</f>
        <v>0</v>
      </c>
      <c r="H186" s="2">
        <f>IFERROR(1-SUM(F186:G186),0)</f>
        <v>1</v>
      </c>
      <c r="I186" t="str">
        <f>VLOOKUP(B186,'PAYS CONTINENT'!A:B,2,FALSE)</f>
        <v>Amérique du Nord</v>
      </c>
      <c r="J186" s="1" t="str">
        <f ca="1">IF(A186&lt;TODAY(),"Réel","Prévision")</f>
        <v>Réel</v>
      </c>
    </row>
    <row r="187" spans="1:10" x14ac:dyDescent="0.3">
      <c r="A187" s="1">
        <v>43901</v>
      </c>
      <c r="B187" t="s">
        <v>107</v>
      </c>
      <c r="C187">
        <v>13</v>
      </c>
      <c r="D187">
        <v>0</v>
      </c>
      <c r="E187">
        <v>0</v>
      </c>
      <c r="F187" s="2">
        <f>IFERROR(D187/$C187,0)</f>
        <v>0</v>
      </c>
      <c r="G187" s="2">
        <f>IFERROR(E187/$C187,0)</f>
        <v>0</v>
      </c>
      <c r="H187" s="2">
        <f>IFERROR(1-SUM(F187:G187),0)</f>
        <v>1</v>
      </c>
      <c r="I187" t="str">
        <f>VLOOKUP(B187,'PAYS CONTINENT'!A:B,2,FALSE)</f>
        <v>Europe</v>
      </c>
      <c r="J187" s="1" t="str">
        <f ca="1">IF(A187&lt;TODAY(),"Réel","Prévision")</f>
        <v>Réel</v>
      </c>
    </row>
    <row r="188" spans="1:10" x14ac:dyDescent="0.3">
      <c r="A188" s="1">
        <v>43901</v>
      </c>
      <c r="B188" t="s">
        <v>102</v>
      </c>
      <c r="C188">
        <v>99</v>
      </c>
      <c r="D188">
        <v>1</v>
      </c>
      <c r="E188">
        <v>0</v>
      </c>
      <c r="F188" s="2">
        <f>IFERROR(D188/$C188,0)</f>
        <v>1.0101010101010102E-2</v>
      </c>
      <c r="G188" s="2">
        <f>IFERROR(E188/$C188,0)</f>
        <v>0</v>
      </c>
      <c r="H188" s="2">
        <f>IFERROR(1-SUM(F188:G188),0)</f>
        <v>0.98989898989898994</v>
      </c>
      <c r="I188" t="str">
        <f>VLOOKUP(B188,'PAYS CONTINENT'!A:B,2,FALSE)</f>
        <v>Europe</v>
      </c>
      <c r="J188" s="1" t="str">
        <f ca="1">IF(A188&lt;TODAY(),"Réel","Prévision")</f>
        <v>Réel</v>
      </c>
    </row>
    <row r="189" spans="1:10" x14ac:dyDescent="0.3">
      <c r="A189" s="1">
        <v>43901</v>
      </c>
      <c r="B189" t="s">
        <v>106</v>
      </c>
      <c r="C189">
        <v>19</v>
      </c>
      <c r="D189">
        <v>0</v>
      </c>
      <c r="E189">
        <v>0</v>
      </c>
      <c r="F189" s="2">
        <f>IFERROR(D189/$C189,0)</f>
        <v>0</v>
      </c>
      <c r="G189" s="2">
        <f>IFERROR(E189/$C189,0)</f>
        <v>0</v>
      </c>
      <c r="H189" s="2">
        <f>IFERROR(1-SUM(F189:G189),0)</f>
        <v>1</v>
      </c>
      <c r="I189" t="str">
        <f>VLOOKUP(B189,'PAYS CONTINENT'!A:B,2,FALSE)</f>
        <v>Europe</v>
      </c>
      <c r="J189" s="1" t="str">
        <f ca="1">IF(A189&lt;TODAY(),"Réel","Prévision")</f>
        <v>Réel</v>
      </c>
    </row>
    <row r="190" spans="1:10" x14ac:dyDescent="0.3">
      <c r="A190" s="1">
        <v>43901</v>
      </c>
      <c r="B190" t="s">
        <v>101</v>
      </c>
      <c r="C190">
        <v>5</v>
      </c>
      <c r="D190">
        <v>0</v>
      </c>
      <c r="E190">
        <v>0</v>
      </c>
      <c r="F190" s="2">
        <f>IFERROR(D190/$C190,0)</f>
        <v>0</v>
      </c>
      <c r="G190" s="2">
        <f>IFERROR(E190/$C190,0)</f>
        <v>0</v>
      </c>
      <c r="H190" s="2">
        <f>IFERROR(1-SUM(F190:G190),0)</f>
        <v>1</v>
      </c>
      <c r="I190" t="str">
        <f>VLOOKUP(B190,'PAYS CONTINENT'!A:B,2,FALSE)</f>
        <v>Amérique du Sud</v>
      </c>
      <c r="J190" s="1" t="str">
        <f ca="1">IF(A190&lt;TODAY(),"Réel","Prévision")</f>
        <v>Réel</v>
      </c>
    </row>
    <row r="191" spans="1:10" x14ac:dyDescent="0.3">
      <c r="A191" s="1">
        <v>43901</v>
      </c>
      <c r="B191" t="s">
        <v>100</v>
      </c>
      <c r="C191">
        <v>24</v>
      </c>
      <c r="D191">
        <v>0</v>
      </c>
      <c r="E191">
        <v>0</v>
      </c>
      <c r="F191" s="2">
        <f>IFERROR(D191/$C191,0)</f>
        <v>0</v>
      </c>
      <c r="G191" s="2">
        <f>IFERROR(E191/$C191,0)</f>
        <v>0</v>
      </c>
      <c r="H191" s="2">
        <f>IFERROR(1-SUM(F191:G191),0)</f>
        <v>1</v>
      </c>
      <c r="I191" t="str">
        <f>VLOOKUP(B191,'PAYS CONTINENT'!A:B,2,FALSE)</f>
        <v>Europe</v>
      </c>
      <c r="J191" s="1" t="str">
        <f ca="1">IF(A191&lt;TODAY(),"Réel","Prévision")</f>
        <v>Réel</v>
      </c>
    </row>
    <row r="192" spans="1:10" x14ac:dyDescent="0.3">
      <c r="A192" s="1">
        <v>43901</v>
      </c>
      <c r="B192" t="s">
        <v>92</v>
      </c>
      <c r="C192">
        <v>459</v>
      </c>
      <c r="D192">
        <v>8</v>
      </c>
      <c r="E192">
        <v>19</v>
      </c>
      <c r="F192" s="2">
        <f>IFERROR(D192/$C192,0)</f>
        <v>1.7429193899782137E-2</v>
      </c>
      <c r="G192" s="2">
        <f>IFERROR(E192/$C192,0)</f>
        <v>4.1394335511982572E-2</v>
      </c>
      <c r="H192" s="2">
        <f>IFERROR(1-SUM(F192:G192),0)</f>
        <v>0.94117647058823528</v>
      </c>
      <c r="I192" t="str">
        <f>VLOOKUP(B192,'PAYS CONTINENT'!A:B,2,FALSE)</f>
        <v>Europe</v>
      </c>
      <c r="J192" s="1" t="str">
        <f ca="1">IF(A192&lt;TODAY(),"Réel","Prévision")</f>
        <v>Réel</v>
      </c>
    </row>
    <row r="193" spans="1:10" x14ac:dyDescent="0.3">
      <c r="A193" s="1">
        <v>43901</v>
      </c>
      <c r="B193" t="s">
        <v>96</v>
      </c>
      <c r="C193">
        <v>2284</v>
      </c>
      <c r="D193">
        <v>48</v>
      </c>
      <c r="E193">
        <v>12</v>
      </c>
      <c r="F193" s="2">
        <f>IFERROR(D193/$C193,0)</f>
        <v>2.1015761821366025E-2</v>
      </c>
      <c r="G193" s="2">
        <f>IFERROR(E193/$C193,0)</f>
        <v>5.2539404553415062E-3</v>
      </c>
      <c r="H193" s="2">
        <f>IFERROR(1-SUM(F193:G193),0)</f>
        <v>0.97373029772329245</v>
      </c>
      <c r="I193" t="str">
        <f>VLOOKUP(B193,'PAYS CONTINENT'!A:B,2,FALSE)</f>
        <v>Europe</v>
      </c>
      <c r="J193" s="1" t="str">
        <f ca="1">IF(A193&lt;TODAY(),"Réel","Prévision")</f>
        <v>Réel</v>
      </c>
    </row>
    <row r="194" spans="1:10" x14ac:dyDescent="0.3">
      <c r="A194" s="1">
        <v>43901</v>
      </c>
      <c r="B194" t="s">
        <v>89</v>
      </c>
      <c r="C194">
        <v>59</v>
      </c>
      <c r="D194">
        <v>0</v>
      </c>
      <c r="E194">
        <v>1</v>
      </c>
      <c r="F194" s="2">
        <f>IFERROR(D194/$C194,0)</f>
        <v>0</v>
      </c>
      <c r="G194" s="2">
        <f>IFERROR(E194/$C194,0)</f>
        <v>1.6949152542372881E-2</v>
      </c>
      <c r="H194" s="2">
        <f>IFERROR(1-SUM(F194:G194),0)</f>
        <v>0.98305084745762716</v>
      </c>
      <c r="I194" t="str">
        <f>VLOOKUP(B194,'PAYS CONTINENT'!A:B,2,FALSE)</f>
        <v>Europe</v>
      </c>
      <c r="J194" s="1" t="str">
        <f ca="1">IF(A194&lt;TODAY(),"Réel","Prévision")</f>
        <v>Réel</v>
      </c>
    </row>
    <row r="195" spans="1:10" x14ac:dyDescent="0.3">
      <c r="A195" s="1">
        <v>43901</v>
      </c>
      <c r="B195" t="s">
        <v>81</v>
      </c>
      <c r="C195">
        <v>60</v>
      </c>
      <c r="D195">
        <v>1</v>
      </c>
      <c r="E195">
        <v>27</v>
      </c>
      <c r="F195" s="2">
        <f>IFERROR(D195/$C195,0)</f>
        <v>1.6666666666666666E-2</v>
      </c>
      <c r="G195" s="2">
        <f>IFERROR(E195/$C195,0)</f>
        <v>0.45</v>
      </c>
      <c r="H195" s="2">
        <f>IFERROR(1-SUM(F195:G195),0)</f>
        <v>0.53333333333333333</v>
      </c>
      <c r="I195" t="str">
        <f>VLOOKUP(B195,'PAYS CONTINENT'!A:B,2,FALSE)</f>
        <v>Afrique</v>
      </c>
      <c r="J195" s="1" t="str">
        <f ca="1">IF(A195&lt;TODAY(),"Réel","Prévision")</f>
        <v>Réel</v>
      </c>
    </row>
    <row r="196" spans="1:10" x14ac:dyDescent="0.3">
      <c r="A196" s="1">
        <v>43901</v>
      </c>
      <c r="B196" t="s">
        <v>85</v>
      </c>
      <c r="C196">
        <v>2277</v>
      </c>
      <c r="D196">
        <v>54</v>
      </c>
      <c r="E196">
        <v>183</v>
      </c>
      <c r="F196" s="2">
        <f>IFERROR(D196/$C196,0)</f>
        <v>2.3715415019762844E-2</v>
      </c>
      <c r="G196" s="2">
        <f>IFERROR(E196/$C196,0)</f>
        <v>8.0368906455862976E-2</v>
      </c>
      <c r="H196" s="2">
        <f>IFERROR(1-SUM(F196:G196),0)</f>
        <v>0.89591567852437415</v>
      </c>
      <c r="I196" t="str">
        <f>VLOOKUP(B196,'PAYS CONTINENT'!A:B,2,FALSE)</f>
        <v>Europe</v>
      </c>
      <c r="J196" s="1" t="str">
        <f ca="1">IF(A196&lt;TODAY(),"Réel","Prévision")</f>
        <v>Réel</v>
      </c>
    </row>
    <row r="197" spans="1:10" x14ac:dyDescent="0.3">
      <c r="A197" s="1">
        <v>43901</v>
      </c>
      <c r="B197" t="s">
        <v>80</v>
      </c>
      <c r="C197">
        <v>16</v>
      </c>
      <c r="D197">
        <v>0</v>
      </c>
      <c r="E197">
        <v>0</v>
      </c>
      <c r="F197" s="2">
        <f>IFERROR(D197/$C197,0)</f>
        <v>0</v>
      </c>
      <c r="G197" s="2">
        <f>IFERROR(E197/$C197,0)</f>
        <v>0</v>
      </c>
      <c r="H197" s="2">
        <f>IFERROR(1-SUM(F197:G197),0)</f>
        <v>1</v>
      </c>
      <c r="I197" t="str">
        <f>VLOOKUP(B197,'PAYS CONTINENT'!A:B,2,FALSE)</f>
        <v>Europe</v>
      </c>
      <c r="J197" s="1" t="str">
        <f ca="1">IF(A197&lt;TODAY(),"Réel","Prévision")</f>
        <v>Réel</v>
      </c>
    </row>
    <row r="198" spans="1:10" x14ac:dyDescent="0.3">
      <c r="A198" s="1">
        <v>43901</v>
      </c>
      <c r="B198" t="s">
        <v>79</v>
      </c>
      <c r="C198">
        <v>17</v>
      </c>
      <c r="D198">
        <v>0</v>
      </c>
      <c r="E198">
        <v>0</v>
      </c>
      <c r="F198" s="2">
        <f>IFERROR(D198/$C198,0)</f>
        <v>0</v>
      </c>
      <c r="G198" s="2">
        <f>IFERROR(E198/$C198,0)</f>
        <v>0</v>
      </c>
      <c r="H198" s="2">
        <f>IFERROR(1-SUM(F198:G198),0)</f>
        <v>1</v>
      </c>
      <c r="I198" t="str">
        <f>VLOOKUP(B198,'PAYS CONTINENT'!A:B,2,FALSE)</f>
        <v>Amérique du Sud</v>
      </c>
      <c r="J198" s="1" t="str">
        <f ca="1">IF(A198&lt;TODAY(),"Réel","Prévision")</f>
        <v>Réel</v>
      </c>
    </row>
    <row r="199" spans="1:10" x14ac:dyDescent="0.3">
      <c r="A199" s="1">
        <v>43901</v>
      </c>
      <c r="B199" t="s">
        <v>78</v>
      </c>
      <c r="C199">
        <v>20</v>
      </c>
      <c r="D199">
        <v>0</v>
      </c>
      <c r="E199">
        <v>0</v>
      </c>
      <c r="F199" s="2">
        <f>IFERROR(D199/$C199,0)</f>
        <v>0</v>
      </c>
      <c r="G199" s="2">
        <f>IFERROR(E199/$C199,0)</f>
        <v>0</v>
      </c>
      <c r="H199" s="2">
        <f>IFERROR(1-SUM(F199:G199),0)</f>
        <v>1</v>
      </c>
      <c r="I199" t="str">
        <f>VLOOKUP(B199,'PAYS CONTINENT'!A:B,2,FALSE)</f>
        <v>Afrique</v>
      </c>
      <c r="J199" s="1" t="str">
        <f ca="1">IF(A199&lt;TODAY(),"Réel","Prévision")</f>
        <v>Réel</v>
      </c>
    </row>
    <row r="200" spans="1:10" x14ac:dyDescent="0.3">
      <c r="A200" s="1">
        <v>43901</v>
      </c>
      <c r="B200" t="s">
        <v>77</v>
      </c>
      <c r="C200">
        <v>5</v>
      </c>
      <c r="D200">
        <v>0</v>
      </c>
      <c r="E200">
        <v>0</v>
      </c>
      <c r="F200" s="2">
        <f>IFERROR(D200/$C200,0)</f>
        <v>0</v>
      </c>
      <c r="G200" s="2">
        <f>IFERROR(E200/$C200,0)</f>
        <v>0</v>
      </c>
      <c r="H200" s="2">
        <f>IFERROR(1-SUM(F200:G200),0)</f>
        <v>1</v>
      </c>
      <c r="I200" t="str">
        <f>VLOOKUP(B200,'PAYS CONTINENT'!A:B,2,FALSE)</f>
        <v>Amérique du Nord</v>
      </c>
      <c r="J200" s="1" t="str">
        <f ca="1">IF(A200&lt;TODAY(),"Réel","Prévision")</f>
        <v>Réel</v>
      </c>
    </row>
    <row r="201" spans="1:10" x14ac:dyDescent="0.3">
      <c r="A201" s="1">
        <v>43901</v>
      </c>
      <c r="B201" t="s">
        <v>70</v>
      </c>
      <c r="C201">
        <v>444</v>
      </c>
      <c r="D201">
        <v>0</v>
      </c>
      <c r="E201">
        <v>1</v>
      </c>
      <c r="F201" s="2">
        <f>IFERROR(D201/$C201,0)</f>
        <v>0</v>
      </c>
      <c r="G201" s="2">
        <f>IFERROR(E201/$C201,0)</f>
        <v>2.2522522522522522E-3</v>
      </c>
      <c r="H201" s="2">
        <f>IFERROR(1-SUM(F201:G201),0)</f>
        <v>0.99774774774774777</v>
      </c>
      <c r="I201" t="str">
        <f>VLOOKUP(B201,'PAYS CONTINENT'!A:B,2,FALSE)</f>
        <v>Europe</v>
      </c>
      <c r="J201" s="1" t="str">
        <f ca="1">IF(A201&lt;TODAY(),"Réel","Prévision")</f>
        <v>Réel</v>
      </c>
    </row>
    <row r="202" spans="1:10" x14ac:dyDescent="0.3">
      <c r="A202" s="1">
        <v>43901</v>
      </c>
      <c r="B202" t="s">
        <v>73</v>
      </c>
      <c r="C202">
        <v>1908</v>
      </c>
      <c r="D202">
        <v>3</v>
      </c>
      <c r="E202">
        <v>25</v>
      </c>
      <c r="F202" s="2">
        <f>IFERROR(D202/$C202,0)</f>
        <v>1.5723270440251573E-3</v>
      </c>
      <c r="G202" s="2">
        <f>IFERROR(E202/$C202,0)</f>
        <v>1.310272536687631E-2</v>
      </c>
      <c r="H202" s="2">
        <f>IFERROR(1-SUM(F202:G202),0)</f>
        <v>0.9853249475890985</v>
      </c>
      <c r="I202" t="str">
        <f>VLOOKUP(B202,'PAYS CONTINENT'!A:B,2,FALSE)</f>
        <v>Europe</v>
      </c>
      <c r="J202" s="1" t="str">
        <f ca="1">IF(A202&lt;TODAY(),"Réel","Prévision")</f>
        <v>Réel</v>
      </c>
    </row>
    <row r="203" spans="1:10" x14ac:dyDescent="0.3">
      <c r="A203" s="1">
        <v>43901</v>
      </c>
      <c r="B203" t="s">
        <v>68</v>
      </c>
      <c r="C203">
        <v>6</v>
      </c>
      <c r="D203">
        <v>0</v>
      </c>
      <c r="E203">
        <v>0</v>
      </c>
      <c r="F203" s="2">
        <f>IFERROR(D203/$C203,0)</f>
        <v>0</v>
      </c>
      <c r="G203" s="2">
        <f>IFERROR(E203/$C203,0)</f>
        <v>0</v>
      </c>
      <c r="H203" s="2">
        <f>IFERROR(1-SUM(F203:G203),0)</f>
        <v>1</v>
      </c>
      <c r="I203" t="str">
        <f>VLOOKUP(B203,'PAYS CONTINENT'!A:B,2,FALSE)</f>
        <v>Europe</v>
      </c>
      <c r="J203" s="1" t="str">
        <f ca="1">IF(A203&lt;TODAY(),"Réel","Prévision")</f>
        <v>Réel</v>
      </c>
    </row>
    <row r="204" spans="1:10" x14ac:dyDescent="0.3">
      <c r="A204" s="1">
        <v>43901</v>
      </c>
      <c r="B204" t="s">
        <v>69</v>
      </c>
      <c r="C204">
        <v>91</v>
      </c>
      <c r="D204">
        <v>0</v>
      </c>
      <c r="E204">
        <v>0</v>
      </c>
      <c r="F204" s="2">
        <f>IFERROR(D204/$C204,0)</f>
        <v>0</v>
      </c>
      <c r="G204" s="2">
        <f>IFERROR(E204/$C204,0)</f>
        <v>0</v>
      </c>
      <c r="H204" s="2">
        <f>IFERROR(1-SUM(F204:G204),0)</f>
        <v>1</v>
      </c>
      <c r="I204" t="str">
        <f>VLOOKUP(B204,'PAYS CONTINENT'!A:B,2,FALSE)</f>
        <v>Europe</v>
      </c>
      <c r="J204" s="1" t="str">
        <f ca="1">IF(A204&lt;TODAY(),"Réel","Prévision")</f>
        <v>Réel</v>
      </c>
    </row>
    <row r="205" spans="1:10" x14ac:dyDescent="0.3">
      <c r="A205" s="1">
        <v>43901</v>
      </c>
      <c r="B205" t="s">
        <v>66</v>
      </c>
      <c r="C205">
        <v>9</v>
      </c>
      <c r="D205">
        <v>0</v>
      </c>
      <c r="E205">
        <v>0</v>
      </c>
      <c r="F205" s="2">
        <f>IFERROR(D205/$C205,0)</f>
        <v>0</v>
      </c>
      <c r="G205" s="2">
        <f>IFERROR(E205/$C205,0)</f>
        <v>0</v>
      </c>
      <c r="H205" s="2">
        <f>IFERROR(1-SUM(F205:G205),0)</f>
        <v>1</v>
      </c>
      <c r="I205" t="str">
        <f>VLOOKUP(B205,'PAYS CONTINENT'!A:B,2,FALSE)</f>
        <v>Amérique du Sud</v>
      </c>
      <c r="J205" s="1" t="str">
        <f ca="1">IF(A205&lt;TODAY(),"Réel","Prévision")</f>
        <v>Réel</v>
      </c>
    </row>
    <row r="206" spans="1:10" x14ac:dyDescent="0.3">
      <c r="A206" s="1">
        <v>43901</v>
      </c>
      <c r="B206" t="s">
        <v>67</v>
      </c>
      <c r="C206">
        <v>13</v>
      </c>
      <c r="D206">
        <v>0</v>
      </c>
      <c r="E206">
        <v>0</v>
      </c>
      <c r="F206" s="2">
        <f>IFERROR(D206/$C206,0)</f>
        <v>0</v>
      </c>
      <c r="G206" s="2">
        <f>IFERROR(E206/$C206,0)</f>
        <v>0</v>
      </c>
      <c r="H206" s="2">
        <f>IFERROR(1-SUM(F206:G206),0)</f>
        <v>1</v>
      </c>
      <c r="I206" t="str">
        <f>VLOOKUP(B206,'PAYS CONTINENT'!A:B,2,FALSE)</f>
        <v>Amérique du Nord</v>
      </c>
      <c r="J206" s="1" t="str">
        <f ca="1">IF(A206&lt;TODAY(),"Réel","Prévision")</f>
        <v>Réel</v>
      </c>
    </row>
    <row r="207" spans="1:10" x14ac:dyDescent="0.3">
      <c r="A207" s="1">
        <v>43901</v>
      </c>
      <c r="B207" t="s">
        <v>62</v>
      </c>
      <c r="C207">
        <v>80921</v>
      </c>
      <c r="D207">
        <v>3161</v>
      </c>
      <c r="E207">
        <v>61644</v>
      </c>
      <c r="F207" s="2">
        <f>IFERROR(D207/$C207,0)</f>
        <v>3.9062789634334724E-2</v>
      </c>
      <c r="G207" s="2">
        <f>IFERROR(E207/$C207,0)</f>
        <v>0.76178000766179366</v>
      </c>
      <c r="H207" s="2">
        <f>IFERROR(1-SUM(F207:G207),0)</f>
        <v>0.19915720270387161</v>
      </c>
      <c r="I207" t="str">
        <f>VLOOKUP(B207,'PAYS CONTINENT'!A:B,2,FALSE)</f>
        <v>Asie</v>
      </c>
      <c r="J207" s="1" t="str">
        <f ca="1">IF(A207&lt;TODAY(),"Réel","Prévision")</f>
        <v>Réel</v>
      </c>
    </row>
    <row r="208" spans="1:10" x14ac:dyDescent="0.3">
      <c r="A208" s="1">
        <v>43901</v>
      </c>
      <c r="B208" t="s">
        <v>61</v>
      </c>
      <c r="C208">
        <v>2</v>
      </c>
      <c r="D208">
        <v>0</v>
      </c>
      <c r="E208">
        <v>0</v>
      </c>
      <c r="F208" s="2">
        <f>IFERROR(D208/$C208,0)</f>
        <v>0</v>
      </c>
      <c r="G208" s="2">
        <f>IFERROR(E208/$C208,0)</f>
        <v>0</v>
      </c>
      <c r="H208" s="2">
        <f>IFERROR(1-SUM(F208:G208),0)</f>
        <v>1</v>
      </c>
      <c r="I208" t="str">
        <f>VLOOKUP(B208,'PAYS CONTINENT'!A:B,2,FALSE)</f>
        <v>Afrique</v>
      </c>
      <c r="J208" s="1" t="str">
        <f ca="1">IF(A208&lt;TODAY(),"Réel","Prévision")</f>
        <v>Réel</v>
      </c>
    </row>
    <row r="209" spans="1:10" x14ac:dyDescent="0.3">
      <c r="A209" s="1">
        <v>43901</v>
      </c>
      <c r="B209" t="s">
        <v>60</v>
      </c>
      <c r="C209">
        <v>23</v>
      </c>
      <c r="D209">
        <v>0</v>
      </c>
      <c r="E209">
        <v>0</v>
      </c>
      <c r="F209" s="2">
        <f>IFERROR(D209/$C209,0)</f>
        <v>0</v>
      </c>
      <c r="G209" s="2">
        <f>IFERROR(E209/$C209,0)</f>
        <v>0</v>
      </c>
      <c r="H209" s="2">
        <f>IFERROR(1-SUM(F209:G209),0)</f>
        <v>1</v>
      </c>
      <c r="I209" t="str">
        <f>VLOOKUP(B209,'PAYS CONTINENT'!A:B,2,FALSE)</f>
        <v>Amérique du Sud</v>
      </c>
      <c r="J209" s="1" t="str">
        <f ca="1">IF(A209&lt;TODAY(),"Réel","Prévision")</f>
        <v>Réel</v>
      </c>
    </row>
    <row r="210" spans="1:10" x14ac:dyDescent="0.3">
      <c r="A210" s="1">
        <v>43901</v>
      </c>
      <c r="B210" t="s">
        <v>59</v>
      </c>
      <c r="C210">
        <v>1</v>
      </c>
      <c r="D210">
        <v>0</v>
      </c>
      <c r="E210">
        <v>0</v>
      </c>
      <c r="F210" s="2">
        <f>IFERROR(D210/$C210,0)</f>
        <v>0</v>
      </c>
      <c r="G210" s="2">
        <f>IFERROR(E210/$C210,0)</f>
        <v>0</v>
      </c>
      <c r="H210" s="2">
        <f>IFERROR(1-SUM(F210:G210),0)</f>
        <v>1</v>
      </c>
      <c r="I210" t="str">
        <f>VLOOKUP(B210,'PAYS CONTINENT'!A:B,2,FALSE)</f>
        <v>Afrique</v>
      </c>
      <c r="J210" s="1" t="str">
        <f ca="1">IF(A210&lt;TODAY(),"Réel","Prévision")</f>
        <v>Réel</v>
      </c>
    </row>
    <row r="211" spans="1:10" x14ac:dyDescent="0.3">
      <c r="A211" s="1">
        <v>43901</v>
      </c>
      <c r="B211" t="s">
        <v>52</v>
      </c>
      <c r="C211">
        <v>108</v>
      </c>
      <c r="D211">
        <v>1</v>
      </c>
      <c r="E211">
        <v>8</v>
      </c>
      <c r="F211" s="2">
        <f>IFERROR(D211/$C211,0)</f>
        <v>9.2592592592592587E-3</v>
      </c>
      <c r="G211" s="2">
        <f>IFERROR(E211/$C211,0)</f>
        <v>7.407407407407407E-2</v>
      </c>
      <c r="H211" s="2">
        <f>IFERROR(1-SUM(F211:G211),0)</f>
        <v>0.91666666666666663</v>
      </c>
      <c r="I211" t="str">
        <f>VLOOKUP(B211,'PAYS CONTINENT'!A:B,2,FALSE)</f>
        <v>Amérique du Nord</v>
      </c>
      <c r="J211" s="1" t="str">
        <f ca="1">IF(A211&lt;TODAY(),"Réel","Prévision")</f>
        <v>Réel</v>
      </c>
    </row>
    <row r="212" spans="1:10" x14ac:dyDescent="0.3">
      <c r="A212" s="1">
        <v>43901</v>
      </c>
      <c r="B212" t="s">
        <v>55</v>
      </c>
      <c r="C212">
        <v>1</v>
      </c>
      <c r="D212">
        <v>0</v>
      </c>
      <c r="E212">
        <v>0</v>
      </c>
      <c r="F212" s="2">
        <f>IFERROR(D212/$C212,0)</f>
        <v>0</v>
      </c>
      <c r="G212" s="2">
        <f>IFERROR(E212/$C212,0)</f>
        <v>0</v>
      </c>
      <c r="H212" s="2">
        <f>IFERROR(1-SUM(F212:G212),0)</f>
        <v>1</v>
      </c>
      <c r="I212" t="str">
        <f>VLOOKUP(B212,'PAYS CONTINENT'!A:B,2,FALSE)</f>
        <v>Afrique</v>
      </c>
      <c r="J212" s="1" t="str">
        <f ca="1">IF(A212&lt;TODAY(),"Réel","Prévision")</f>
        <v>Réel</v>
      </c>
    </row>
    <row r="213" spans="1:10" x14ac:dyDescent="0.3">
      <c r="A213" s="1">
        <v>43901</v>
      </c>
      <c r="B213" t="s">
        <v>56</v>
      </c>
      <c r="C213">
        <v>652</v>
      </c>
      <c r="D213">
        <v>4</v>
      </c>
      <c r="E213">
        <v>4</v>
      </c>
      <c r="F213" s="2">
        <f>IFERROR(D213/$C213,0)</f>
        <v>6.1349693251533744E-3</v>
      </c>
      <c r="G213" s="2">
        <f>IFERROR(E213/$C213,0)</f>
        <v>6.1349693251533744E-3</v>
      </c>
      <c r="H213" s="2">
        <f>IFERROR(1-SUM(F213:G213),0)</f>
        <v>0.98773006134969321</v>
      </c>
      <c r="I213" t="str">
        <f>VLOOKUP(B213,'PAYS CONTINENT'!A:B,2,FALSE)</f>
        <v>Europe</v>
      </c>
      <c r="J213" s="1" t="str">
        <f ca="1">IF(A213&lt;TODAY(),"Réel","Prévision")</f>
        <v>Réel</v>
      </c>
    </row>
    <row r="214" spans="1:10" x14ac:dyDescent="0.3">
      <c r="A214" s="1">
        <v>43901</v>
      </c>
      <c r="B214" t="s">
        <v>48</v>
      </c>
      <c r="C214">
        <v>1</v>
      </c>
      <c r="D214">
        <v>0</v>
      </c>
      <c r="E214">
        <v>0</v>
      </c>
      <c r="F214" s="2">
        <f>IFERROR(D214/$C214,0)</f>
        <v>0</v>
      </c>
      <c r="G214" s="2">
        <f>IFERROR(E214/$C214,0)</f>
        <v>0</v>
      </c>
      <c r="H214" s="2">
        <f>IFERROR(1-SUM(F214:G214),0)</f>
        <v>1</v>
      </c>
      <c r="I214" t="str">
        <f>VLOOKUP(B214,'PAYS CONTINENT'!A:B,2,FALSE)</f>
        <v>Asie</v>
      </c>
      <c r="J214" s="1" t="str">
        <f ca="1">IF(A214&lt;TODAY(),"Réel","Prévision")</f>
        <v>Réel</v>
      </c>
    </row>
    <row r="215" spans="1:10" x14ac:dyDescent="0.3">
      <c r="A215" s="1">
        <v>43901</v>
      </c>
      <c r="B215" t="s">
        <v>49</v>
      </c>
      <c r="C215">
        <v>9</v>
      </c>
      <c r="D215">
        <v>0</v>
      </c>
      <c r="E215">
        <v>3</v>
      </c>
      <c r="F215" s="2">
        <f>IFERROR(D215/$C215,0)</f>
        <v>0</v>
      </c>
      <c r="G215" s="2">
        <f>IFERROR(E215/$C215,0)</f>
        <v>0.33333333333333331</v>
      </c>
      <c r="H215" s="2">
        <f>IFERROR(1-SUM(F215:G215),0)</f>
        <v>0.66666666666666674</v>
      </c>
      <c r="I215" t="str">
        <f>VLOOKUP(B215,'PAYS CONTINENT'!A:B,2,FALSE)</f>
        <v>Europe</v>
      </c>
      <c r="J215" s="1" t="str">
        <f ca="1">IF(A215&lt;TODAY(),"Réel","Prévision")</f>
        <v>Réel</v>
      </c>
    </row>
    <row r="216" spans="1:10" x14ac:dyDescent="0.3">
      <c r="A216" s="1">
        <v>43901</v>
      </c>
      <c r="B216" t="s">
        <v>46</v>
      </c>
      <c r="C216">
        <v>2</v>
      </c>
      <c r="D216">
        <v>0</v>
      </c>
      <c r="E216">
        <v>0</v>
      </c>
      <c r="F216" s="2">
        <f>IFERROR(D216/$C216,0)</f>
        <v>0</v>
      </c>
      <c r="G216" s="2">
        <f>IFERROR(E216/$C216,0)</f>
        <v>0</v>
      </c>
      <c r="H216" s="2">
        <f>IFERROR(1-SUM(F216:G216),0)</f>
        <v>1</v>
      </c>
      <c r="I216" t="str">
        <f>VLOOKUP(B216,'PAYS CONTINENT'!A:B,2,FALSE)</f>
        <v>Amérique du Sud</v>
      </c>
      <c r="J216" s="1" t="str">
        <f ca="1">IF(A216&lt;TODAY(),"Réel","Prévision")</f>
        <v>Réel</v>
      </c>
    </row>
    <row r="217" spans="1:10" x14ac:dyDescent="0.3">
      <c r="A217" s="1">
        <v>43901</v>
      </c>
      <c r="B217" t="s">
        <v>47</v>
      </c>
      <c r="C217">
        <v>38</v>
      </c>
      <c r="D217">
        <v>0</v>
      </c>
      <c r="E217">
        <v>0</v>
      </c>
      <c r="F217" s="2">
        <f>IFERROR(D217/$C217,0)</f>
        <v>0</v>
      </c>
      <c r="G217" s="2">
        <f>IFERROR(E217/$C217,0)</f>
        <v>0</v>
      </c>
      <c r="H217" s="2">
        <f>IFERROR(1-SUM(F217:G217),0)</f>
        <v>1</v>
      </c>
      <c r="I217" t="str">
        <f>VLOOKUP(B217,'PAYS CONTINENT'!A:B,2,FALSE)</f>
        <v>Amérique du Sud</v>
      </c>
      <c r="J217" s="1" t="str">
        <f ca="1">IF(A217&lt;TODAY(),"Réel","Prévision")</f>
        <v>Réel</v>
      </c>
    </row>
    <row r="218" spans="1:10" x14ac:dyDescent="0.3">
      <c r="A218" s="1">
        <v>43901</v>
      </c>
      <c r="B218" t="s">
        <v>39</v>
      </c>
      <c r="C218">
        <v>7</v>
      </c>
      <c r="D218">
        <v>1</v>
      </c>
      <c r="E218">
        <v>0</v>
      </c>
      <c r="F218" s="2">
        <f>IFERROR(D218/$C218,0)</f>
        <v>0.14285714285714285</v>
      </c>
      <c r="G218" s="2">
        <f>IFERROR(E218/$C218,0)</f>
        <v>0</v>
      </c>
      <c r="H218" s="2">
        <f>IFERROR(1-SUM(F218:G218),0)</f>
        <v>0.85714285714285721</v>
      </c>
      <c r="I218" t="str">
        <f>VLOOKUP(B218,'PAYS CONTINENT'!A:B,2,FALSE)</f>
        <v>Europe</v>
      </c>
      <c r="J218" s="1" t="str">
        <f ca="1">IF(A218&lt;TODAY(),"Réel","Prévision")</f>
        <v>Réel</v>
      </c>
    </row>
    <row r="219" spans="1:10" x14ac:dyDescent="0.3">
      <c r="A219" s="1">
        <v>43901</v>
      </c>
      <c r="B219" t="s">
        <v>38</v>
      </c>
      <c r="C219">
        <v>2</v>
      </c>
      <c r="D219">
        <v>0</v>
      </c>
      <c r="E219">
        <v>0</v>
      </c>
      <c r="F219" s="2">
        <f>IFERROR(D219/$C219,0)</f>
        <v>0</v>
      </c>
      <c r="G219" s="2">
        <f>IFERROR(E219/$C219,0)</f>
        <v>0</v>
      </c>
      <c r="H219" s="2">
        <f>IFERROR(1-SUM(F219:G219),0)</f>
        <v>1</v>
      </c>
      <c r="I219" t="str">
        <f>VLOOKUP(B219,'PAYS CONTINENT'!A:B,2,FALSE)</f>
        <v>Afrique</v>
      </c>
      <c r="J219" s="1" t="str">
        <f ca="1">IF(A219&lt;TODAY(),"Réel","Prévision")</f>
        <v>Réel</v>
      </c>
    </row>
    <row r="220" spans="1:10" x14ac:dyDescent="0.3">
      <c r="A220" s="1">
        <v>43901</v>
      </c>
      <c r="B220" t="s">
        <v>42</v>
      </c>
      <c r="C220">
        <v>195</v>
      </c>
      <c r="D220">
        <v>0</v>
      </c>
      <c r="E220">
        <v>35</v>
      </c>
      <c r="F220" s="2">
        <f>IFERROR(D220/$C220,0)</f>
        <v>0</v>
      </c>
      <c r="G220" s="2">
        <f>IFERROR(E220/$C220,0)</f>
        <v>0.17948717948717949</v>
      </c>
      <c r="H220" s="2">
        <f>IFERROR(1-SUM(F220:G220),0)</f>
        <v>0.82051282051282048</v>
      </c>
      <c r="I220" t="str">
        <f>VLOOKUP(B220,'PAYS CONTINENT'!A:B,2,FALSE)</f>
        <v>Asie</v>
      </c>
      <c r="J220" s="1" t="str">
        <f ca="1">IF(A220&lt;TODAY(),"Réel","Prévision")</f>
        <v>Réel</v>
      </c>
    </row>
    <row r="221" spans="1:10" x14ac:dyDescent="0.3">
      <c r="A221" s="1">
        <v>43901</v>
      </c>
      <c r="B221" t="s">
        <v>45</v>
      </c>
      <c r="C221">
        <v>11</v>
      </c>
      <c r="D221">
        <v>0</v>
      </c>
      <c r="E221">
        <v>0</v>
      </c>
      <c r="F221" s="2">
        <f>IFERROR(D221/$C221,0)</f>
        <v>0</v>
      </c>
      <c r="G221" s="2">
        <f>IFERROR(E221/$C221,0)</f>
        <v>0</v>
      </c>
      <c r="H221" s="2">
        <f>IFERROR(1-SUM(F221:G221),0)</f>
        <v>1</v>
      </c>
      <c r="I221" t="str">
        <f>VLOOKUP(B221,'PAYS CONTINENT'!A:B,2,FALSE)</f>
        <v>Asie</v>
      </c>
      <c r="J221" s="1" t="str">
        <f ca="1">IF(A221&lt;TODAY(),"Réel","Prévision")</f>
        <v>Réel</v>
      </c>
    </row>
    <row r="222" spans="1:10" x14ac:dyDescent="0.3">
      <c r="A222" s="1">
        <v>43901</v>
      </c>
      <c r="B222" t="s">
        <v>34</v>
      </c>
      <c r="C222">
        <v>314</v>
      </c>
      <c r="D222">
        <v>3</v>
      </c>
      <c r="E222">
        <v>1</v>
      </c>
      <c r="F222" s="2">
        <f>IFERROR(D222/$C222,0)</f>
        <v>9.5541401273885346E-3</v>
      </c>
      <c r="G222" s="2">
        <f>IFERROR(E222/$C222,0)</f>
        <v>3.1847133757961785E-3</v>
      </c>
      <c r="H222" s="2">
        <f>IFERROR(1-SUM(F222:G222),0)</f>
        <v>0.98726114649681529</v>
      </c>
      <c r="I222" t="str">
        <f>VLOOKUP(B222,'PAYS CONTINENT'!A:B,2,FALSE)</f>
        <v>Europe</v>
      </c>
      <c r="J222" s="1" t="str">
        <f ca="1">IF(A222&lt;TODAY(),"Réel","Prévision")</f>
        <v>Réel</v>
      </c>
    </row>
    <row r="223" spans="1:10" x14ac:dyDescent="0.3">
      <c r="A223" s="1">
        <v>43901</v>
      </c>
      <c r="B223" t="s">
        <v>32</v>
      </c>
      <c r="C223">
        <v>7</v>
      </c>
      <c r="D223">
        <v>0</v>
      </c>
      <c r="E223">
        <v>0</v>
      </c>
      <c r="F223" s="2">
        <f>IFERROR(D223/$C223,0)</f>
        <v>0</v>
      </c>
      <c r="G223" s="2">
        <f>IFERROR(E223/$C223,0)</f>
        <v>0</v>
      </c>
      <c r="H223" s="2">
        <f>IFERROR(1-SUM(F223:G223),0)</f>
        <v>1</v>
      </c>
      <c r="I223" t="str">
        <f>VLOOKUP(B223,'PAYS CONTINENT'!A:B,2,FALSE)</f>
        <v>Europe</v>
      </c>
      <c r="J223" s="1" t="str">
        <f ca="1">IF(A223&lt;TODAY(),"Réel","Prévision")</f>
        <v>Réel</v>
      </c>
    </row>
    <row r="224" spans="1:10" x14ac:dyDescent="0.3">
      <c r="A224" s="1">
        <v>43901</v>
      </c>
      <c r="B224" t="s">
        <v>29</v>
      </c>
      <c r="C224">
        <v>11</v>
      </c>
      <c r="D224">
        <v>0</v>
      </c>
      <c r="E224">
        <v>3</v>
      </c>
      <c r="F224" s="2">
        <f>IFERROR(D224/$C224,0)</f>
        <v>0</v>
      </c>
      <c r="G224" s="2">
        <f>IFERROR(E224/$C224,0)</f>
        <v>0.27272727272727271</v>
      </c>
      <c r="H224" s="2">
        <f>IFERROR(1-SUM(F224:G224),0)</f>
        <v>0.72727272727272729</v>
      </c>
      <c r="I224" t="str">
        <f>VLOOKUP(B224,'PAYS CONTINENT'!A:B,2,FALSE)</f>
        <v>Europe</v>
      </c>
      <c r="J224" s="1" t="str">
        <f ca="1">IF(A224&lt;TODAY(),"Réel","Prévision")</f>
        <v>Réel</v>
      </c>
    </row>
    <row r="225" spans="1:10" x14ac:dyDescent="0.3">
      <c r="A225" s="1">
        <v>43901</v>
      </c>
      <c r="B225" t="s">
        <v>33</v>
      </c>
      <c r="C225">
        <v>3</v>
      </c>
      <c r="D225">
        <v>0</v>
      </c>
      <c r="E225">
        <v>0</v>
      </c>
      <c r="F225" s="2">
        <f>IFERROR(D225/$C225,0)</f>
        <v>0</v>
      </c>
      <c r="G225" s="2">
        <f>IFERROR(E225/$C225,0)</f>
        <v>0</v>
      </c>
      <c r="H225" s="2">
        <f>IFERROR(1-SUM(F225:G225),0)</f>
        <v>1</v>
      </c>
      <c r="I225" t="str">
        <f>VLOOKUP(B225,'PAYS CONTINENT'!A:B,2,FALSE)</f>
        <v>Asie</v>
      </c>
      <c r="J225" s="1" t="str">
        <f ca="1">IF(A225&lt;TODAY(),"Réel","Prévision")</f>
        <v>Réel</v>
      </c>
    </row>
    <row r="226" spans="1:10" x14ac:dyDescent="0.3">
      <c r="A226" s="1">
        <v>43901</v>
      </c>
      <c r="B226" t="s">
        <v>25</v>
      </c>
      <c r="C226">
        <v>128</v>
      </c>
      <c r="D226">
        <v>3</v>
      </c>
      <c r="E226">
        <v>21</v>
      </c>
      <c r="F226" s="2">
        <f>IFERROR(D226/$C226,0)</f>
        <v>2.34375E-2</v>
      </c>
      <c r="G226" s="2">
        <f>IFERROR(E226/$C226,0)</f>
        <v>0.1640625</v>
      </c>
      <c r="H226" s="2">
        <f>IFERROR(1-SUM(F226:G226),0)</f>
        <v>0.8125</v>
      </c>
      <c r="I226" t="str">
        <f>VLOOKUP(B226,'PAYS CONTINENT'!A:B,2,FALSE)</f>
        <v>Australie</v>
      </c>
      <c r="J226" s="1" t="str">
        <f ca="1">IF(A226&lt;TODAY(),"Réel","Prévision")</f>
        <v>Réel</v>
      </c>
    </row>
    <row r="227" spans="1:10" x14ac:dyDescent="0.3">
      <c r="A227" s="1">
        <v>43901</v>
      </c>
      <c r="B227" t="s">
        <v>19</v>
      </c>
      <c r="C227">
        <v>19</v>
      </c>
      <c r="D227">
        <v>1</v>
      </c>
      <c r="E227">
        <v>0</v>
      </c>
      <c r="F227" s="2">
        <f>IFERROR(D227/$C227,0)</f>
        <v>5.2631578947368418E-2</v>
      </c>
      <c r="G227" s="2">
        <f>IFERROR(E227/$C227,0)</f>
        <v>0</v>
      </c>
      <c r="H227" s="2">
        <f>IFERROR(1-SUM(F227:G227),0)</f>
        <v>0.94736842105263164</v>
      </c>
      <c r="I227" t="str">
        <f>VLOOKUP(B227,'PAYS CONTINENT'!A:B,2,FALSE)</f>
        <v>Amérique du Sud</v>
      </c>
      <c r="J227" s="1" t="str">
        <f ca="1">IF(A227&lt;TODAY(),"Réel","Prévision")</f>
        <v>Réel</v>
      </c>
    </row>
    <row r="228" spans="1:10" x14ac:dyDescent="0.3">
      <c r="A228" s="1">
        <v>43901</v>
      </c>
      <c r="B228" t="s">
        <v>14</v>
      </c>
      <c r="C228">
        <v>7</v>
      </c>
      <c r="D228">
        <v>0</v>
      </c>
      <c r="E228">
        <v>0</v>
      </c>
      <c r="F228" s="2">
        <f>IFERROR(D228/$C228,0)</f>
        <v>0</v>
      </c>
      <c r="G228" s="2">
        <f>IFERROR(E228/$C228,0)</f>
        <v>0</v>
      </c>
      <c r="H228" s="2">
        <f>IFERROR(1-SUM(F228:G228),0)</f>
        <v>1</v>
      </c>
      <c r="I228" t="str">
        <f>VLOOKUP(B228,'PAYS CONTINENT'!A:B,2,FALSE)</f>
        <v>Asie</v>
      </c>
      <c r="J228" s="1" t="str">
        <f ca="1">IF(A228&lt;TODAY(),"Réel","Prévision")</f>
        <v>Réel</v>
      </c>
    </row>
    <row r="229" spans="1:10" x14ac:dyDescent="0.3">
      <c r="A229" s="1">
        <v>43901</v>
      </c>
      <c r="B229" t="s">
        <v>18</v>
      </c>
      <c r="C229">
        <v>1</v>
      </c>
      <c r="D229">
        <v>0</v>
      </c>
      <c r="E229">
        <v>0</v>
      </c>
      <c r="F229" s="2">
        <f>IFERROR(D229/$C229,0)</f>
        <v>0</v>
      </c>
      <c r="G229" s="2">
        <f>IFERROR(E229/$C229,0)</f>
        <v>0</v>
      </c>
      <c r="H229" s="2">
        <f>IFERROR(1-SUM(F229:G229),0)</f>
        <v>1</v>
      </c>
      <c r="I229" t="str">
        <f>VLOOKUP(B229,'PAYS CONTINENT'!A:B,2,FALSE)</f>
        <v>Europe</v>
      </c>
      <c r="J229" s="1" t="str">
        <f ca="1">IF(A229&lt;TODAY(),"Réel","Prévision")</f>
        <v>Réel</v>
      </c>
    </row>
    <row r="230" spans="1:10" x14ac:dyDescent="0.3">
      <c r="A230" s="1">
        <v>43901</v>
      </c>
      <c r="B230" t="s">
        <v>15</v>
      </c>
      <c r="C230">
        <v>12</v>
      </c>
      <c r="D230">
        <v>1</v>
      </c>
      <c r="E230">
        <v>0</v>
      </c>
      <c r="F230" s="2">
        <f>IFERROR(D230/$C230,0)</f>
        <v>8.3333333333333329E-2</v>
      </c>
      <c r="G230" s="2">
        <f>IFERROR(E230/$C230,0)</f>
        <v>0</v>
      </c>
      <c r="H230" s="2">
        <f>IFERROR(1-SUM(F230:G230),0)</f>
        <v>0.91666666666666663</v>
      </c>
      <c r="I230" t="str">
        <f>VLOOKUP(B230,'PAYS CONTINENT'!A:B,2,FALSE)</f>
        <v>Europe</v>
      </c>
      <c r="J230" s="1" t="str">
        <f ca="1">IF(A230&lt;TODAY(),"Réel","Prévision")</f>
        <v>Réel</v>
      </c>
    </row>
    <row r="231" spans="1:10" x14ac:dyDescent="0.3">
      <c r="A231" s="1">
        <v>43901</v>
      </c>
      <c r="B231" t="s">
        <v>22</v>
      </c>
      <c r="C231">
        <v>246</v>
      </c>
      <c r="D231">
        <v>0</v>
      </c>
      <c r="E231">
        <v>4</v>
      </c>
      <c r="F231" s="2">
        <f>IFERROR(D231/$C231,0)</f>
        <v>0</v>
      </c>
      <c r="G231" s="2">
        <f>IFERROR(E231/$C231,0)</f>
        <v>1.6260162601626018E-2</v>
      </c>
      <c r="H231" s="2">
        <f>IFERROR(1-SUM(F231:G231),0)</f>
        <v>0.98373983739837401</v>
      </c>
      <c r="I231" t="str">
        <f>VLOOKUP(B231,'PAYS CONTINENT'!A:B,2,FALSE)</f>
        <v>Europe</v>
      </c>
      <c r="J231" s="1" t="str">
        <f ca="1">IF(A231&lt;TODAY(),"Réel","Prévision")</f>
        <v>Réel</v>
      </c>
    </row>
    <row r="232" spans="1:10" x14ac:dyDescent="0.3">
      <c r="A232" s="1">
        <v>43901</v>
      </c>
      <c r="B232" t="s">
        <v>8</v>
      </c>
      <c r="C232">
        <v>1</v>
      </c>
      <c r="D232">
        <v>0</v>
      </c>
      <c r="E232">
        <v>0</v>
      </c>
      <c r="F232" s="2">
        <f>IFERROR(D232/$C232,0)</f>
        <v>0</v>
      </c>
      <c r="G232" s="2">
        <f>IFERROR(E232/$C232,0)</f>
        <v>0</v>
      </c>
      <c r="H232" s="2">
        <f>IFERROR(1-SUM(F232:G232),0)</f>
        <v>1</v>
      </c>
      <c r="I232" t="str">
        <f>VLOOKUP(B232,'PAYS CONTINENT'!A:B,2,FALSE)</f>
        <v>Europe</v>
      </c>
      <c r="J232" s="1" t="str">
        <f ca="1">IF(A232&lt;TODAY(),"Réel","Prévision")</f>
        <v>Réel</v>
      </c>
    </row>
    <row r="233" spans="1:10" x14ac:dyDescent="0.3">
      <c r="A233" s="1">
        <v>43901</v>
      </c>
      <c r="B233" t="s">
        <v>11</v>
      </c>
      <c r="C233">
        <v>74</v>
      </c>
      <c r="D233">
        <v>0</v>
      </c>
      <c r="E233">
        <v>17</v>
      </c>
      <c r="F233" s="2">
        <f>IFERROR(D233/$C233,0)</f>
        <v>0</v>
      </c>
      <c r="G233" s="2">
        <f>IFERROR(E233/$C233,0)</f>
        <v>0.22972972972972974</v>
      </c>
      <c r="H233" s="2">
        <f>IFERROR(1-SUM(F233:G233),0)</f>
        <v>0.77027027027027029</v>
      </c>
      <c r="I233" t="str">
        <f>VLOOKUP(B233,'PAYS CONTINENT'!A:B,2,FALSE)</f>
        <v>Asie</v>
      </c>
      <c r="J233" s="1" t="str">
        <f ca="1">IF(A233&lt;TODAY(),"Réel","Prévision")</f>
        <v>Réel</v>
      </c>
    </row>
    <row r="234" spans="1:10" x14ac:dyDescent="0.3">
      <c r="A234" s="1">
        <v>43900</v>
      </c>
      <c r="B234" t="s">
        <v>11</v>
      </c>
      <c r="C234">
        <v>74</v>
      </c>
      <c r="D234">
        <v>0</v>
      </c>
      <c r="E234">
        <v>12</v>
      </c>
      <c r="F234" s="2">
        <f>IFERROR(D234/$C234,0)</f>
        <v>0</v>
      </c>
      <c r="G234" s="2">
        <f>IFERROR(E234/$C234,0)</f>
        <v>0.16216216216216217</v>
      </c>
      <c r="H234" s="2">
        <f>IFERROR(1-SUM(F234:G234),0)</f>
        <v>0.83783783783783783</v>
      </c>
      <c r="I234" t="str">
        <f>VLOOKUP(B234,'PAYS CONTINENT'!A:B,2,FALSE)</f>
        <v>Asie</v>
      </c>
      <c r="J234" s="1" t="str">
        <f ca="1">IF(A234&lt;TODAY(),"Réel","Prévision")</f>
        <v>Réel</v>
      </c>
    </row>
    <row r="235" spans="1:10" x14ac:dyDescent="0.3">
      <c r="A235" s="1">
        <v>43900</v>
      </c>
      <c r="B235" t="s">
        <v>8</v>
      </c>
      <c r="C235">
        <v>1</v>
      </c>
      <c r="D235">
        <v>0</v>
      </c>
      <c r="E235">
        <v>0</v>
      </c>
      <c r="F235" s="2">
        <f>IFERROR(D235/$C235,0)</f>
        <v>0</v>
      </c>
      <c r="G235" s="2">
        <f>IFERROR(E235/$C235,0)</f>
        <v>0</v>
      </c>
      <c r="H235" s="2">
        <f>IFERROR(1-SUM(F235:G235),0)</f>
        <v>1</v>
      </c>
      <c r="I235" t="str">
        <f>VLOOKUP(B235,'PAYS CONTINENT'!A:B,2,FALSE)</f>
        <v>Europe</v>
      </c>
      <c r="J235" s="1" t="str">
        <f ca="1">IF(A235&lt;TODAY(),"Réel","Prévision")</f>
        <v>Réel</v>
      </c>
    </row>
    <row r="236" spans="1:10" x14ac:dyDescent="0.3">
      <c r="A236" s="1">
        <v>43900</v>
      </c>
      <c r="B236" t="s">
        <v>14</v>
      </c>
      <c r="C236">
        <v>5</v>
      </c>
      <c r="D236">
        <v>0</v>
      </c>
      <c r="E236">
        <v>0</v>
      </c>
      <c r="F236" s="2">
        <f>IFERROR(D236/$C236,0)</f>
        <v>0</v>
      </c>
      <c r="G236" s="2">
        <f>IFERROR(E236/$C236,0)</f>
        <v>0</v>
      </c>
      <c r="H236" s="2">
        <f>IFERROR(1-SUM(F236:G236),0)</f>
        <v>1</v>
      </c>
      <c r="I236" t="str">
        <f>VLOOKUP(B236,'PAYS CONTINENT'!A:B,2,FALSE)</f>
        <v>Asie</v>
      </c>
      <c r="J236" s="1" t="str">
        <f ca="1">IF(A236&lt;TODAY(),"Réel","Prévision")</f>
        <v>Réel</v>
      </c>
    </row>
    <row r="237" spans="1:10" x14ac:dyDescent="0.3">
      <c r="A237" s="1">
        <v>43900</v>
      </c>
      <c r="B237" t="s">
        <v>15</v>
      </c>
      <c r="C237">
        <v>10</v>
      </c>
      <c r="D237">
        <v>0</v>
      </c>
      <c r="E237">
        <v>0</v>
      </c>
      <c r="F237" s="2">
        <f>IFERROR(D237/$C237,0)</f>
        <v>0</v>
      </c>
      <c r="G237" s="2">
        <f>IFERROR(E237/$C237,0)</f>
        <v>0</v>
      </c>
      <c r="H237" s="2">
        <f>IFERROR(1-SUM(F237:G237),0)</f>
        <v>1</v>
      </c>
      <c r="I237" t="str">
        <f>VLOOKUP(B237,'PAYS CONTINENT'!A:B,2,FALSE)</f>
        <v>Europe</v>
      </c>
      <c r="J237" s="1" t="str">
        <f ca="1">IF(A237&lt;TODAY(),"Réel","Prévision")</f>
        <v>Réel</v>
      </c>
    </row>
    <row r="238" spans="1:10" x14ac:dyDescent="0.3">
      <c r="A238" s="1">
        <v>43900</v>
      </c>
      <c r="B238" t="s">
        <v>18</v>
      </c>
      <c r="C238">
        <v>1</v>
      </c>
      <c r="D238">
        <v>0</v>
      </c>
      <c r="E238">
        <v>0</v>
      </c>
      <c r="F238" s="2">
        <f>IFERROR(D238/$C238,0)</f>
        <v>0</v>
      </c>
      <c r="G238" s="2">
        <f>IFERROR(E238/$C238,0)</f>
        <v>0</v>
      </c>
      <c r="H238" s="2">
        <f>IFERROR(1-SUM(F238:G238),0)</f>
        <v>1</v>
      </c>
      <c r="I238" t="str">
        <f>VLOOKUP(B238,'PAYS CONTINENT'!A:B,2,FALSE)</f>
        <v>Europe</v>
      </c>
      <c r="J238" s="1" t="str">
        <f ca="1">IF(A238&lt;TODAY(),"Réel","Prévision")</f>
        <v>Réel</v>
      </c>
    </row>
    <row r="239" spans="1:10" x14ac:dyDescent="0.3">
      <c r="A239" s="1">
        <v>43900</v>
      </c>
      <c r="B239" t="s">
        <v>19</v>
      </c>
      <c r="C239">
        <v>17</v>
      </c>
      <c r="D239">
        <v>1</v>
      </c>
      <c r="E239">
        <v>0</v>
      </c>
      <c r="F239" s="2">
        <f>IFERROR(D239/$C239,0)</f>
        <v>5.8823529411764705E-2</v>
      </c>
      <c r="G239" s="2">
        <f>IFERROR(E239/$C239,0)</f>
        <v>0</v>
      </c>
      <c r="H239" s="2">
        <f>IFERROR(1-SUM(F239:G239),0)</f>
        <v>0.94117647058823528</v>
      </c>
      <c r="I239" t="str">
        <f>VLOOKUP(B239,'PAYS CONTINENT'!A:B,2,FALSE)</f>
        <v>Amérique du Sud</v>
      </c>
      <c r="J239" s="1" t="str">
        <f ca="1">IF(A239&lt;TODAY(),"Réel","Prévision")</f>
        <v>Réel</v>
      </c>
    </row>
    <row r="240" spans="1:10" x14ac:dyDescent="0.3">
      <c r="A240" s="1">
        <v>43900</v>
      </c>
      <c r="B240" t="s">
        <v>22</v>
      </c>
      <c r="C240">
        <v>182</v>
      </c>
      <c r="D240">
        <v>0</v>
      </c>
      <c r="E240">
        <v>4</v>
      </c>
      <c r="F240" s="2">
        <f>IFERROR(D240/$C240,0)</f>
        <v>0</v>
      </c>
      <c r="G240" s="2">
        <f>IFERROR(E240/$C240,0)</f>
        <v>2.197802197802198E-2</v>
      </c>
      <c r="H240" s="2">
        <f>IFERROR(1-SUM(F240:G240),0)</f>
        <v>0.97802197802197799</v>
      </c>
      <c r="I240" t="str">
        <f>VLOOKUP(B240,'PAYS CONTINENT'!A:B,2,FALSE)</f>
        <v>Europe</v>
      </c>
      <c r="J240" s="1" t="str">
        <f ca="1">IF(A240&lt;TODAY(),"Réel","Prévision")</f>
        <v>Réel</v>
      </c>
    </row>
    <row r="241" spans="1:10" x14ac:dyDescent="0.3">
      <c r="A241" s="1">
        <v>43900</v>
      </c>
      <c r="B241" t="s">
        <v>25</v>
      </c>
      <c r="C241">
        <v>107</v>
      </c>
      <c r="D241">
        <v>3</v>
      </c>
      <c r="E241">
        <v>21</v>
      </c>
      <c r="F241" s="2">
        <f>IFERROR(D241/$C241,0)</f>
        <v>2.8037383177570093E-2</v>
      </c>
      <c r="G241" s="2">
        <f>IFERROR(E241/$C241,0)</f>
        <v>0.19626168224299065</v>
      </c>
      <c r="H241" s="2">
        <f>IFERROR(1-SUM(F241:G241),0)</f>
        <v>0.77570093457943923</v>
      </c>
      <c r="I241" t="str">
        <f>VLOOKUP(B241,'PAYS CONTINENT'!A:B,2,FALSE)</f>
        <v>Australie</v>
      </c>
      <c r="J241" s="1" t="str">
        <f ca="1">IF(A241&lt;TODAY(),"Réel","Prévision")</f>
        <v>Réel</v>
      </c>
    </row>
    <row r="242" spans="1:10" x14ac:dyDescent="0.3">
      <c r="A242" s="1">
        <v>43900</v>
      </c>
      <c r="B242" t="s">
        <v>29</v>
      </c>
      <c r="C242">
        <v>11</v>
      </c>
      <c r="D242">
        <v>0</v>
      </c>
      <c r="E242">
        <v>0</v>
      </c>
      <c r="F242" s="2">
        <f>IFERROR(D242/$C242,0)</f>
        <v>0</v>
      </c>
      <c r="G242" s="2">
        <f>IFERROR(E242/$C242,0)</f>
        <v>0</v>
      </c>
      <c r="H242" s="2">
        <f>IFERROR(1-SUM(F242:G242),0)</f>
        <v>1</v>
      </c>
      <c r="I242" t="str">
        <f>VLOOKUP(B242,'PAYS CONTINENT'!A:B,2,FALSE)</f>
        <v>Europe</v>
      </c>
      <c r="J242" s="1" t="str">
        <f ca="1">IF(A242&lt;TODAY(),"Réel","Prévision")</f>
        <v>Réel</v>
      </c>
    </row>
    <row r="243" spans="1:10" x14ac:dyDescent="0.3">
      <c r="A243" s="1">
        <v>43900</v>
      </c>
      <c r="B243" t="s">
        <v>33</v>
      </c>
      <c r="C243">
        <v>3</v>
      </c>
      <c r="D243">
        <v>0</v>
      </c>
      <c r="E243">
        <v>0</v>
      </c>
      <c r="F243" s="2">
        <f>IFERROR(D243/$C243,0)</f>
        <v>0</v>
      </c>
      <c r="G243" s="2">
        <f>IFERROR(E243/$C243,0)</f>
        <v>0</v>
      </c>
      <c r="H243" s="2">
        <f>IFERROR(1-SUM(F243:G243),0)</f>
        <v>1</v>
      </c>
      <c r="I243" t="str">
        <f>VLOOKUP(B243,'PAYS CONTINENT'!A:B,2,FALSE)</f>
        <v>Asie</v>
      </c>
      <c r="J243" s="1" t="str">
        <f ca="1">IF(A243&lt;TODAY(),"Réel","Prévision")</f>
        <v>Réel</v>
      </c>
    </row>
    <row r="244" spans="1:10" x14ac:dyDescent="0.3">
      <c r="A244" s="1">
        <v>43900</v>
      </c>
      <c r="B244" t="s">
        <v>32</v>
      </c>
      <c r="C244">
        <v>5</v>
      </c>
      <c r="D244">
        <v>0</v>
      </c>
      <c r="E244">
        <v>0</v>
      </c>
      <c r="F244" s="2">
        <f>IFERROR(D244/$C244,0)</f>
        <v>0</v>
      </c>
      <c r="G244" s="2">
        <f>IFERROR(E244/$C244,0)</f>
        <v>0</v>
      </c>
      <c r="H244" s="2">
        <f>IFERROR(1-SUM(F244:G244),0)</f>
        <v>1</v>
      </c>
      <c r="I244" t="str">
        <f>VLOOKUP(B244,'PAYS CONTINENT'!A:B,2,FALSE)</f>
        <v>Europe</v>
      </c>
      <c r="J244" s="1" t="str">
        <f ca="1">IF(A244&lt;TODAY(),"Réel","Prévision")</f>
        <v>Réel</v>
      </c>
    </row>
    <row r="245" spans="1:10" x14ac:dyDescent="0.3">
      <c r="A245" s="1">
        <v>43900</v>
      </c>
      <c r="B245" t="s">
        <v>34</v>
      </c>
      <c r="C245">
        <v>267</v>
      </c>
      <c r="D245">
        <v>0</v>
      </c>
      <c r="E245">
        <v>1</v>
      </c>
      <c r="F245" s="2">
        <f>IFERROR(D245/$C245,0)</f>
        <v>0</v>
      </c>
      <c r="G245" s="2">
        <f>IFERROR(E245/$C245,0)</f>
        <v>3.7453183520599251E-3</v>
      </c>
      <c r="H245" s="2">
        <f>IFERROR(1-SUM(F245:G245),0)</f>
        <v>0.99625468164794007</v>
      </c>
      <c r="I245" t="str">
        <f>VLOOKUP(B245,'PAYS CONTINENT'!A:B,2,FALSE)</f>
        <v>Europe</v>
      </c>
      <c r="J245" s="1" t="str">
        <f ca="1">IF(A245&lt;TODAY(),"Réel","Prévision")</f>
        <v>Réel</v>
      </c>
    </row>
    <row r="246" spans="1:10" x14ac:dyDescent="0.3">
      <c r="A246" s="1">
        <v>43900</v>
      </c>
      <c r="B246" t="s">
        <v>45</v>
      </c>
      <c r="C246">
        <v>1</v>
      </c>
      <c r="D246">
        <v>0</v>
      </c>
      <c r="E246">
        <v>0</v>
      </c>
      <c r="F246" s="2">
        <f>IFERROR(D246/$C246,0)</f>
        <v>0</v>
      </c>
      <c r="G246" s="2">
        <f>IFERROR(E246/$C246,0)</f>
        <v>0</v>
      </c>
      <c r="H246" s="2">
        <f>IFERROR(1-SUM(F246:G246),0)</f>
        <v>1</v>
      </c>
      <c r="I246" t="str">
        <f>VLOOKUP(B246,'PAYS CONTINENT'!A:B,2,FALSE)</f>
        <v>Asie</v>
      </c>
      <c r="J246" s="1" t="str">
        <f ca="1">IF(A246&lt;TODAY(),"Réel","Prévision")</f>
        <v>Réel</v>
      </c>
    </row>
    <row r="247" spans="1:10" x14ac:dyDescent="0.3">
      <c r="A247" s="1">
        <v>43900</v>
      </c>
      <c r="B247" t="s">
        <v>343</v>
      </c>
      <c r="C247">
        <v>1</v>
      </c>
      <c r="D247">
        <v>0</v>
      </c>
      <c r="E247">
        <v>0</v>
      </c>
      <c r="F247" s="2">
        <f>IFERROR(D247/$C247,0)</f>
        <v>0</v>
      </c>
      <c r="G247" s="2">
        <f>IFERROR(E247/$C247,0)</f>
        <v>0</v>
      </c>
      <c r="H247" s="2">
        <f>IFERROR(1-SUM(F247:G247),0)</f>
        <v>1</v>
      </c>
      <c r="I247" t="str">
        <f>VLOOKUP(B247,'PAYS CONTINENT'!A:B,2,FALSE)</f>
        <v>Amérique du Nord</v>
      </c>
      <c r="J247" s="1" t="str">
        <f ca="1">IF(A247&lt;TODAY(),"Réel","Prévision")</f>
        <v>Réel</v>
      </c>
    </row>
    <row r="248" spans="1:10" x14ac:dyDescent="0.3">
      <c r="A248" s="1">
        <v>43900</v>
      </c>
      <c r="B248" t="s">
        <v>38</v>
      </c>
      <c r="C248">
        <v>1</v>
      </c>
      <c r="D248">
        <v>0</v>
      </c>
      <c r="E248">
        <v>0</v>
      </c>
      <c r="F248" s="2">
        <f>IFERROR(D248/$C248,0)</f>
        <v>0</v>
      </c>
      <c r="G248" s="2">
        <f>IFERROR(E248/$C248,0)</f>
        <v>0</v>
      </c>
      <c r="H248" s="2">
        <f>IFERROR(1-SUM(F248:G248),0)</f>
        <v>1</v>
      </c>
      <c r="I248" t="str">
        <f>VLOOKUP(B248,'PAYS CONTINENT'!A:B,2,FALSE)</f>
        <v>Afrique</v>
      </c>
      <c r="J248" s="1" t="str">
        <f ca="1">IF(A248&lt;TODAY(),"Réel","Prévision")</f>
        <v>Réel</v>
      </c>
    </row>
    <row r="249" spans="1:10" x14ac:dyDescent="0.3">
      <c r="A249" s="1">
        <v>43900</v>
      </c>
      <c r="B249" t="s">
        <v>39</v>
      </c>
      <c r="C249">
        <v>4</v>
      </c>
      <c r="D249">
        <v>0</v>
      </c>
      <c r="E249">
        <v>0</v>
      </c>
      <c r="F249" s="2">
        <f>IFERROR(D249/$C249,0)</f>
        <v>0</v>
      </c>
      <c r="G249" s="2">
        <f>IFERROR(E249/$C249,0)</f>
        <v>0</v>
      </c>
      <c r="H249" s="2">
        <f>IFERROR(1-SUM(F249:G249),0)</f>
        <v>1</v>
      </c>
      <c r="I249" t="str">
        <f>VLOOKUP(B249,'PAYS CONTINENT'!A:B,2,FALSE)</f>
        <v>Europe</v>
      </c>
      <c r="J249" s="1" t="str">
        <f ca="1">IF(A249&lt;TODAY(),"Réel","Prévision")</f>
        <v>Réel</v>
      </c>
    </row>
    <row r="250" spans="1:10" x14ac:dyDescent="0.3">
      <c r="A250" s="1">
        <v>43900</v>
      </c>
      <c r="B250" t="s">
        <v>42</v>
      </c>
      <c r="C250">
        <v>110</v>
      </c>
      <c r="D250">
        <v>0</v>
      </c>
      <c r="E250">
        <v>22</v>
      </c>
      <c r="F250" s="2">
        <f>IFERROR(D250/$C250,0)</f>
        <v>0</v>
      </c>
      <c r="G250" s="2">
        <f>IFERROR(E250/$C250,0)</f>
        <v>0.2</v>
      </c>
      <c r="H250" s="2">
        <f>IFERROR(1-SUM(F250:G250),0)</f>
        <v>0.8</v>
      </c>
      <c r="I250" t="str">
        <f>VLOOKUP(B250,'PAYS CONTINENT'!A:B,2,FALSE)</f>
        <v>Asie</v>
      </c>
      <c r="J250" s="1" t="str">
        <f ca="1">IF(A250&lt;TODAY(),"Réel","Prévision")</f>
        <v>Réel</v>
      </c>
    </row>
    <row r="251" spans="1:10" x14ac:dyDescent="0.3">
      <c r="A251" s="1">
        <v>43900</v>
      </c>
      <c r="B251" t="s">
        <v>47</v>
      </c>
      <c r="C251">
        <v>31</v>
      </c>
      <c r="D251">
        <v>0</v>
      </c>
      <c r="E251">
        <v>0</v>
      </c>
      <c r="F251" s="2">
        <f>IFERROR(D251/$C251,0)</f>
        <v>0</v>
      </c>
      <c r="G251" s="2">
        <f>IFERROR(E251/$C251,0)</f>
        <v>0</v>
      </c>
      <c r="H251" s="2">
        <f>IFERROR(1-SUM(F251:G251),0)</f>
        <v>1</v>
      </c>
      <c r="I251" t="str">
        <f>VLOOKUP(B251,'PAYS CONTINENT'!A:B,2,FALSE)</f>
        <v>Amérique du Sud</v>
      </c>
      <c r="J251" s="1" t="str">
        <f ca="1">IF(A251&lt;TODAY(),"Réel","Prévision")</f>
        <v>Réel</v>
      </c>
    </row>
    <row r="252" spans="1:10" x14ac:dyDescent="0.3">
      <c r="A252" s="1">
        <v>43900</v>
      </c>
      <c r="B252" t="s">
        <v>49</v>
      </c>
      <c r="C252">
        <v>9</v>
      </c>
      <c r="D252">
        <v>0</v>
      </c>
      <c r="E252">
        <v>3</v>
      </c>
      <c r="F252" s="2">
        <f>IFERROR(D252/$C252,0)</f>
        <v>0</v>
      </c>
      <c r="G252" s="2">
        <f>IFERROR(E252/$C252,0)</f>
        <v>0.33333333333333331</v>
      </c>
      <c r="H252" s="2">
        <f>IFERROR(1-SUM(F252:G252),0)</f>
        <v>0.66666666666666674</v>
      </c>
      <c r="I252" t="str">
        <f>VLOOKUP(B252,'PAYS CONTINENT'!A:B,2,FALSE)</f>
        <v>Europe</v>
      </c>
      <c r="J252" s="1" t="str">
        <f ca="1">IF(A252&lt;TODAY(),"Réel","Prévision")</f>
        <v>Réel</v>
      </c>
    </row>
    <row r="253" spans="1:10" x14ac:dyDescent="0.3">
      <c r="A253" s="1">
        <v>43900</v>
      </c>
      <c r="B253" t="s">
        <v>48</v>
      </c>
      <c r="C253">
        <v>1</v>
      </c>
      <c r="D253">
        <v>0</v>
      </c>
      <c r="E253">
        <v>0</v>
      </c>
      <c r="F253" s="2">
        <f>IFERROR(D253/$C253,0)</f>
        <v>0</v>
      </c>
      <c r="G253" s="2">
        <f>IFERROR(E253/$C253,0)</f>
        <v>0</v>
      </c>
      <c r="H253" s="2">
        <f>IFERROR(1-SUM(F253:G253),0)</f>
        <v>1</v>
      </c>
      <c r="I253" t="str">
        <f>VLOOKUP(B253,'PAYS CONTINENT'!A:B,2,FALSE)</f>
        <v>Asie</v>
      </c>
      <c r="J253" s="1" t="str">
        <f ca="1">IF(A253&lt;TODAY(),"Réel","Prévision")</f>
        <v>Réel</v>
      </c>
    </row>
    <row r="254" spans="1:10" x14ac:dyDescent="0.3">
      <c r="A254" s="1">
        <v>43900</v>
      </c>
      <c r="B254" t="s">
        <v>56</v>
      </c>
      <c r="C254">
        <v>491</v>
      </c>
      <c r="D254">
        <v>3</v>
      </c>
      <c r="E254">
        <v>3</v>
      </c>
      <c r="F254" s="2">
        <f>IFERROR(D254/$C254,0)</f>
        <v>6.1099796334012219E-3</v>
      </c>
      <c r="G254" s="2">
        <f>IFERROR(E254/$C254,0)</f>
        <v>6.1099796334012219E-3</v>
      </c>
      <c r="H254" s="2">
        <f>IFERROR(1-SUM(F254:G254),0)</f>
        <v>0.98778004073319758</v>
      </c>
      <c r="I254" t="str">
        <f>VLOOKUP(B254,'PAYS CONTINENT'!A:B,2,FALSE)</f>
        <v>Europe</v>
      </c>
      <c r="J254" s="1" t="str">
        <f ca="1">IF(A254&lt;TODAY(),"Réel","Prévision")</f>
        <v>Réel</v>
      </c>
    </row>
    <row r="255" spans="1:10" x14ac:dyDescent="0.3">
      <c r="A255" s="1">
        <v>43900</v>
      </c>
      <c r="B255" t="s">
        <v>52</v>
      </c>
      <c r="C255">
        <v>79</v>
      </c>
      <c r="D255">
        <v>1</v>
      </c>
      <c r="E255">
        <v>8</v>
      </c>
      <c r="F255" s="2">
        <f>IFERROR(D255/$C255,0)</f>
        <v>1.2658227848101266E-2</v>
      </c>
      <c r="G255" s="2">
        <f>IFERROR(E255/$C255,0)</f>
        <v>0.10126582278481013</v>
      </c>
      <c r="H255" s="2">
        <f>IFERROR(1-SUM(F255:G255),0)</f>
        <v>0.88607594936708867</v>
      </c>
      <c r="I255" t="str">
        <f>VLOOKUP(B255,'PAYS CONTINENT'!A:B,2,FALSE)</f>
        <v>Amérique du Nord</v>
      </c>
      <c r="J255" s="1" t="str">
        <f ca="1">IF(A255&lt;TODAY(),"Réel","Prévision")</f>
        <v>Réel</v>
      </c>
    </row>
    <row r="256" spans="1:10" x14ac:dyDescent="0.3">
      <c r="A256" s="1">
        <v>43900</v>
      </c>
      <c r="B256" t="s">
        <v>60</v>
      </c>
      <c r="C256">
        <v>13</v>
      </c>
      <c r="D256">
        <v>0</v>
      </c>
      <c r="E256">
        <v>0</v>
      </c>
      <c r="F256" s="2">
        <f>IFERROR(D256/$C256,0)</f>
        <v>0</v>
      </c>
      <c r="G256" s="2">
        <f>IFERROR(E256/$C256,0)</f>
        <v>0</v>
      </c>
      <c r="H256" s="2">
        <f>IFERROR(1-SUM(F256:G256),0)</f>
        <v>1</v>
      </c>
      <c r="I256" t="str">
        <f>VLOOKUP(B256,'PAYS CONTINENT'!A:B,2,FALSE)</f>
        <v>Amérique du Sud</v>
      </c>
      <c r="J256" s="1" t="str">
        <f ca="1">IF(A256&lt;TODAY(),"Réel","Prévision")</f>
        <v>Réel</v>
      </c>
    </row>
    <row r="257" spans="1:10" x14ac:dyDescent="0.3">
      <c r="A257" s="1">
        <v>43900</v>
      </c>
      <c r="B257" t="s">
        <v>62</v>
      </c>
      <c r="C257">
        <v>80757</v>
      </c>
      <c r="D257">
        <v>3136</v>
      </c>
      <c r="E257">
        <v>60106</v>
      </c>
      <c r="F257" s="2">
        <f>IFERROR(D257/$C257,0)</f>
        <v>3.8832547023787412E-2</v>
      </c>
      <c r="G257" s="2">
        <f>IFERROR(E257/$C257,0)</f>
        <v>0.74428222940426214</v>
      </c>
      <c r="H257" s="2">
        <f>IFERROR(1-SUM(F257:G257),0)</f>
        <v>0.2168852235719505</v>
      </c>
      <c r="I257" t="str">
        <f>VLOOKUP(B257,'PAYS CONTINENT'!A:B,2,FALSE)</f>
        <v>Asie</v>
      </c>
      <c r="J257" s="1" t="str">
        <f ca="1">IF(A257&lt;TODAY(),"Réel","Prévision")</f>
        <v>Réel</v>
      </c>
    </row>
    <row r="258" spans="1:10" x14ac:dyDescent="0.3">
      <c r="A258" s="1">
        <v>43900</v>
      </c>
      <c r="B258" t="s">
        <v>61</v>
      </c>
      <c r="C258">
        <v>2</v>
      </c>
      <c r="D258">
        <v>0</v>
      </c>
      <c r="E258">
        <v>0</v>
      </c>
      <c r="F258" s="2">
        <f>IFERROR(D258/$C258,0)</f>
        <v>0</v>
      </c>
      <c r="G258" s="2">
        <f>IFERROR(E258/$C258,0)</f>
        <v>0</v>
      </c>
      <c r="H258" s="2">
        <f>IFERROR(1-SUM(F258:G258),0)</f>
        <v>1</v>
      </c>
      <c r="I258" t="str">
        <f>VLOOKUP(B258,'PAYS CONTINENT'!A:B,2,FALSE)</f>
        <v>Afrique</v>
      </c>
      <c r="J258" s="1" t="str">
        <f ca="1">IF(A258&lt;TODAY(),"Réel","Prévision")</f>
        <v>Réel</v>
      </c>
    </row>
    <row r="259" spans="1:10" x14ac:dyDescent="0.3">
      <c r="A259" s="1">
        <v>43900</v>
      </c>
      <c r="B259" t="s">
        <v>67</v>
      </c>
      <c r="C259">
        <v>9</v>
      </c>
      <c r="D259">
        <v>0</v>
      </c>
      <c r="E259">
        <v>0</v>
      </c>
      <c r="F259" s="2">
        <f>IFERROR(D259/$C259,0)</f>
        <v>0</v>
      </c>
      <c r="G259" s="2">
        <f>IFERROR(E259/$C259,0)</f>
        <v>0</v>
      </c>
      <c r="H259" s="2">
        <f>IFERROR(1-SUM(F259:G259),0)</f>
        <v>1</v>
      </c>
      <c r="I259" t="str">
        <f>VLOOKUP(B259,'PAYS CONTINENT'!A:B,2,FALSE)</f>
        <v>Amérique du Nord</v>
      </c>
      <c r="J259" s="1" t="str">
        <f ca="1">IF(A259&lt;TODAY(),"Réel","Prévision")</f>
        <v>Réel</v>
      </c>
    </row>
    <row r="260" spans="1:10" x14ac:dyDescent="0.3">
      <c r="A260" s="1">
        <v>43900</v>
      </c>
      <c r="B260" t="s">
        <v>68</v>
      </c>
      <c r="C260">
        <v>3</v>
      </c>
      <c r="D260">
        <v>0</v>
      </c>
      <c r="E260">
        <v>0</v>
      </c>
      <c r="F260" s="2">
        <f>IFERROR(D260/$C260,0)</f>
        <v>0</v>
      </c>
      <c r="G260" s="2">
        <f>IFERROR(E260/$C260,0)</f>
        <v>0</v>
      </c>
      <c r="H260" s="2">
        <f>IFERROR(1-SUM(F260:G260),0)</f>
        <v>1</v>
      </c>
      <c r="I260" t="str">
        <f>VLOOKUP(B260,'PAYS CONTINENT'!A:B,2,FALSE)</f>
        <v>Europe</v>
      </c>
      <c r="J260" s="1" t="str">
        <f ca="1">IF(A260&lt;TODAY(),"Réel","Prévision")</f>
        <v>Réel</v>
      </c>
    </row>
    <row r="261" spans="1:10" x14ac:dyDescent="0.3">
      <c r="A261" s="1">
        <v>43900</v>
      </c>
      <c r="B261" t="s">
        <v>66</v>
      </c>
      <c r="C261">
        <v>3</v>
      </c>
      <c r="D261">
        <v>0</v>
      </c>
      <c r="E261">
        <v>0</v>
      </c>
      <c r="F261" s="2">
        <f>IFERROR(D261/$C261,0)</f>
        <v>0</v>
      </c>
      <c r="G261" s="2">
        <f>IFERROR(E261/$C261,0)</f>
        <v>0</v>
      </c>
      <c r="H261" s="2">
        <f>IFERROR(1-SUM(F261:G261),0)</f>
        <v>1</v>
      </c>
      <c r="I261" t="str">
        <f>VLOOKUP(B261,'PAYS CONTINENT'!A:B,2,FALSE)</f>
        <v>Amérique du Sud</v>
      </c>
      <c r="J261" s="1" t="str">
        <f ca="1">IF(A261&lt;TODAY(),"Réel","Prévision")</f>
        <v>Réel</v>
      </c>
    </row>
    <row r="262" spans="1:10" x14ac:dyDescent="0.3">
      <c r="A262" s="1">
        <v>43900</v>
      </c>
      <c r="B262" t="s">
        <v>69</v>
      </c>
      <c r="C262">
        <v>41</v>
      </c>
      <c r="D262">
        <v>0</v>
      </c>
      <c r="E262">
        <v>0</v>
      </c>
      <c r="F262" s="2">
        <f>IFERROR(D262/$C262,0)</f>
        <v>0</v>
      </c>
      <c r="G262" s="2">
        <f>IFERROR(E262/$C262,0)</f>
        <v>0</v>
      </c>
      <c r="H262" s="2">
        <f>IFERROR(1-SUM(F262:G262),0)</f>
        <v>1</v>
      </c>
      <c r="I262" t="str">
        <f>VLOOKUP(B262,'PAYS CONTINENT'!A:B,2,FALSE)</f>
        <v>Europe</v>
      </c>
      <c r="J262" s="1" t="str">
        <f ca="1">IF(A262&lt;TODAY(),"Réel","Prévision")</f>
        <v>Réel</v>
      </c>
    </row>
    <row r="263" spans="1:10" x14ac:dyDescent="0.3">
      <c r="A263" s="1">
        <v>43900</v>
      </c>
      <c r="B263" t="s">
        <v>70</v>
      </c>
      <c r="C263">
        <v>262</v>
      </c>
      <c r="D263">
        <v>0</v>
      </c>
      <c r="E263">
        <v>1</v>
      </c>
      <c r="F263" s="2">
        <f>IFERROR(D263/$C263,0)</f>
        <v>0</v>
      </c>
      <c r="G263" s="2">
        <f>IFERROR(E263/$C263,0)</f>
        <v>3.8167938931297708E-3</v>
      </c>
      <c r="H263" s="2">
        <f>IFERROR(1-SUM(F263:G263),0)</f>
        <v>0.99618320610687028</v>
      </c>
      <c r="I263" t="str">
        <f>VLOOKUP(B263,'PAYS CONTINENT'!A:B,2,FALSE)</f>
        <v>Europe</v>
      </c>
      <c r="J263" s="1" t="str">
        <f ca="1">IF(A263&lt;TODAY(),"Réel","Prévision")</f>
        <v>Réel</v>
      </c>
    </row>
    <row r="264" spans="1:10" x14ac:dyDescent="0.3">
      <c r="A264" s="1">
        <v>43900</v>
      </c>
      <c r="B264" t="s">
        <v>73</v>
      </c>
      <c r="C264">
        <v>1457</v>
      </c>
      <c r="D264">
        <v>2</v>
      </c>
      <c r="E264">
        <v>18</v>
      </c>
      <c r="F264" s="2">
        <f>IFERROR(D264/$C264,0)</f>
        <v>1.3726835964310226E-3</v>
      </c>
      <c r="G264" s="2">
        <f>IFERROR(E264/$C264,0)</f>
        <v>1.2354152367879203E-2</v>
      </c>
      <c r="H264" s="2">
        <f>IFERROR(1-SUM(F264:G264),0)</f>
        <v>0.98627316403568976</v>
      </c>
      <c r="I264" t="str">
        <f>VLOOKUP(B264,'PAYS CONTINENT'!A:B,2,FALSE)</f>
        <v>Europe</v>
      </c>
      <c r="J264" s="1" t="str">
        <f ca="1">IF(A264&lt;TODAY(),"Réel","Prévision")</f>
        <v>Réel</v>
      </c>
    </row>
    <row r="265" spans="1:10" x14ac:dyDescent="0.3">
      <c r="A265" s="1">
        <v>43900</v>
      </c>
      <c r="B265" t="s">
        <v>77</v>
      </c>
      <c r="C265">
        <v>5</v>
      </c>
      <c r="D265">
        <v>0</v>
      </c>
      <c r="E265">
        <v>0</v>
      </c>
      <c r="F265" s="2">
        <f>IFERROR(D265/$C265,0)</f>
        <v>0</v>
      </c>
      <c r="G265" s="2">
        <f>IFERROR(E265/$C265,0)</f>
        <v>0</v>
      </c>
      <c r="H265" s="2">
        <f>IFERROR(1-SUM(F265:G265),0)</f>
        <v>1</v>
      </c>
      <c r="I265" t="str">
        <f>VLOOKUP(B265,'PAYS CONTINENT'!A:B,2,FALSE)</f>
        <v>Amérique du Nord</v>
      </c>
      <c r="J265" s="1" t="str">
        <f ca="1">IF(A265&lt;TODAY(),"Réel","Prévision")</f>
        <v>Réel</v>
      </c>
    </row>
    <row r="266" spans="1:10" x14ac:dyDescent="0.3">
      <c r="A266" s="1">
        <v>43900</v>
      </c>
      <c r="B266" t="s">
        <v>78</v>
      </c>
      <c r="C266">
        <v>20</v>
      </c>
      <c r="D266">
        <v>0</v>
      </c>
      <c r="E266">
        <v>0</v>
      </c>
      <c r="F266" s="2">
        <f>IFERROR(D266/$C266,0)</f>
        <v>0</v>
      </c>
      <c r="G266" s="2">
        <f>IFERROR(E266/$C266,0)</f>
        <v>0</v>
      </c>
      <c r="H266" s="2">
        <f>IFERROR(1-SUM(F266:G266),0)</f>
        <v>1</v>
      </c>
      <c r="I266" t="str">
        <f>VLOOKUP(B266,'PAYS CONTINENT'!A:B,2,FALSE)</f>
        <v>Afrique</v>
      </c>
      <c r="J266" s="1" t="str">
        <f ca="1">IF(A266&lt;TODAY(),"Réel","Prévision")</f>
        <v>Réel</v>
      </c>
    </row>
    <row r="267" spans="1:10" x14ac:dyDescent="0.3">
      <c r="A267" s="1">
        <v>43900</v>
      </c>
      <c r="B267" t="s">
        <v>79</v>
      </c>
      <c r="C267">
        <v>15</v>
      </c>
      <c r="D267">
        <v>0</v>
      </c>
      <c r="E267">
        <v>0</v>
      </c>
      <c r="F267" s="2">
        <f>IFERROR(D267/$C267,0)</f>
        <v>0</v>
      </c>
      <c r="G267" s="2">
        <f>IFERROR(E267/$C267,0)</f>
        <v>0</v>
      </c>
      <c r="H267" s="2">
        <f>IFERROR(1-SUM(F267:G267),0)</f>
        <v>1</v>
      </c>
      <c r="I267" t="str">
        <f>VLOOKUP(B267,'PAYS CONTINENT'!A:B,2,FALSE)</f>
        <v>Amérique du Sud</v>
      </c>
      <c r="J267" s="1" t="str">
        <f ca="1">IF(A267&lt;TODAY(),"Réel","Prévision")</f>
        <v>Réel</v>
      </c>
    </row>
    <row r="268" spans="1:10" x14ac:dyDescent="0.3">
      <c r="A268" s="1">
        <v>43900</v>
      </c>
      <c r="B268" t="s">
        <v>80</v>
      </c>
      <c r="C268">
        <v>12</v>
      </c>
      <c r="D268">
        <v>0</v>
      </c>
      <c r="E268">
        <v>0</v>
      </c>
      <c r="F268" s="2">
        <f>IFERROR(D268/$C268,0)</f>
        <v>0</v>
      </c>
      <c r="G268" s="2">
        <f>IFERROR(E268/$C268,0)</f>
        <v>0</v>
      </c>
      <c r="H268" s="2">
        <f>IFERROR(1-SUM(F268:G268),0)</f>
        <v>1</v>
      </c>
      <c r="I268" t="str">
        <f>VLOOKUP(B268,'PAYS CONTINENT'!A:B,2,FALSE)</f>
        <v>Europe</v>
      </c>
      <c r="J268" s="1" t="str">
        <f ca="1">IF(A268&lt;TODAY(),"Réel","Prévision")</f>
        <v>Réel</v>
      </c>
    </row>
    <row r="269" spans="1:10" x14ac:dyDescent="0.3">
      <c r="A269" s="1">
        <v>43900</v>
      </c>
      <c r="B269" t="s">
        <v>81</v>
      </c>
      <c r="C269">
        <v>59</v>
      </c>
      <c r="D269">
        <v>1</v>
      </c>
      <c r="E269">
        <v>1</v>
      </c>
      <c r="F269" s="2">
        <f>IFERROR(D269/$C269,0)</f>
        <v>1.6949152542372881E-2</v>
      </c>
      <c r="G269" s="2">
        <f>IFERROR(E269/$C269,0)</f>
        <v>1.6949152542372881E-2</v>
      </c>
      <c r="H269" s="2">
        <f>IFERROR(1-SUM(F269:G269),0)</f>
        <v>0.96610169491525422</v>
      </c>
      <c r="I269" t="str">
        <f>VLOOKUP(B269,'PAYS CONTINENT'!A:B,2,FALSE)</f>
        <v>Afrique</v>
      </c>
      <c r="J269" s="1" t="str">
        <f ca="1">IF(A269&lt;TODAY(),"Réel","Prévision")</f>
        <v>Réel</v>
      </c>
    </row>
    <row r="270" spans="1:10" x14ac:dyDescent="0.3">
      <c r="A270" s="1">
        <v>43900</v>
      </c>
      <c r="B270" t="s">
        <v>85</v>
      </c>
      <c r="C270">
        <v>1695</v>
      </c>
      <c r="D270">
        <v>35</v>
      </c>
      <c r="E270">
        <v>32</v>
      </c>
      <c r="F270" s="2">
        <f>IFERROR(D270/$C270,0)</f>
        <v>2.0648967551622419E-2</v>
      </c>
      <c r="G270" s="2">
        <f>IFERROR(E270/$C270,0)</f>
        <v>1.887905604719764E-2</v>
      </c>
      <c r="H270" s="2">
        <f>IFERROR(1-SUM(F270:G270),0)</f>
        <v>0.96047197640117998</v>
      </c>
      <c r="I270" t="str">
        <f>VLOOKUP(B270,'PAYS CONTINENT'!A:B,2,FALSE)</f>
        <v>Europe</v>
      </c>
      <c r="J270" s="1" t="str">
        <f ca="1">IF(A270&lt;TODAY(),"Réel","Prévision")</f>
        <v>Réel</v>
      </c>
    </row>
    <row r="271" spans="1:10" x14ac:dyDescent="0.3">
      <c r="A271" s="1">
        <v>43900</v>
      </c>
      <c r="B271" t="s">
        <v>89</v>
      </c>
      <c r="C271">
        <v>40</v>
      </c>
      <c r="D271">
        <v>0</v>
      </c>
      <c r="E271">
        <v>1</v>
      </c>
      <c r="F271" s="2">
        <f>IFERROR(D271/$C271,0)</f>
        <v>0</v>
      </c>
      <c r="G271" s="2">
        <f>IFERROR(E271/$C271,0)</f>
        <v>2.5000000000000001E-2</v>
      </c>
      <c r="H271" s="2">
        <f>IFERROR(1-SUM(F271:G271),0)</f>
        <v>0.97499999999999998</v>
      </c>
      <c r="I271" t="str">
        <f>VLOOKUP(B271,'PAYS CONTINENT'!A:B,2,FALSE)</f>
        <v>Europe</v>
      </c>
      <c r="J271" s="1" t="str">
        <f ca="1">IF(A271&lt;TODAY(),"Réel","Prévision")</f>
        <v>Réel</v>
      </c>
    </row>
    <row r="272" spans="1:10" x14ac:dyDescent="0.3">
      <c r="A272" s="1">
        <v>43900</v>
      </c>
      <c r="B272" t="s">
        <v>96</v>
      </c>
      <c r="C272">
        <v>1784</v>
      </c>
      <c r="D272">
        <v>33</v>
      </c>
      <c r="E272">
        <v>12</v>
      </c>
      <c r="F272" s="2">
        <f>IFERROR(D272/$C272,0)</f>
        <v>1.8497757847533634E-2</v>
      </c>
      <c r="G272" s="2">
        <f>IFERROR(E272/$C272,0)</f>
        <v>6.7264573991031393E-3</v>
      </c>
      <c r="H272" s="2">
        <f>IFERROR(1-SUM(F272:G272),0)</f>
        <v>0.97477578475336324</v>
      </c>
      <c r="I272" t="str">
        <f>VLOOKUP(B272,'PAYS CONTINENT'!A:B,2,FALSE)</f>
        <v>Europe</v>
      </c>
      <c r="J272" s="1" t="str">
        <f ca="1">IF(A272&lt;TODAY(),"Réel","Prévision")</f>
        <v>Réel</v>
      </c>
    </row>
    <row r="273" spans="1:10" x14ac:dyDescent="0.3">
      <c r="A273" s="1">
        <v>43900</v>
      </c>
      <c r="B273" t="s">
        <v>326</v>
      </c>
      <c r="C273">
        <v>2</v>
      </c>
      <c r="D273">
        <v>0</v>
      </c>
      <c r="E273">
        <v>0</v>
      </c>
      <c r="F273" s="2">
        <f>IFERROR(D273/$C273,0)</f>
        <v>0</v>
      </c>
      <c r="G273" s="2">
        <f>IFERROR(E273/$C273,0)</f>
        <v>0</v>
      </c>
      <c r="H273" s="2">
        <f>IFERROR(1-SUM(F273:G273),0)</f>
        <v>1</v>
      </c>
      <c r="I273" t="str">
        <f>VLOOKUP(B273,'PAYS CONTINENT'!A:B,2,FALSE)</f>
        <v>Europe</v>
      </c>
      <c r="J273" s="1" t="str">
        <f ca="1">IF(A273&lt;TODAY(),"Réel","Prévision")</f>
        <v>Réel</v>
      </c>
    </row>
    <row r="274" spans="1:10" x14ac:dyDescent="0.3">
      <c r="A274" s="1">
        <v>43900</v>
      </c>
      <c r="B274" t="s">
        <v>92</v>
      </c>
      <c r="C274">
        <v>383</v>
      </c>
      <c r="D274">
        <v>6</v>
      </c>
      <c r="E274">
        <v>18</v>
      </c>
      <c r="F274" s="2">
        <f>IFERROR(D274/$C274,0)</f>
        <v>1.5665796344647518E-2</v>
      </c>
      <c r="G274" s="2">
        <f>IFERROR(E274/$C274,0)</f>
        <v>4.6997389033942558E-2</v>
      </c>
      <c r="H274" s="2">
        <f>IFERROR(1-SUM(F274:G274),0)</f>
        <v>0.93733681462140994</v>
      </c>
      <c r="I274" t="str">
        <f>VLOOKUP(B274,'PAYS CONTINENT'!A:B,2,FALSE)</f>
        <v>Europe</v>
      </c>
      <c r="J274" s="1" t="str">
        <f ca="1">IF(A274&lt;TODAY(),"Réel","Prévision")</f>
        <v>Réel</v>
      </c>
    </row>
    <row r="275" spans="1:10" x14ac:dyDescent="0.3">
      <c r="A275" s="1">
        <v>43900</v>
      </c>
      <c r="B275" t="s">
        <v>101</v>
      </c>
      <c r="C275">
        <v>5</v>
      </c>
      <c r="D275">
        <v>0</v>
      </c>
      <c r="E275">
        <v>0</v>
      </c>
      <c r="F275" s="2">
        <f>IFERROR(D275/$C275,0)</f>
        <v>0</v>
      </c>
      <c r="G275" s="2">
        <f>IFERROR(E275/$C275,0)</f>
        <v>0</v>
      </c>
      <c r="H275" s="2">
        <f>IFERROR(1-SUM(F275:G275),0)</f>
        <v>1</v>
      </c>
      <c r="I275" t="str">
        <f>VLOOKUP(B275,'PAYS CONTINENT'!A:B,2,FALSE)</f>
        <v>Amérique du Sud</v>
      </c>
      <c r="J275" s="1" t="str">
        <f ca="1">IF(A275&lt;TODAY(),"Réel","Prévision")</f>
        <v>Réel</v>
      </c>
    </row>
    <row r="276" spans="1:10" x14ac:dyDescent="0.3">
      <c r="A276" s="1">
        <v>43900</v>
      </c>
      <c r="B276" t="s">
        <v>319</v>
      </c>
      <c r="C276">
        <v>1</v>
      </c>
      <c r="D276">
        <v>0</v>
      </c>
      <c r="E276">
        <v>1</v>
      </c>
      <c r="F276" s="2">
        <f>IFERROR(D276/$C276,0)</f>
        <v>0</v>
      </c>
      <c r="G276" s="2">
        <f>IFERROR(E276/$C276,0)</f>
        <v>1</v>
      </c>
      <c r="H276" s="2">
        <f>IFERROR(1-SUM(F276:G276),0)</f>
        <v>0</v>
      </c>
      <c r="I276" t="str">
        <f>VLOOKUP(B276,'PAYS CONTINENT'!A:B,2,FALSE)</f>
        <v>Europe</v>
      </c>
      <c r="J276" s="1" t="str">
        <f ca="1">IF(A276&lt;TODAY(),"Réel","Prévision")</f>
        <v>Réel</v>
      </c>
    </row>
    <row r="277" spans="1:10" x14ac:dyDescent="0.3">
      <c r="A277" s="1">
        <v>43900</v>
      </c>
      <c r="B277" t="s">
        <v>100</v>
      </c>
      <c r="C277">
        <v>15</v>
      </c>
      <c r="D277">
        <v>0</v>
      </c>
      <c r="E277">
        <v>0</v>
      </c>
      <c r="F277" s="2">
        <f>IFERROR(D277/$C277,0)</f>
        <v>0</v>
      </c>
      <c r="G277" s="2">
        <f>IFERROR(E277/$C277,0)</f>
        <v>0</v>
      </c>
      <c r="H277" s="2">
        <f>IFERROR(1-SUM(F277:G277),0)</f>
        <v>1</v>
      </c>
      <c r="I277" t="str">
        <f>VLOOKUP(B277,'PAYS CONTINENT'!A:B,2,FALSE)</f>
        <v>Europe</v>
      </c>
      <c r="J277" s="1" t="str">
        <f ca="1">IF(A277&lt;TODAY(),"Réel","Prévision")</f>
        <v>Réel</v>
      </c>
    </row>
    <row r="278" spans="1:10" x14ac:dyDescent="0.3">
      <c r="A278" s="1">
        <v>43900</v>
      </c>
      <c r="B278" t="s">
        <v>106</v>
      </c>
      <c r="C278">
        <v>14</v>
      </c>
      <c r="D278">
        <v>0</v>
      </c>
      <c r="E278">
        <v>0</v>
      </c>
      <c r="F278" s="2">
        <f>IFERROR(D278/$C278,0)</f>
        <v>0</v>
      </c>
      <c r="G278" s="2">
        <f>IFERROR(E278/$C278,0)</f>
        <v>0</v>
      </c>
      <c r="H278" s="2">
        <f>IFERROR(1-SUM(F278:G278),0)</f>
        <v>1</v>
      </c>
      <c r="I278" t="str">
        <f>VLOOKUP(B278,'PAYS CONTINENT'!A:B,2,FALSE)</f>
        <v>Europe</v>
      </c>
      <c r="J278" s="1" t="str">
        <f ca="1">IF(A278&lt;TODAY(),"Réel","Prévision")</f>
        <v>Réel</v>
      </c>
    </row>
    <row r="279" spans="1:10" x14ac:dyDescent="0.3">
      <c r="A279" s="1">
        <v>43900</v>
      </c>
      <c r="B279" t="s">
        <v>315</v>
      </c>
      <c r="C279">
        <v>120</v>
      </c>
      <c r="D279">
        <v>3</v>
      </c>
      <c r="E279">
        <v>65</v>
      </c>
      <c r="F279" s="2">
        <f>IFERROR(D279/$C279,0)</f>
        <v>2.5000000000000001E-2</v>
      </c>
      <c r="G279" s="2">
        <f>IFERROR(E279/$C279,0)</f>
        <v>0.54166666666666663</v>
      </c>
      <c r="H279" s="2">
        <f>IFERROR(1-SUM(F279:G279),0)</f>
        <v>0.43333333333333335</v>
      </c>
      <c r="I279" t="str">
        <f>VLOOKUP(B279,'PAYS CONTINENT'!A:B,2,FALSE)</f>
        <v>Asie</v>
      </c>
      <c r="J279" s="1" t="str">
        <f ca="1">IF(A279&lt;TODAY(),"Réel","Prévision")</f>
        <v>Réel</v>
      </c>
    </row>
    <row r="280" spans="1:10" x14ac:dyDescent="0.3">
      <c r="A280" s="1">
        <v>43900</v>
      </c>
      <c r="B280" t="s">
        <v>102</v>
      </c>
      <c r="C280">
        <v>89</v>
      </c>
      <c r="D280">
        <v>0</v>
      </c>
      <c r="E280">
        <v>0</v>
      </c>
      <c r="F280" s="2">
        <f>IFERROR(D280/$C280,0)</f>
        <v>0</v>
      </c>
      <c r="G280" s="2">
        <f>IFERROR(E280/$C280,0)</f>
        <v>0</v>
      </c>
      <c r="H280" s="2">
        <f>IFERROR(1-SUM(F280:G280),0)</f>
        <v>1</v>
      </c>
      <c r="I280" t="str">
        <f>VLOOKUP(B280,'PAYS CONTINENT'!A:B,2,FALSE)</f>
        <v>Europe</v>
      </c>
      <c r="J280" s="1" t="str">
        <f ca="1">IF(A280&lt;TODAY(),"Réel","Prévision")</f>
        <v>Réel</v>
      </c>
    </row>
    <row r="281" spans="1:10" x14ac:dyDescent="0.3">
      <c r="A281" s="1">
        <v>43900</v>
      </c>
      <c r="B281" t="s">
        <v>107</v>
      </c>
      <c r="C281">
        <v>9</v>
      </c>
      <c r="D281">
        <v>0</v>
      </c>
      <c r="E281">
        <v>0</v>
      </c>
      <c r="F281" s="2">
        <f>IFERROR(D281/$C281,0)</f>
        <v>0</v>
      </c>
      <c r="G281" s="2">
        <f>IFERROR(E281/$C281,0)</f>
        <v>0</v>
      </c>
      <c r="H281" s="2">
        <f>IFERROR(1-SUM(F281:G281),0)</f>
        <v>1</v>
      </c>
      <c r="I281" t="str">
        <f>VLOOKUP(B281,'PAYS CONTINENT'!A:B,2,FALSE)</f>
        <v>Europe</v>
      </c>
      <c r="J281" s="1" t="str">
        <f ca="1">IF(A281&lt;TODAY(),"Réel","Prévision")</f>
        <v>Réel</v>
      </c>
    </row>
    <row r="282" spans="1:10" x14ac:dyDescent="0.3">
      <c r="A282" s="1">
        <v>43900</v>
      </c>
      <c r="B282" t="s">
        <v>108</v>
      </c>
      <c r="C282">
        <v>27</v>
      </c>
      <c r="D282">
        <v>0</v>
      </c>
      <c r="E282">
        <v>2</v>
      </c>
      <c r="F282" s="2">
        <f>IFERROR(D282/$C282,0)</f>
        <v>0</v>
      </c>
      <c r="G282" s="2">
        <f>IFERROR(E282/$C282,0)</f>
        <v>7.407407407407407E-2</v>
      </c>
      <c r="H282" s="2">
        <f>IFERROR(1-SUM(F282:G282),0)</f>
        <v>0.92592592592592593</v>
      </c>
      <c r="I282" t="str">
        <f>VLOOKUP(B282,'PAYS CONTINENT'!A:B,2,FALSE)</f>
        <v>Asie</v>
      </c>
      <c r="J282" s="1" t="str">
        <f ca="1">IF(A282&lt;TODAY(),"Réel","Prévision")</f>
        <v>Réel</v>
      </c>
    </row>
    <row r="283" spans="1:10" x14ac:dyDescent="0.3">
      <c r="A283" s="1">
        <v>43900</v>
      </c>
      <c r="B283" t="s">
        <v>115</v>
      </c>
      <c r="C283">
        <v>34</v>
      </c>
      <c r="D283">
        <v>0</v>
      </c>
      <c r="E283">
        <v>0</v>
      </c>
      <c r="F283" s="2">
        <f>IFERROR(D283/$C283,0)</f>
        <v>0</v>
      </c>
      <c r="G283" s="2">
        <f>IFERROR(E283/$C283,0)</f>
        <v>0</v>
      </c>
      <c r="H283" s="2">
        <f>IFERROR(1-SUM(F283:G283),0)</f>
        <v>1</v>
      </c>
      <c r="I283" t="str">
        <f>VLOOKUP(B283,'PAYS CONTINENT'!A:B,2,FALSE)</f>
        <v>Europe</v>
      </c>
      <c r="J283" s="1" t="str">
        <f ca="1">IF(A283&lt;TODAY(),"Réel","Prévision")</f>
        <v>Réel</v>
      </c>
    </row>
    <row r="284" spans="1:10" x14ac:dyDescent="0.3">
      <c r="A284" s="1">
        <v>43900</v>
      </c>
      <c r="B284" t="s">
        <v>112</v>
      </c>
      <c r="C284">
        <v>58</v>
      </c>
      <c r="D284">
        <v>0</v>
      </c>
      <c r="E284">
        <v>4</v>
      </c>
      <c r="F284" s="2">
        <f>IFERROR(D284/$C284,0)</f>
        <v>0</v>
      </c>
      <c r="G284" s="2">
        <f>IFERROR(E284/$C284,0)</f>
        <v>6.8965517241379309E-2</v>
      </c>
      <c r="H284" s="2">
        <f>IFERROR(1-SUM(F284:G284),0)</f>
        <v>0.93103448275862066</v>
      </c>
      <c r="I284" t="str">
        <f>VLOOKUP(B284,'PAYS CONTINENT'!A:B,2,FALSE)</f>
        <v>Asie</v>
      </c>
      <c r="J284" s="1" t="str">
        <f ca="1">IF(A284&lt;TODAY(),"Réel","Prévision")</f>
        <v>Réel</v>
      </c>
    </row>
    <row r="285" spans="1:10" x14ac:dyDescent="0.3">
      <c r="A285" s="1">
        <v>43900</v>
      </c>
      <c r="B285" t="s">
        <v>122</v>
      </c>
      <c r="C285">
        <v>71</v>
      </c>
      <c r="D285">
        <v>7</v>
      </c>
      <c r="E285">
        <v>3</v>
      </c>
      <c r="F285" s="2">
        <f>IFERROR(D285/$C285,0)</f>
        <v>9.8591549295774641E-2</v>
      </c>
      <c r="G285" s="2">
        <f>IFERROR(E285/$C285,0)</f>
        <v>4.2253521126760563E-2</v>
      </c>
      <c r="H285" s="2">
        <f>IFERROR(1-SUM(F285:G285),0)</f>
        <v>0.85915492957746475</v>
      </c>
      <c r="I285" t="str">
        <f>VLOOKUP(B285,'PAYS CONTINENT'!A:B,2,FALSE)</f>
        <v>Asie</v>
      </c>
      <c r="J285" s="1" t="str">
        <f ca="1">IF(A285&lt;TODAY(),"Réel","Prévision")</f>
        <v>Réel</v>
      </c>
    </row>
    <row r="286" spans="1:10" x14ac:dyDescent="0.3">
      <c r="A286" s="1">
        <v>43900</v>
      </c>
      <c r="B286" t="s">
        <v>118</v>
      </c>
      <c r="C286">
        <v>56</v>
      </c>
      <c r="D286">
        <v>0</v>
      </c>
      <c r="E286">
        <v>4</v>
      </c>
      <c r="F286" s="2">
        <f>IFERROR(D286/$C286,0)</f>
        <v>0</v>
      </c>
      <c r="G286" s="2">
        <f>IFERROR(E286/$C286,0)</f>
        <v>7.1428571428571425E-2</v>
      </c>
      <c r="H286" s="2">
        <f>IFERROR(1-SUM(F286:G286),0)</f>
        <v>0.9285714285714286</v>
      </c>
      <c r="I286" t="str">
        <f>VLOOKUP(B286,'PAYS CONTINENT'!A:B,2,FALSE)</f>
        <v>Asie</v>
      </c>
      <c r="J286" s="1" t="str">
        <f ca="1">IF(A286&lt;TODAY(),"Réel","Prévision")</f>
        <v>Réel</v>
      </c>
    </row>
    <row r="287" spans="1:10" x14ac:dyDescent="0.3">
      <c r="A287" s="1">
        <v>43900</v>
      </c>
      <c r="B287" t="s">
        <v>126</v>
      </c>
      <c r="C287">
        <v>69</v>
      </c>
      <c r="D287">
        <v>0</v>
      </c>
      <c r="E287">
        <v>1</v>
      </c>
      <c r="F287" s="2">
        <f>IFERROR(D287/$C287,0)</f>
        <v>0</v>
      </c>
      <c r="G287" s="2">
        <f>IFERROR(E287/$C287,0)</f>
        <v>1.4492753623188406E-2</v>
      </c>
      <c r="H287" s="2">
        <f>IFERROR(1-SUM(F287:G287),0)</f>
        <v>0.98550724637681164</v>
      </c>
      <c r="I287" t="str">
        <f>VLOOKUP(B287,'PAYS CONTINENT'!A:B,2,FALSE)</f>
        <v>Europe</v>
      </c>
      <c r="J287" s="1" t="str">
        <f ca="1">IF(A287&lt;TODAY(),"Réel","Prévision")</f>
        <v>Réel</v>
      </c>
    </row>
    <row r="288" spans="1:10" x14ac:dyDescent="0.3">
      <c r="A288" s="1">
        <v>43900</v>
      </c>
      <c r="B288" t="s">
        <v>129</v>
      </c>
      <c r="C288">
        <v>8042</v>
      </c>
      <c r="D288">
        <v>291</v>
      </c>
      <c r="E288">
        <v>2731</v>
      </c>
      <c r="F288" s="2">
        <f>IFERROR(D288/$C288,0)</f>
        <v>3.6185028599850781E-2</v>
      </c>
      <c r="G288" s="2">
        <f>IFERROR(E288/$C288,0)</f>
        <v>0.33959214125839343</v>
      </c>
      <c r="H288" s="2">
        <f>IFERROR(1-SUM(F288:G288),0)</f>
        <v>0.62422283014175584</v>
      </c>
      <c r="I288" t="str">
        <f>VLOOKUP(B288,'PAYS CONTINENT'!A:B,2,FALSE)</f>
        <v>Asie</v>
      </c>
      <c r="J288" s="1" t="str">
        <f ca="1">IF(A288&lt;TODAY(),"Réel","Prévision")</f>
        <v>Réel</v>
      </c>
    </row>
    <row r="289" spans="1:10" x14ac:dyDescent="0.3">
      <c r="A289" s="1">
        <v>43900</v>
      </c>
      <c r="B289" t="s">
        <v>135</v>
      </c>
      <c r="C289">
        <v>10149</v>
      </c>
      <c r="D289">
        <v>631</v>
      </c>
      <c r="E289">
        <v>724</v>
      </c>
      <c r="F289" s="2">
        <f>IFERROR(D289/$C289,0)</f>
        <v>6.2173613163858506E-2</v>
      </c>
      <c r="G289" s="2">
        <f>IFERROR(E289/$C289,0)</f>
        <v>7.1337077544585667E-2</v>
      </c>
      <c r="H289" s="2">
        <f>IFERROR(1-SUM(F289:G289),0)</f>
        <v>0.86648930929155576</v>
      </c>
      <c r="I289" t="str">
        <f>VLOOKUP(B289,'PAYS CONTINENT'!A:B,2,FALSE)</f>
        <v>Europe</v>
      </c>
      <c r="J289" s="1" t="str">
        <f ca="1">IF(A289&lt;TODAY(),"Réel","Prévision")</f>
        <v>Réel</v>
      </c>
    </row>
    <row r="290" spans="1:10" x14ac:dyDescent="0.3">
      <c r="A290" s="1">
        <v>43900</v>
      </c>
      <c r="B290" t="s">
        <v>134</v>
      </c>
      <c r="C290">
        <v>1</v>
      </c>
      <c r="D290">
        <v>0</v>
      </c>
      <c r="E290">
        <v>0</v>
      </c>
      <c r="F290" s="2">
        <f>IFERROR(D290/$C290,0)</f>
        <v>0</v>
      </c>
      <c r="G290" s="2">
        <f>IFERROR(E290/$C290,0)</f>
        <v>0</v>
      </c>
      <c r="H290" s="2">
        <f>IFERROR(1-SUM(F290:G290),0)</f>
        <v>1</v>
      </c>
      <c r="I290" t="str">
        <f>VLOOKUP(B290,'PAYS CONTINENT'!A:B,2,FALSE)</f>
        <v>Asie</v>
      </c>
      <c r="J290" s="1" t="str">
        <f ca="1">IF(A290&lt;TODAY(),"Réel","Prévision")</f>
        <v>Réel</v>
      </c>
    </row>
    <row r="291" spans="1:10" x14ac:dyDescent="0.3">
      <c r="A291" s="1">
        <v>43900</v>
      </c>
      <c r="B291" t="s">
        <v>139</v>
      </c>
      <c r="C291">
        <v>2</v>
      </c>
      <c r="D291">
        <v>0</v>
      </c>
      <c r="E291">
        <v>1</v>
      </c>
      <c r="F291" s="2">
        <f>IFERROR(D291/$C291,0)</f>
        <v>0</v>
      </c>
      <c r="G291" s="2">
        <f>IFERROR(E291/$C291,0)</f>
        <v>0.5</v>
      </c>
      <c r="H291" s="2">
        <f>IFERROR(1-SUM(F291:G291),0)</f>
        <v>0.5</v>
      </c>
      <c r="I291" t="str">
        <f>VLOOKUP(B291,'PAYS CONTINENT'!A:B,2,FALSE)</f>
        <v>Asie</v>
      </c>
      <c r="J291" s="1" t="str">
        <f ca="1">IF(A291&lt;TODAY(),"Réel","Prévision")</f>
        <v>Réel</v>
      </c>
    </row>
    <row r="292" spans="1:10" x14ac:dyDescent="0.3">
      <c r="A292" s="1">
        <v>43900</v>
      </c>
      <c r="B292" t="s">
        <v>140</v>
      </c>
      <c r="C292">
        <v>581</v>
      </c>
      <c r="D292">
        <v>10</v>
      </c>
      <c r="E292">
        <v>101</v>
      </c>
      <c r="F292" s="2">
        <f>IFERROR(D292/$C292,0)</f>
        <v>1.7211703958691909E-2</v>
      </c>
      <c r="G292" s="2">
        <f>IFERROR(E292/$C292,0)</f>
        <v>0.17383820998278829</v>
      </c>
      <c r="H292" s="2">
        <f>IFERROR(1-SUM(F292:G292),0)</f>
        <v>0.80895008605851981</v>
      </c>
      <c r="I292" t="str">
        <f>VLOOKUP(B292,'PAYS CONTINENT'!A:B,2,FALSE)</f>
        <v>Asie</v>
      </c>
      <c r="J292" s="1" t="str">
        <f ca="1">IF(A292&lt;TODAY(),"Réel","Prévision")</f>
        <v>Réel</v>
      </c>
    </row>
    <row r="293" spans="1:10" x14ac:dyDescent="0.3">
      <c r="A293" s="1">
        <v>43900</v>
      </c>
      <c r="B293" t="s">
        <v>144</v>
      </c>
      <c r="C293">
        <v>69</v>
      </c>
      <c r="D293">
        <v>0</v>
      </c>
      <c r="E293">
        <v>1</v>
      </c>
      <c r="F293" s="2">
        <f>IFERROR(D293/$C293,0)</f>
        <v>0</v>
      </c>
      <c r="G293" s="2">
        <f>IFERROR(E293/$C293,0)</f>
        <v>1.4492753623188406E-2</v>
      </c>
      <c r="H293" s="2">
        <f>IFERROR(1-SUM(F293:G293),0)</f>
        <v>0.98550724637681164</v>
      </c>
      <c r="I293" t="str">
        <f>VLOOKUP(B293,'PAYS CONTINENT'!A:B,2,FALSE)</f>
        <v>Asie</v>
      </c>
      <c r="J293" s="1" t="str">
        <f ca="1">IF(A293&lt;TODAY(),"Réel","Prévision")</f>
        <v>Réel</v>
      </c>
    </row>
    <row r="294" spans="1:10" x14ac:dyDescent="0.3">
      <c r="A294" s="1">
        <v>43900</v>
      </c>
      <c r="B294" t="s">
        <v>155</v>
      </c>
      <c r="C294">
        <v>1</v>
      </c>
      <c r="D294">
        <v>0</v>
      </c>
      <c r="E294">
        <v>0</v>
      </c>
      <c r="F294" s="2">
        <f>IFERROR(D294/$C294,0)</f>
        <v>0</v>
      </c>
      <c r="G294" s="2">
        <f>IFERROR(E294/$C294,0)</f>
        <v>0</v>
      </c>
      <c r="H294" s="2">
        <f>IFERROR(1-SUM(F294:G294),0)</f>
        <v>1</v>
      </c>
      <c r="I294" t="str">
        <f>VLOOKUP(B294,'PAYS CONTINENT'!A:B,2,FALSE)</f>
        <v>Europe</v>
      </c>
      <c r="J294" s="1" t="str">
        <f ca="1">IF(A294&lt;TODAY(),"Réel","Prévision")</f>
        <v>Réel</v>
      </c>
    </row>
    <row r="295" spans="1:10" x14ac:dyDescent="0.3">
      <c r="A295" s="1">
        <v>43900</v>
      </c>
      <c r="B295" t="s">
        <v>151</v>
      </c>
      <c r="C295">
        <v>41</v>
      </c>
      <c r="D295">
        <v>1</v>
      </c>
      <c r="E295">
        <v>1</v>
      </c>
      <c r="F295" s="2">
        <f>IFERROR(D295/$C295,0)</f>
        <v>2.4390243902439025E-2</v>
      </c>
      <c r="G295" s="2">
        <f>IFERROR(E295/$C295,0)</f>
        <v>2.4390243902439025E-2</v>
      </c>
      <c r="H295" s="2">
        <f>IFERROR(1-SUM(F295:G295),0)</f>
        <v>0.95121951219512191</v>
      </c>
      <c r="I295" t="str">
        <f>VLOOKUP(B295,'PAYS CONTINENT'!A:B,2,FALSE)</f>
        <v>Asie</v>
      </c>
      <c r="J295" s="1" t="str">
        <f ca="1">IF(A295&lt;TODAY(),"Réel","Prévision")</f>
        <v>Réel</v>
      </c>
    </row>
    <row r="296" spans="1:10" x14ac:dyDescent="0.3">
      <c r="A296" s="1">
        <v>43900</v>
      </c>
      <c r="B296" t="s">
        <v>147</v>
      </c>
      <c r="C296">
        <v>7513</v>
      </c>
      <c r="D296">
        <v>54</v>
      </c>
      <c r="E296">
        <v>247</v>
      </c>
      <c r="F296" s="2">
        <f>IFERROR(D296/$C296,0)</f>
        <v>7.1875415945694132E-3</v>
      </c>
      <c r="G296" s="2">
        <f>IFERROR(E296/$C296,0)</f>
        <v>3.2876347664048983E-2</v>
      </c>
      <c r="H296" s="2">
        <f>IFERROR(1-SUM(F296:G296),0)</f>
        <v>0.95993611074138163</v>
      </c>
      <c r="I296" t="str">
        <f>VLOOKUP(B296,'PAYS CONTINENT'!A:B,2,FALSE)</f>
        <v>Asie</v>
      </c>
      <c r="J296" s="1" t="str">
        <f ca="1">IF(A296&lt;TODAY(),"Réel","Prévision")</f>
        <v>Réel</v>
      </c>
    </row>
    <row r="297" spans="1:10" x14ac:dyDescent="0.3">
      <c r="A297" s="1">
        <v>43900</v>
      </c>
      <c r="B297" t="s">
        <v>158</v>
      </c>
      <c r="C297">
        <v>1</v>
      </c>
      <c r="D297">
        <v>0</v>
      </c>
      <c r="E297">
        <v>0</v>
      </c>
      <c r="F297" s="2">
        <f>IFERROR(D297/$C297,0)</f>
        <v>0</v>
      </c>
      <c r="G297" s="2">
        <f>IFERROR(E297/$C297,0)</f>
        <v>0</v>
      </c>
      <c r="H297" s="2">
        <f>IFERROR(1-SUM(F297:G297),0)</f>
        <v>1</v>
      </c>
      <c r="I297" t="str">
        <f>VLOOKUP(B297,'PAYS CONTINENT'!A:B,2,FALSE)</f>
        <v>Europe</v>
      </c>
      <c r="J297" s="1" t="str">
        <f ca="1">IF(A297&lt;TODAY(),"Réel","Prévision")</f>
        <v>Réel</v>
      </c>
    </row>
    <row r="298" spans="1:10" x14ac:dyDescent="0.3">
      <c r="A298" s="1">
        <v>43900</v>
      </c>
      <c r="B298" t="s">
        <v>160</v>
      </c>
      <c r="C298">
        <v>8</v>
      </c>
      <c r="D298">
        <v>0</v>
      </c>
      <c r="E298">
        <v>1</v>
      </c>
      <c r="F298" s="2">
        <f>IFERROR(D298/$C298,0)</f>
        <v>0</v>
      </c>
      <c r="G298" s="2">
        <f>IFERROR(E298/$C298,0)</f>
        <v>0.125</v>
      </c>
      <c r="H298" s="2">
        <f>IFERROR(1-SUM(F298:G298),0)</f>
        <v>0.875</v>
      </c>
      <c r="I298" t="str">
        <f>VLOOKUP(B298,'PAYS CONTINENT'!A:B,2,FALSE)</f>
        <v>Europe</v>
      </c>
      <c r="J298" s="1" t="str">
        <f ca="1">IF(A298&lt;TODAY(),"Réel","Prévision")</f>
        <v>Réel</v>
      </c>
    </row>
    <row r="299" spans="1:10" x14ac:dyDescent="0.3">
      <c r="A299" s="1">
        <v>43900</v>
      </c>
      <c r="B299" t="s">
        <v>159</v>
      </c>
      <c r="C299">
        <v>5</v>
      </c>
      <c r="D299">
        <v>0</v>
      </c>
      <c r="E299">
        <v>0</v>
      </c>
      <c r="F299" s="2">
        <f>IFERROR(D299/$C299,0)</f>
        <v>0</v>
      </c>
      <c r="G299" s="2">
        <f>IFERROR(E299/$C299,0)</f>
        <v>0</v>
      </c>
      <c r="H299" s="2">
        <f>IFERROR(1-SUM(F299:G299),0)</f>
        <v>1</v>
      </c>
      <c r="I299" t="str">
        <f>VLOOKUP(B299,'PAYS CONTINENT'!A:B,2,FALSE)</f>
        <v>Europe</v>
      </c>
      <c r="J299" s="1" t="str">
        <f ca="1">IF(A299&lt;TODAY(),"Réel","Prévision")</f>
        <v>Réel</v>
      </c>
    </row>
    <row r="300" spans="1:10" x14ac:dyDescent="0.3">
      <c r="A300" s="1">
        <v>43900</v>
      </c>
      <c r="B300" t="s">
        <v>156</v>
      </c>
      <c r="C300">
        <v>1</v>
      </c>
      <c r="D300">
        <v>0</v>
      </c>
      <c r="E300">
        <v>1</v>
      </c>
      <c r="F300" s="2">
        <f>IFERROR(D300/$C300,0)</f>
        <v>0</v>
      </c>
      <c r="G300" s="2">
        <f>IFERROR(E300/$C300,0)</f>
        <v>1</v>
      </c>
      <c r="H300" s="2">
        <f>IFERROR(1-SUM(F300:G300),0)</f>
        <v>0</v>
      </c>
      <c r="I300" t="str">
        <f>VLOOKUP(B300,'PAYS CONTINENT'!A:B,2,FALSE)</f>
        <v>Asie</v>
      </c>
      <c r="J300" s="1" t="str">
        <f ca="1">IF(A300&lt;TODAY(),"Réel","Prévision")</f>
        <v>Réel</v>
      </c>
    </row>
    <row r="301" spans="1:10" x14ac:dyDescent="0.3">
      <c r="A301" s="1">
        <v>43900</v>
      </c>
      <c r="B301" t="s">
        <v>166</v>
      </c>
      <c r="C301">
        <v>11</v>
      </c>
      <c r="D301">
        <v>0</v>
      </c>
      <c r="E301">
        <v>10</v>
      </c>
      <c r="F301" s="2">
        <f>IFERROR(D301/$C301,0)</f>
        <v>0</v>
      </c>
      <c r="G301" s="2">
        <f>IFERROR(E301/$C301,0)</f>
        <v>0.90909090909090906</v>
      </c>
      <c r="H301" s="2">
        <f>IFERROR(1-SUM(F301:G301),0)</f>
        <v>9.0909090909090939E-2</v>
      </c>
      <c r="I301" t="str">
        <f>VLOOKUP(B301,'PAYS CONTINENT'!A:B,2,FALSE)</f>
        <v>Europe</v>
      </c>
      <c r="J301" s="1" t="str">
        <f ca="1">IF(A301&lt;TODAY(),"Réel","Prévision")</f>
        <v>Réel</v>
      </c>
    </row>
    <row r="302" spans="1:10" x14ac:dyDescent="0.3">
      <c r="A302" s="1">
        <v>43900</v>
      </c>
      <c r="B302" t="s">
        <v>163</v>
      </c>
      <c r="C302">
        <v>3</v>
      </c>
      <c r="D302">
        <v>1</v>
      </c>
      <c r="E302">
        <v>0</v>
      </c>
      <c r="F302" s="2">
        <f>IFERROR(D302/$C302,0)</f>
        <v>0.33333333333333331</v>
      </c>
      <c r="G302" s="2">
        <f>IFERROR(E302/$C302,0)</f>
        <v>0</v>
      </c>
      <c r="H302" s="2">
        <f>IFERROR(1-SUM(F302:G302),0)</f>
        <v>0.66666666666666674</v>
      </c>
      <c r="I302" t="str">
        <f>VLOOKUP(B302,'PAYS CONTINENT'!A:B,2,FALSE)</f>
        <v>Afrique</v>
      </c>
      <c r="J302" s="1" t="str">
        <f ca="1">IF(A302&lt;TODAY(),"Réel","Prévision")</f>
        <v>Réel</v>
      </c>
    </row>
    <row r="303" spans="1:10" x14ac:dyDescent="0.3">
      <c r="A303" s="1">
        <v>43900</v>
      </c>
      <c r="B303" t="s">
        <v>167</v>
      </c>
      <c r="C303">
        <v>3</v>
      </c>
      <c r="D303">
        <v>0</v>
      </c>
      <c r="E303">
        <v>0</v>
      </c>
      <c r="F303" s="2">
        <f>IFERROR(D303/$C303,0)</f>
        <v>0</v>
      </c>
      <c r="G303" s="2">
        <f>IFERROR(E303/$C303,0)</f>
        <v>0</v>
      </c>
      <c r="H303" s="2">
        <f>IFERROR(1-SUM(F303:G303),0)</f>
        <v>1</v>
      </c>
      <c r="I303" t="str">
        <f>VLOOKUP(B303,'PAYS CONTINENT'!A:B,2,FALSE)</f>
        <v>Europe</v>
      </c>
      <c r="J303" s="1" t="str">
        <f ca="1">IF(A303&lt;TODAY(),"Réel","Prévision")</f>
        <v>Réel</v>
      </c>
    </row>
    <row r="304" spans="1:10" x14ac:dyDescent="0.3">
      <c r="A304" s="1">
        <v>43900</v>
      </c>
      <c r="B304" t="s">
        <v>290</v>
      </c>
      <c r="C304">
        <v>2</v>
      </c>
      <c r="D304">
        <v>0</v>
      </c>
      <c r="E304">
        <v>0</v>
      </c>
      <c r="F304" s="2">
        <f>IFERROR(D304/$C304,0)</f>
        <v>0</v>
      </c>
      <c r="G304" s="2">
        <f>IFERROR(E304/$C304,0)</f>
        <v>0</v>
      </c>
      <c r="H304" s="2">
        <f>IFERROR(1-SUM(F304:G304),0)</f>
        <v>1</v>
      </c>
      <c r="I304" t="str">
        <f>VLOOKUP(B304,'PAYS CONTINENT'!A:B,2,FALSE)</f>
        <v>Amérique du Nord</v>
      </c>
      <c r="J304" s="1" t="str">
        <f ca="1">IF(A304&lt;TODAY(),"Réel","Prévision")</f>
        <v>Réel</v>
      </c>
    </row>
    <row r="305" spans="1:10" x14ac:dyDescent="0.3">
      <c r="A305" s="1">
        <v>43900</v>
      </c>
      <c r="B305" t="s">
        <v>168</v>
      </c>
      <c r="C305">
        <v>7</v>
      </c>
      <c r="D305">
        <v>0</v>
      </c>
      <c r="E305">
        <v>0</v>
      </c>
      <c r="F305" s="2">
        <f>IFERROR(D305/$C305,0)</f>
        <v>0</v>
      </c>
      <c r="G305" s="2">
        <f>IFERROR(E305/$C305,0)</f>
        <v>0</v>
      </c>
      <c r="H305" s="2">
        <f>IFERROR(1-SUM(F305:G305),0)</f>
        <v>1</v>
      </c>
      <c r="I305" t="str">
        <f>VLOOKUP(B305,'PAYS CONTINENT'!A:B,2,FALSE)</f>
        <v>Europe</v>
      </c>
      <c r="J305" s="1" t="str">
        <f ca="1">IF(A305&lt;TODAY(),"Réel","Prévision")</f>
        <v>Réel</v>
      </c>
    </row>
    <row r="306" spans="1:10" x14ac:dyDescent="0.3">
      <c r="A306" s="1">
        <v>43900</v>
      </c>
      <c r="B306" t="s">
        <v>169</v>
      </c>
      <c r="C306">
        <v>1</v>
      </c>
      <c r="D306">
        <v>0</v>
      </c>
      <c r="E306">
        <v>0</v>
      </c>
      <c r="F306" s="2">
        <f>IFERROR(D306/$C306,0)</f>
        <v>0</v>
      </c>
      <c r="G306" s="2">
        <f>IFERROR(E306/$C306,0)</f>
        <v>0</v>
      </c>
      <c r="H306" s="2">
        <f>IFERROR(1-SUM(F306:G306),0)</f>
        <v>1</v>
      </c>
      <c r="I306" t="str">
        <f>VLOOKUP(B306,'PAYS CONTINENT'!A:B,2,FALSE)</f>
        <v>Asie</v>
      </c>
      <c r="J306" s="1" t="str">
        <f ca="1">IF(A306&lt;TODAY(),"Réel","Prévision")</f>
        <v>Réel</v>
      </c>
    </row>
    <row r="307" spans="1:10" x14ac:dyDescent="0.3">
      <c r="A307" s="1">
        <v>43900</v>
      </c>
      <c r="B307" t="s">
        <v>171</v>
      </c>
      <c r="C307">
        <v>5</v>
      </c>
      <c r="D307">
        <v>0</v>
      </c>
      <c r="E307">
        <v>0</v>
      </c>
      <c r="F307" s="2">
        <f>IFERROR(D307/$C307,0)</f>
        <v>0</v>
      </c>
      <c r="G307" s="2">
        <f>IFERROR(E307/$C307,0)</f>
        <v>0</v>
      </c>
      <c r="H307" s="2">
        <f>IFERROR(1-SUM(F307:G307),0)</f>
        <v>1</v>
      </c>
      <c r="I307" t="str">
        <f>VLOOKUP(B307,'PAYS CONTINENT'!A:B,2,FALSE)</f>
        <v>Europe</v>
      </c>
      <c r="J307" s="1" t="str">
        <f ca="1">IF(A307&lt;TODAY(),"Réel","Prévision")</f>
        <v>Réel</v>
      </c>
    </row>
    <row r="308" spans="1:10" x14ac:dyDescent="0.3">
      <c r="A308" s="1">
        <v>43900</v>
      </c>
      <c r="B308" t="s">
        <v>173</v>
      </c>
      <c r="C308">
        <v>7</v>
      </c>
      <c r="D308">
        <v>0</v>
      </c>
      <c r="E308">
        <v>4</v>
      </c>
      <c r="F308" s="2">
        <f>IFERROR(D308/$C308,0)</f>
        <v>0</v>
      </c>
      <c r="G308" s="2">
        <f>IFERROR(E308/$C308,0)</f>
        <v>0.5714285714285714</v>
      </c>
      <c r="H308" s="2">
        <f>IFERROR(1-SUM(F308:G308),0)</f>
        <v>0.4285714285714286</v>
      </c>
      <c r="I308" t="str">
        <f>VLOOKUP(B308,'PAYS CONTINENT'!A:B,2,FALSE)</f>
        <v>Amérique du Nord</v>
      </c>
      <c r="J308" s="1" t="str">
        <f ca="1">IF(A308&lt;TODAY(),"Réel","Prévision")</f>
        <v>Réel</v>
      </c>
    </row>
    <row r="309" spans="1:10" x14ac:dyDescent="0.3">
      <c r="A309" s="1">
        <v>43900</v>
      </c>
      <c r="B309" t="s">
        <v>172</v>
      </c>
      <c r="C309">
        <v>6</v>
      </c>
      <c r="D309">
        <v>0</v>
      </c>
      <c r="E309">
        <v>0</v>
      </c>
      <c r="F309" s="2">
        <f>IFERROR(D309/$C309,0)</f>
        <v>0</v>
      </c>
      <c r="G309" s="2">
        <f>IFERROR(E309/$C309,0)</f>
        <v>0</v>
      </c>
      <c r="H309" s="2">
        <f>IFERROR(1-SUM(F309:G309),0)</f>
        <v>1</v>
      </c>
      <c r="I309" t="str">
        <f>VLOOKUP(B309,'PAYS CONTINENT'!A:B,2,FALSE)</f>
        <v>Asie</v>
      </c>
      <c r="J309" s="1" t="str">
        <f ca="1">IF(A309&lt;TODAY(),"Réel","Prévision")</f>
        <v>Réel</v>
      </c>
    </row>
    <row r="310" spans="1:10" x14ac:dyDescent="0.3">
      <c r="A310" s="1">
        <v>43900</v>
      </c>
      <c r="B310" t="s">
        <v>170</v>
      </c>
      <c r="C310">
        <v>2</v>
      </c>
      <c r="D310">
        <v>0</v>
      </c>
      <c r="E310">
        <v>0</v>
      </c>
      <c r="F310" s="2">
        <f>IFERROR(D310/$C310,0)</f>
        <v>0</v>
      </c>
      <c r="G310" s="2">
        <f>IFERROR(E310/$C310,0)</f>
        <v>0</v>
      </c>
      <c r="H310" s="2">
        <f>IFERROR(1-SUM(F310:G310),0)</f>
        <v>1</v>
      </c>
      <c r="I310" t="str">
        <f>VLOOKUP(B310,'PAYS CONTINENT'!A:B,2,FALSE)</f>
        <v>Amérique du Nord</v>
      </c>
      <c r="J310" s="1" t="str">
        <f ca="1">IF(A310&lt;TODAY(),"Réel","Prévision")</f>
        <v>Réel</v>
      </c>
    </row>
    <row r="311" spans="1:10" x14ac:dyDescent="0.3">
      <c r="A311" s="1">
        <v>43900</v>
      </c>
      <c r="B311" t="s">
        <v>177</v>
      </c>
      <c r="C311">
        <v>2</v>
      </c>
      <c r="D311">
        <v>0</v>
      </c>
      <c r="E311">
        <v>0</v>
      </c>
      <c r="F311" s="2">
        <f>IFERROR(D311/$C311,0)</f>
        <v>0</v>
      </c>
      <c r="G311" s="2">
        <f>IFERROR(E311/$C311,0)</f>
        <v>0</v>
      </c>
      <c r="H311" s="2">
        <f>IFERROR(1-SUM(F311:G311),0)</f>
        <v>1</v>
      </c>
      <c r="I311" t="str">
        <f>VLOOKUP(B311,'PAYS CONTINENT'!A:B,2,FALSE)</f>
        <v>Afrique</v>
      </c>
      <c r="J311" s="1" t="str">
        <f ca="1">IF(A311&lt;TODAY(),"Réel","Prévision")</f>
        <v>Réel</v>
      </c>
    </row>
    <row r="312" spans="1:10" x14ac:dyDescent="0.3">
      <c r="A312" s="1">
        <v>43900</v>
      </c>
      <c r="B312" t="s">
        <v>174</v>
      </c>
      <c r="C312">
        <v>129</v>
      </c>
      <c r="D312">
        <v>0</v>
      </c>
      <c r="E312">
        <v>24</v>
      </c>
      <c r="F312" s="2">
        <f>IFERROR(D312/$C312,0)</f>
        <v>0</v>
      </c>
      <c r="G312" s="2">
        <f>IFERROR(E312/$C312,0)</f>
        <v>0.18604651162790697</v>
      </c>
      <c r="H312" s="2">
        <f>IFERROR(1-SUM(F312:G312),0)</f>
        <v>0.81395348837209303</v>
      </c>
      <c r="I312" t="str">
        <f>VLOOKUP(B312,'PAYS CONTINENT'!A:B,2,FALSE)</f>
        <v>Asie</v>
      </c>
      <c r="J312" s="1" t="str">
        <f ca="1">IF(A312&lt;TODAY(),"Réel","Prévision")</f>
        <v>Réel</v>
      </c>
    </row>
    <row r="313" spans="1:10" x14ac:dyDescent="0.3">
      <c r="A313" s="1">
        <v>43900</v>
      </c>
      <c r="B313" t="s">
        <v>181</v>
      </c>
      <c r="C313">
        <v>400</v>
      </c>
      <c r="D313">
        <v>0</v>
      </c>
      <c r="E313">
        <v>1</v>
      </c>
      <c r="F313" s="2">
        <f>IFERROR(D313/$C313,0)</f>
        <v>0</v>
      </c>
      <c r="G313" s="2">
        <f>IFERROR(E313/$C313,0)</f>
        <v>2.5000000000000001E-3</v>
      </c>
      <c r="H313" s="2">
        <f>IFERROR(1-SUM(F313:G313),0)</f>
        <v>0.99750000000000005</v>
      </c>
      <c r="I313" t="str">
        <f>VLOOKUP(B313,'PAYS CONTINENT'!A:B,2,FALSE)</f>
        <v>Europe</v>
      </c>
      <c r="J313" s="1" t="str">
        <f ca="1">IF(A313&lt;TODAY(),"Réel","Prévision")</f>
        <v>Réel</v>
      </c>
    </row>
    <row r="314" spans="1:10" x14ac:dyDescent="0.3">
      <c r="A314" s="1">
        <v>43900</v>
      </c>
      <c r="B314" t="s">
        <v>178</v>
      </c>
      <c r="C314">
        <v>382</v>
      </c>
      <c r="D314">
        <v>4</v>
      </c>
      <c r="E314">
        <v>0</v>
      </c>
      <c r="F314" s="2">
        <f>IFERROR(D314/$C314,0)</f>
        <v>1.0471204188481676E-2</v>
      </c>
      <c r="G314" s="2">
        <f>IFERROR(E314/$C314,0)</f>
        <v>0</v>
      </c>
      <c r="H314" s="2">
        <f>IFERROR(1-SUM(F314:G314),0)</f>
        <v>0.98952879581151831</v>
      </c>
      <c r="I314" t="str">
        <f>VLOOKUP(B314,'PAYS CONTINENT'!A:B,2,FALSE)</f>
        <v>Europe</v>
      </c>
      <c r="J314" s="1" t="str">
        <f ca="1">IF(A314&lt;TODAY(),"Réel","Prévision")</f>
        <v>Réel</v>
      </c>
    </row>
    <row r="315" spans="1:10" x14ac:dyDescent="0.3">
      <c r="A315" s="1">
        <v>43900</v>
      </c>
      <c r="B315" t="s">
        <v>185</v>
      </c>
      <c r="C315">
        <v>5</v>
      </c>
      <c r="D315">
        <v>0</v>
      </c>
      <c r="E315">
        <v>0</v>
      </c>
      <c r="F315" s="2">
        <f>IFERROR(D315/$C315,0)</f>
        <v>0</v>
      </c>
      <c r="G315" s="2">
        <f>IFERROR(E315/$C315,0)</f>
        <v>0</v>
      </c>
      <c r="H315" s="2">
        <f>IFERROR(1-SUM(F315:G315),0)</f>
        <v>1</v>
      </c>
      <c r="I315" t="str">
        <f>VLOOKUP(B315,'PAYS CONTINENT'!A:B,2,FALSE)</f>
        <v>Australie</v>
      </c>
      <c r="J315" s="1" t="str">
        <f ca="1">IF(A315&lt;TODAY(),"Réel","Prévision")</f>
        <v>Réel</v>
      </c>
    </row>
    <row r="316" spans="1:10" x14ac:dyDescent="0.3">
      <c r="A316" s="1">
        <v>43900</v>
      </c>
      <c r="B316" t="s">
        <v>184</v>
      </c>
      <c r="C316">
        <v>1</v>
      </c>
      <c r="D316">
        <v>0</v>
      </c>
      <c r="E316">
        <v>1</v>
      </c>
      <c r="F316" s="2">
        <f>IFERROR(D316/$C316,0)</f>
        <v>0</v>
      </c>
      <c r="G316" s="2">
        <f>IFERROR(E316/$C316,0)</f>
        <v>1</v>
      </c>
      <c r="H316" s="2">
        <f>IFERROR(1-SUM(F316:G316),0)</f>
        <v>0</v>
      </c>
      <c r="I316" t="str">
        <f>VLOOKUP(B316,'PAYS CONTINENT'!A:B,2,FALSE)</f>
        <v>Asie</v>
      </c>
      <c r="J316" s="1" t="str">
        <f ca="1">IF(A316&lt;TODAY(),"Réel","Prévision")</f>
        <v>Réel</v>
      </c>
    </row>
    <row r="317" spans="1:10" x14ac:dyDescent="0.3">
      <c r="A317" s="1">
        <v>43900</v>
      </c>
      <c r="B317" t="s">
        <v>186</v>
      </c>
      <c r="C317">
        <v>18</v>
      </c>
      <c r="D317">
        <v>0</v>
      </c>
      <c r="E317">
        <v>9</v>
      </c>
      <c r="F317" s="2">
        <f>IFERROR(D317/$C317,0)</f>
        <v>0</v>
      </c>
      <c r="G317" s="2">
        <f>IFERROR(E317/$C317,0)</f>
        <v>0.5</v>
      </c>
      <c r="H317" s="2">
        <f>IFERROR(1-SUM(F317:G317),0)</f>
        <v>0.5</v>
      </c>
      <c r="I317" t="str">
        <f>VLOOKUP(B317,'PAYS CONTINENT'!A:B,2,FALSE)</f>
        <v>Asie</v>
      </c>
      <c r="J317" s="1" t="str">
        <f ca="1">IF(A317&lt;TODAY(),"Réel","Prévision")</f>
        <v>Réel</v>
      </c>
    </row>
    <row r="318" spans="1:10" x14ac:dyDescent="0.3">
      <c r="A318" s="1">
        <v>43900</v>
      </c>
      <c r="B318" t="s">
        <v>191</v>
      </c>
      <c r="C318">
        <v>33</v>
      </c>
      <c r="D318">
        <v>1</v>
      </c>
      <c r="E318">
        <v>2</v>
      </c>
      <c r="F318" s="2">
        <f>IFERROR(D318/$C318,0)</f>
        <v>3.0303030303030304E-2</v>
      </c>
      <c r="G318" s="2">
        <f>IFERROR(E318/$C318,0)</f>
        <v>6.0606060606060608E-2</v>
      </c>
      <c r="H318" s="2">
        <f>IFERROR(1-SUM(F318:G318),0)</f>
        <v>0.90909090909090906</v>
      </c>
      <c r="I318" t="str">
        <f>VLOOKUP(B318,'PAYS CONTINENT'!A:B,2,FALSE)</f>
        <v>Asie</v>
      </c>
      <c r="J318" s="1" t="str">
        <f ca="1">IF(A318&lt;TODAY(),"Réel","Prévision")</f>
        <v>Réel</v>
      </c>
    </row>
    <row r="319" spans="1:10" x14ac:dyDescent="0.3">
      <c r="A319" s="1">
        <v>43900</v>
      </c>
      <c r="B319" t="s">
        <v>187</v>
      </c>
      <c r="C319">
        <v>1</v>
      </c>
      <c r="D319">
        <v>0</v>
      </c>
      <c r="E319">
        <v>0</v>
      </c>
      <c r="F319" s="2">
        <f>IFERROR(D319/$C319,0)</f>
        <v>0</v>
      </c>
      <c r="G319" s="2">
        <f>IFERROR(E319/$C319,0)</f>
        <v>0</v>
      </c>
      <c r="H319" s="2">
        <f>IFERROR(1-SUM(F319:G319),0)</f>
        <v>1</v>
      </c>
      <c r="I319" t="str">
        <f>VLOOKUP(B319,'PAYS CONTINENT'!A:B,2,FALSE)</f>
        <v>Amérique du Nord</v>
      </c>
      <c r="J319" s="1" t="str">
        <f ca="1">IF(A319&lt;TODAY(),"Réel","Prévision")</f>
        <v>Réel</v>
      </c>
    </row>
    <row r="320" spans="1:10" x14ac:dyDescent="0.3">
      <c r="A320" s="1">
        <v>43900</v>
      </c>
      <c r="B320" t="s">
        <v>190</v>
      </c>
      <c r="C320">
        <v>11</v>
      </c>
      <c r="D320">
        <v>0</v>
      </c>
      <c r="E320">
        <v>0</v>
      </c>
      <c r="F320" s="2">
        <f>IFERROR(D320/$C320,0)</f>
        <v>0</v>
      </c>
      <c r="G320" s="2">
        <f>IFERROR(E320/$C320,0)</f>
        <v>0</v>
      </c>
      <c r="H320" s="2">
        <f>IFERROR(1-SUM(F320:G320),0)</f>
        <v>1</v>
      </c>
      <c r="I320" t="str">
        <f>VLOOKUP(B320,'PAYS CONTINENT'!A:B,2,FALSE)</f>
        <v>Amérique du Sud</v>
      </c>
      <c r="J320" s="1" t="str">
        <f ca="1">IF(A320&lt;TODAY(),"Réel","Prévision")</f>
        <v>Réel</v>
      </c>
    </row>
    <row r="321" spans="1:10" x14ac:dyDescent="0.3">
      <c r="A321" s="1">
        <v>43900</v>
      </c>
      <c r="B321" t="s">
        <v>195</v>
      </c>
      <c r="C321">
        <v>16</v>
      </c>
      <c r="D321">
        <v>0</v>
      </c>
      <c r="E321">
        <v>1</v>
      </c>
      <c r="F321" s="2">
        <f>IFERROR(D321/$C321,0)</f>
        <v>0</v>
      </c>
      <c r="G321" s="2">
        <f>IFERROR(E321/$C321,0)</f>
        <v>6.25E-2</v>
      </c>
      <c r="H321" s="2">
        <f>IFERROR(1-SUM(F321:G321),0)</f>
        <v>0.9375</v>
      </c>
      <c r="I321" t="str">
        <f>VLOOKUP(B321,'PAYS CONTINENT'!A:B,2,FALSE)</f>
        <v>Asie</v>
      </c>
      <c r="J321" s="1" t="str">
        <f ca="1">IF(A321&lt;TODAY(),"Réel","Prévision")</f>
        <v>Réel</v>
      </c>
    </row>
    <row r="322" spans="1:10" x14ac:dyDescent="0.3">
      <c r="A322" s="1">
        <v>43900</v>
      </c>
      <c r="B322" t="s">
        <v>198</v>
      </c>
      <c r="C322">
        <v>22</v>
      </c>
      <c r="D322">
        <v>0</v>
      </c>
      <c r="E322">
        <v>0</v>
      </c>
      <c r="F322" s="2">
        <f>IFERROR(D322/$C322,0)</f>
        <v>0</v>
      </c>
      <c r="G322" s="2">
        <f>IFERROR(E322/$C322,0)</f>
        <v>0</v>
      </c>
      <c r="H322" s="2">
        <f>IFERROR(1-SUM(F322:G322),0)</f>
        <v>1</v>
      </c>
      <c r="I322" t="str">
        <f>VLOOKUP(B322,'PAYS CONTINENT'!A:B,2,FALSE)</f>
        <v>Europe</v>
      </c>
      <c r="J322" s="1" t="str">
        <f ca="1">IF(A322&lt;TODAY(),"Réel","Prévision")</f>
        <v>Réel</v>
      </c>
    </row>
    <row r="323" spans="1:10" x14ac:dyDescent="0.3">
      <c r="A323" s="1">
        <v>43900</v>
      </c>
      <c r="B323" t="s">
        <v>199</v>
      </c>
      <c r="C323">
        <v>25</v>
      </c>
      <c r="D323">
        <v>0</v>
      </c>
      <c r="E323">
        <v>0</v>
      </c>
      <c r="F323" s="2">
        <f>IFERROR(D323/$C323,0)</f>
        <v>0</v>
      </c>
      <c r="G323" s="2">
        <f>IFERROR(E323/$C323,0)</f>
        <v>0</v>
      </c>
      <c r="H323" s="2">
        <f>IFERROR(1-SUM(F323:G323),0)</f>
        <v>1</v>
      </c>
      <c r="I323" t="str">
        <f>VLOOKUP(B323,'PAYS CONTINENT'!A:B,2,FALSE)</f>
        <v>Asie</v>
      </c>
      <c r="J323" s="1" t="str">
        <f ca="1">IF(A323&lt;TODAY(),"Réel","Prévision")</f>
        <v>Réel</v>
      </c>
    </row>
    <row r="324" spans="1:10" x14ac:dyDescent="0.3">
      <c r="A324" s="1">
        <v>43900</v>
      </c>
      <c r="B324" t="s">
        <v>200</v>
      </c>
      <c r="C324">
        <v>41</v>
      </c>
      <c r="D324">
        <v>0</v>
      </c>
      <c r="E324">
        <v>0</v>
      </c>
      <c r="F324" s="2">
        <f>IFERROR(D324/$C324,0)</f>
        <v>0</v>
      </c>
      <c r="G324" s="2">
        <f>IFERROR(E324/$C324,0)</f>
        <v>0</v>
      </c>
      <c r="H324" s="2">
        <f>IFERROR(1-SUM(F324:G324),0)</f>
        <v>1</v>
      </c>
      <c r="I324" t="str">
        <f>VLOOKUP(B324,'PAYS CONTINENT'!A:B,2,FALSE)</f>
        <v>Europe</v>
      </c>
      <c r="J324" s="1" t="str">
        <f ca="1">IF(A324&lt;TODAY(),"Réel","Prévision")</f>
        <v>Réel</v>
      </c>
    </row>
    <row r="325" spans="1:10" x14ac:dyDescent="0.3">
      <c r="A325" s="1">
        <v>43900</v>
      </c>
      <c r="B325" t="s">
        <v>201</v>
      </c>
      <c r="C325">
        <v>1</v>
      </c>
      <c r="D325">
        <v>0</v>
      </c>
      <c r="E325">
        <v>0</v>
      </c>
      <c r="F325" s="2">
        <f>IFERROR(D325/$C325,0)</f>
        <v>0</v>
      </c>
      <c r="G325" s="2">
        <f>IFERROR(E325/$C325,0)</f>
        <v>0</v>
      </c>
      <c r="H325" s="2">
        <f>IFERROR(1-SUM(F325:G325),0)</f>
        <v>1</v>
      </c>
      <c r="I325" t="str">
        <f>VLOOKUP(B325,'PAYS CONTINENT'!A:B,2,FALSE)</f>
        <v>Amérique du Sud</v>
      </c>
      <c r="J325" s="1" t="str">
        <f ca="1">IF(A325&lt;TODAY(),"Réel","Prévision")</f>
        <v>Réel</v>
      </c>
    </row>
    <row r="326" spans="1:10" x14ac:dyDescent="0.3">
      <c r="A326" s="1">
        <v>43900</v>
      </c>
      <c r="B326" t="s">
        <v>202</v>
      </c>
      <c r="C326">
        <v>24</v>
      </c>
      <c r="D326">
        <v>0</v>
      </c>
      <c r="E326">
        <v>0</v>
      </c>
      <c r="F326" s="2">
        <f>IFERROR(D326/$C326,0)</f>
        <v>0</v>
      </c>
      <c r="G326" s="2">
        <f>IFERROR(E326/$C326,0)</f>
        <v>0</v>
      </c>
      <c r="H326" s="2">
        <f>IFERROR(1-SUM(F326:G326),0)</f>
        <v>1</v>
      </c>
      <c r="I326" t="str">
        <f>VLOOKUP(B326,'PAYS CONTINENT'!A:B,2,FALSE)</f>
        <v>Asie</v>
      </c>
      <c r="J326" s="1" t="str">
        <f ca="1">IF(A326&lt;TODAY(),"Réel","Prévision")</f>
        <v>Réel</v>
      </c>
    </row>
    <row r="327" spans="1:10" x14ac:dyDescent="0.3">
      <c r="A327" s="1">
        <v>43900</v>
      </c>
      <c r="B327" t="s">
        <v>204</v>
      </c>
      <c r="C327">
        <v>25</v>
      </c>
      <c r="D327">
        <v>0</v>
      </c>
      <c r="E327">
        <v>3</v>
      </c>
      <c r="F327" s="2">
        <f>IFERROR(D327/$C327,0)</f>
        <v>0</v>
      </c>
      <c r="G327" s="2">
        <f>IFERROR(E327/$C327,0)</f>
        <v>0.12</v>
      </c>
      <c r="H327" s="2">
        <f>IFERROR(1-SUM(F327:G327),0)</f>
        <v>0.88</v>
      </c>
      <c r="I327" t="str">
        <f>VLOOKUP(B327,'PAYS CONTINENT'!A:B,2,FALSE)</f>
        <v>Europe</v>
      </c>
      <c r="J327" s="1" t="str">
        <f ca="1">IF(A327&lt;TODAY(),"Réel","Prévision")</f>
        <v>Réel</v>
      </c>
    </row>
    <row r="328" spans="1:10" x14ac:dyDescent="0.3">
      <c r="A328" s="1">
        <v>43900</v>
      </c>
      <c r="B328" t="s">
        <v>208</v>
      </c>
      <c r="C328">
        <v>10</v>
      </c>
      <c r="D328">
        <v>0</v>
      </c>
      <c r="E328">
        <v>3</v>
      </c>
      <c r="F328" s="2">
        <f>IFERROR(D328/$C328,0)</f>
        <v>0</v>
      </c>
      <c r="G328" s="2">
        <f>IFERROR(E328/$C328,0)</f>
        <v>0.3</v>
      </c>
      <c r="H328" s="2">
        <f>IFERROR(1-SUM(F328:G328),0)</f>
        <v>0.7</v>
      </c>
      <c r="I328" t="str">
        <f>VLOOKUP(B328,'PAYS CONTINENT'!A:B,2,FALSE)</f>
        <v>Asie</v>
      </c>
      <c r="J328" s="1" t="str">
        <f ca="1">IF(A328&lt;TODAY(),"Réel","Prévision")</f>
        <v>Réel</v>
      </c>
    </row>
    <row r="329" spans="1:10" x14ac:dyDescent="0.3">
      <c r="A329" s="1">
        <v>43900</v>
      </c>
      <c r="B329" t="s">
        <v>207</v>
      </c>
      <c r="C329">
        <v>5</v>
      </c>
      <c r="D329">
        <v>0</v>
      </c>
      <c r="E329">
        <v>0</v>
      </c>
      <c r="F329" s="2">
        <f>IFERROR(D329/$C329,0)</f>
        <v>0</v>
      </c>
      <c r="G329" s="2">
        <f>IFERROR(E329/$C329,0)</f>
        <v>0</v>
      </c>
      <c r="H329" s="2">
        <f>IFERROR(1-SUM(F329:G329),0)</f>
        <v>1</v>
      </c>
      <c r="I329" t="str">
        <f>VLOOKUP(B329,'PAYS CONTINENT'!A:B,2,FALSE)</f>
        <v>Europe</v>
      </c>
      <c r="J329" s="1" t="str">
        <f ca="1">IF(A329&lt;TODAY(),"Réel","Prévision")</f>
        <v>Réel</v>
      </c>
    </row>
    <row r="330" spans="1:10" x14ac:dyDescent="0.3">
      <c r="A330" s="1">
        <v>43900</v>
      </c>
      <c r="B330" t="s">
        <v>214</v>
      </c>
      <c r="C330">
        <v>355</v>
      </c>
      <c r="D330">
        <v>0</v>
      </c>
      <c r="E330">
        <v>1</v>
      </c>
      <c r="F330" s="2">
        <f>IFERROR(D330/$C330,0)</f>
        <v>0</v>
      </c>
      <c r="G330" s="2">
        <f>IFERROR(E330/$C330,0)</f>
        <v>2.8169014084507044E-3</v>
      </c>
      <c r="H330" s="2">
        <f>IFERROR(1-SUM(F330:G330),0)</f>
        <v>0.9971830985915493</v>
      </c>
      <c r="I330" t="str">
        <f>VLOOKUP(B330,'PAYS CONTINENT'!A:B,2,FALSE)</f>
        <v>Europe</v>
      </c>
      <c r="J330" s="1" t="str">
        <f ca="1">IF(A330&lt;TODAY(),"Réel","Prévision")</f>
        <v>Réel</v>
      </c>
    </row>
    <row r="331" spans="1:10" x14ac:dyDescent="0.3">
      <c r="A331" s="1">
        <v>43900</v>
      </c>
      <c r="B331" t="s">
        <v>211</v>
      </c>
      <c r="C331">
        <v>20</v>
      </c>
      <c r="D331">
        <v>0</v>
      </c>
      <c r="E331">
        <v>1</v>
      </c>
      <c r="F331" s="2">
        <f>IFERROR(D331/$C331,0)</f>
        <v>0</v>
      </c>
      <c r="G331" s="2">
        <f>IFERROR(E331/$C331,0)</f>
        <v>0.05</v>
      </c>
      <c r="H331" s="2">
        <f>IFERROR(1-SUM(F331:G331),0)</f>
        <v>0.95</v>
      </c>
      <c r="I331" t="str">
        <f>VLOOKUP(B331,'PAYS CONTINENT'!A:B,2,FALSE)</f>
        <v>Asie</v>
      </c>
      <c r="J331" s="1" t="str">
        <f ca="1">IF(A331&lt;TODAY(),"Réel","Prévision")</f>
        <v>Réel</v>
      </c>
    </row>
    <row r="332" spans="1:10" x14ac:dyDescent="0.3">
      <c r="A332" s="1">
        <v>43900</v>
      </c>
      <c r="B332" t="s">
        <v>220</v>
      </c>
      <c r="C332">
        <v>31</v>
      </c>
      <c r="D332">
        <v>0</v>
      </c>
      <c r="E332">
        <v>0</v>
      </c>
      <c r="F332" s="2">
        <f>IFERROR(D332/$C332,0)</f>
        <v>0</v>
      </c>
      <c r="G332" s="2">
        <f>IFERROR(E332/$C332,0)</f>
        <v>0</v>
      </c>
      <c r="H332" s="2">
        <f>IFERROR(1-SUM(F332:G332),0)</f>
        <v>1</v>
      </c>
      <c r="I332" t="str">
        <f>VLOOKUP(B332,'PAYS CONTINENT'!A:B,2,FALSE)</f>
        <v>Europe</v>
      </c>
      <c r="J332" s="1" t="str">
        <f ca="1">IF(A332&lt;TODAY(),"Réel","Prévision")</f>
        <v>Réel</v>
      </c>
    </row>
    <row r="333" spans="1:10" x14ac:dyDescent="0.3">
      <c r="A333" s="1">
        <v>43900</v>
      </c>
      <c r="B333" t="s">
        <v>217</v>
      </c>
      <c r="C333">
        <v>160</v>
      </c>
      <c r="D333">
        <v>0</v>
      </c>
      <c r="E333">
        <v>78</v>
      </c>
      <c r="F333" s="2">
        <f>IFERROR(D333/$C333,0)</f>
        <v>0</v>
      </c>
      <c r="G333" s="2">
        <f>IFERROR(E333/$C333,0)</f>
        <v>0.48749999999999999</v>
      </c>
      <c r="H333" s="2">
        <f>IFERROR(1-SUM(F333:G333),0)</f>
        <v>0.51249999999999996</v>
      </c>
      <c r="I333" t="str">
        <f>VLOOKUP(B333,'PAYS CONTINENT'!A:B,2,FALSE)</f>
        <v>Asie</v>
      </c>
      <c r="J333" s="1" t="str">
        <f ca="1">IF(A333&lt;TODAY(),"Réel","Prévision")</f>
        <v>Réel</v>
      </c>
    </row>
    <row r="334" spans="1:10" x14ac:dyDescent="0.3">
      <c r="A334" s="1">
        <v>43900</v>
      </c>
      <c r="B334" t="s">
        <v>222</v>
      </c>
      <c r="C334">
        <v>51</v>
      </c>
      <c r="D334">
        <v>2</v>
      </c>
      <c r="E334">
        <v>0</v>
      </c>
      <c r="F334" s="2">
        <f>IFERROR(D334/$C334,0)</f>
        <v>3.9215686274509803E-2</v>
      </c>
      <c r="G334" s="2">
        <f>IFERROR(E334/$C334,0)</f>
        <v>0</v>
      </c>
      <c r="H334" s="2">
        <f>IFERROR(1-SUM(F334:G334),0)</f>
        <v>0.96078431372549022</v>
      </c>
      <c r="I334" t="str">
        <f>VLOOKUP(B334,'PAYS CONTINENT'!A:B,2,FALSE)</f>
        <v>Europe</v>
      </c>
      <c r="J334" s="1" t="str">
        <f ca="1">IF(A334&lt;TODAY(),"Réel","Prévision")</f>
        <v>Réel</v>
      </c>
    </row>
    <row r="335" spans="1:10" x14ac:dyDescent="0.3">
      <c r="A335" s="1">
        <v>43900</v>
      </c>
      <c r="B335" t="s">
        <v>221</v>
      </c>
      <c r="C335">
        <v>7</v>
      </c>
      <c r="D335">
        <v>0</v>
      </c>
      <c r="E335">
        <v>0</v>
      </c>
      <c r="F335" s="2">
        <f>IFERROR(D335/$C335,0)</f>
        <v>0</v>
      </c>
      <c r="G335" s="2">
        <f>IFERROR(E335/$C335,0)</f>
        <v>0</v>
      </c>
      <c r="H335" s="2">
        <f>IFERROR(1-SUM(F335:G335),0)</f>
        <v>1</v>
      </c>
      <c r="I335" t="str">
        <f>VLOOKUP(B335,'PAYS CONTINENT'!A:B,2,FALSE)</f>
        <v>Europe</v>
      </c>
      <c r="J335" s="1" t="str">
        <f ca="1">IF(A335&lt;TODAY(),"Réel","Prévision")</f>
        <v>Réel</v>
      </c>
    </row>
    <row r="336" spans="1:10" x14ac:dyDescent="0.3">
      <c r="A336" s="1">
        <v>43900</v>
      </c>
      <c r="B336" t="s">
        <v>228</v>
      </c>
      <c r="C336">
        <v>1</v>
      </c>
      <c r="D336">
        <v>0</v>
      </c>
      <c r="E336">
        <v>0</v>
      </c>
      <c r="F336" s="2">
        <f>IFERROR(D336/$C336,0)</f>
        <v>0</v>
      </c>
      <c r="G336" s="2">
        <f>IFERROR(E336/$C336,0)</f>
        <v>0</v>
      </c>
      <c r="H336" s="2">
        <f>IFERROR(1-SUM(F336:G336),0)</f>
        <v>1</v>
      </c>
      <c r="I336" t="str">
        <f>VLOOKUP(B336,'PAYS CONTINENT'!A:B,2,FALSE)</f>
        <v>Afrique</v>
      </c>
      <c r="J336" s="1" t="str">
        <f ca="1">IF(A336&lt;TODAY(),"Réel","Prévision")</f>
        <v>Réel</v>
      </c>
    </row>
    <row r="337" spans="1:10" x14ac:dyDescent="0.3">
      <c r="A337" s="1">
        <v>43900</v>
      </c>
      <c r="B337" t="s">
        <v>225</v>
      </c>
      <c r="C337">
        <v>4</v>
      </c>
      <c r="D337">
        <v>0</v>
      </c>
      <c r="E337">
        <v>1</v>
      </c>
      <c r="F337" s="2">
        <f>IFERROR(D337/$C337,0)</f>
        <v>0</v>
      </c>
      <c r="G337" s="2">
        <f>IFERROR(E337/$C337,0)</f>
        <v>0.25</v>
      </c>
      <c r="H337" s="2">
        <f>IFERROR(1-SUM(F337:G337),0)</f>
        <v>0.75</v>
      </c>
      <c r="I337" t="str">
        <f>VLOOKUP(B337,'PAYS CONTINENT'!A:B,2,FALSE)</f>
        <v>Afrique</v>
      </c>
      <c r="J337" s="1" t="str">
        <f ca="1">IF(A337&lt;TODAY(),"Réel","Prévision")</f>
        <v>Réel</v>
      </c>
    </row>
    <row r="338" spans="1:10" x14ac:dyDescent="0.3">
      <c r="A338" s="1">
        <v>43900</v>
      </c>
      <c r="B338" t="s">
        <v>232</v>
      </c>
      <c r="C338">
        <v>5</v>
      </c>
      <c r="D338">
        <v>0</v>
      </c>
      <c r="E338">
        <v>0</v>
      </c>
      <c r="F338" s="2">
        <f>IFERROR(D338/$C338,0)</f>
        <v>0</v>
      </c>
      <c r="G338" s="2">
        <f>IFERROR(E338/$C338,0)</f>
        <v>0</v>
      </c>
      <c r="H338" s="2">
        <f>IFERROR(1-SUM(F338:G338),0)</f>
        <v>1</v>
      </c>
      <c r="I338" t="str">
        <f>VLOOKUP(B338,'PAYS CONTINENT'!A:B,2,FALSE)</f>
        <v>Afrique</v>
      </c>
      <c r="J338" s="1" t="str">
        <f ca="1">IF(A338&lt;TODAY(),"Réel","Prévision")</f>
        <v>Réel</v>
      </c>
    </row>
    <row r="339" spans="1:10" x14ac:dyDescent="0.3">
      <c r="A339" s="1">
        <v>43900</v>
      </c>
      <c r="B339" t="s">
        <v>234</v>
      </c>
      <c r="C339">
        <v>47</v>
      </c>
      <c r="D339">
        <v>1</v>
      </c>
      <c r="E339">
        <v>17</v>
      </c>
      <c r="F339" s="2">
        <f>IFERROR(D339/$C339,0)</f>
        <v>2.1276595744680851E-2</v>
      </c>
      <c r="G339" s="2">
        <f>IFERROR(E339/$C339,0)</f>
        <v>0.36170212765957449</v>
      </c>
      <c r="H339" s="2">
        <f>IFERROR(1-SUM(F339:G339),0)</f>
        <v>0.61702127659574468</v>
      </c>
      <c r="I339" t="str">
        <f>VLOOKUP(B339,'PAYS CONTINENT'!A:B,2,FALSE)</f>
        <v>Asie</v>
      </c>
      <c r="J339" s="1" t="str">
        <f ca="1">IF(A339&lt;TODAY(),"Réel","Prévision")</f>
        <v>Réel</v>
      </c>
    </row>
    <row r="340" spans="1:10" x14ac:dyDescent="0.3">
      <c r="A340" s="1">
        <v>43900</v>
      </c>
      <c r="B340" t="s">
        <v>229</v>
      </c>
      <c r="C340">
        <v>53</v>
      </c>
      <c r="D340">
        <v>1</v>
      </c>
      <c r="E340">
        <v>33</v>
      </c>
      <c r="F340" s="2">
        <f>IFERROR(D340/$C340,0)</f>
        <v>1.8867924528301886E-2</v>
      </c>
      <c r="G340" s="2">
        <f>IFERROR(E340/$C340,0)</f>
        <v>0.62264150943396224</v>
      </c>
      <c r="H340" s="2">
        <f>IFERROR(1-SUM(F340:G340),0)</f>
        <v>0.35849056603773588</v>
      </c>
      <c r="I340" t="str">
        <f>VLOOKUP(B340,'PAYS CONTINENT'!A:B,2,FALSE)</f>
        <v>Asie</v>
      </c>
      <c r="J340" s="1" t="str">
        <f ca="1">IF(A340&lt;TODAY(),"Réel","Prévision")</f>
        <v>Réel</v>
      </c>
    </row>
    <row r="341" spans="1:10" x14ac:dyDescent="0.3">
      <c r="A341" s="1">
        <v>43900</v>
      </c>
      <c r="B341" t="s">
        <v>239</v>
      </c>
      <c r="C341">
        <v>959</v>
      </c>
      <c r="D341">
        <v>28</v>
      </c>
      <c r="E341">
        <v>8</v>
      </c>
      <c r="F341" s="2">
        <f>IFERROR(D341/$C341,0)</f>
        <v>2.9197080291970802E-2</v>
      </c>
      <c r="G341" s="2">
        <f>IFERROR(E341/$C341,0)</f>
        <v>8.3420229405630868E-3</v>
      </c>
      <c r="H341" s="2">
        <f>IFERROR(1-SUM(F341:G341),0)</f>
        <v>0.96246089676746616</v>
      </c>
      <c r="I341" t="str">
        <f>VLOOKUP(B341,'PAYS CONTINENT'!A:B,2,FALSE)</f>
        <v>Amérique du Nord</v>
      </c>
      <c r="J341" s="1" t="str">
        <f ca="1">IF(A341&lt;TODAY(),"Réel","Prévision")</f>
        <v>Réel</v>
      </c>
    </row>
    <row r="342" spans="1:10" x14ac:dyDescent="0.3">
      <c r="A342" s="1">
        <v>43900</v>
      </c>
      <c r="B342" t="s">
        <v>238</v>
      </c>
      <c r="C342">
        <v>1</v>
      </c>
      <c r="D342">
        <v>0</v>
      </c>
      <c r="E342">
        <v>0</v>
      </c>
      <c r="F342" s="2">
        <f>IFERROR(D342/$C342,0)</f>
        <v>0</v>
      </c>
      <c r="G342" s="2">
        <f>IFERROR(E342/$C342,0)</f>
        <v>0</v>
      </c>
      <c r="H342" s="2">
        <f>IFERROR(1-SUM(F342:G342),0)</f>
        <v>1</v>
      </c>
      <c r="I342" t="str">
        <f>VLOOKUP(B342,'PAYS CONTINENT'!A:B,2,FALSE)</f>
        <v>Europe</v>
      </c>
      <c r="J342" s="1" t="str">
        <f ca="1">IF(A342&lt;TODAY(),"Réel","Prévision")</f>
        <v>Réel</v>
      </c>
    </row>
    <row r="343" spans="1:10" x14ac:dyDescent="0.3">
      <c r="A343" s="1">
        <v>43900</v>
      </c>
      <c r="B343" t="s">
        <v>244</v>
      </c>
      <c r="C343">
        <v>31</v>
      </c>
      <c r="D343">
        <v>0</v>
      </c>
      <c r="E343">
        <v>16</v>
      </c>
      <c r="F343" s="2">
        <f>IFERROR(D343/$C343,0)</f>
        <v>0</v>
      </c>
      <c r="G343" s="2">
        <f>IFERROR(E343/$C343,0)</f>
        <v>0.5161290322580645</v>
      </c>
      <c r="H343" s="2">
        <f>IFERROR(1-SUM(F343:G343),0)</f>
        <v>0.4838709677419355</v>
      </c>
      <c r="I343" t="str">
        <f>VLOOKUP(B343,'PAYS CONTINENT'!A:B,2,FALSE)</f>
        <v>Asie</v>
      </c>
      <c r="J343" s="1" t="str">
        <f ca="1">IF(A343&lt;TODAY(),"Réel","Prévision")</f>
        <v>Réel</v>
      </c>
    </row>
    <row r="344" spans="1:10" x14ac:dyDescent="0.3">
      <c r="A344" s="1">
        <v>43900</v>
      </c>
      <c r="B344" t="s">
        <v>243</v>
      </c>
      <c r="C344">
        <v>1</v>
      </c>
      <c r="D344">
        <v>0</v>
      </c>
      <c r="E344">
        <v>0</v>
      </c>
      <c r="F344" s="2">
        <f>IFERROR(D344/$C344,0)</f>
        <v>0</v>
      </c>
      <c r="G344" s="2">
        <f>IFERROR(E344/$C344,0)</f>
        <v>0</v>
      </c>
      <c r="H344" s="2">
        <f>IFERROR(1-SUM(F344:G344),0)</f>
        <v>1</v>
      </c>
      <c r="I344" t="str">
        <f>VLOOKUP(B344,'PAYS CONTINENT'!A:B,2,FALSE)</f>
        <v>Europe</v>
      </c>
      <c r="J344" s="1" t="str">
        <f ca="1">IF(A344&lt;TODAY(),"Réel","Prévision")</f>
        <v>Réel</v>
      </c>
    </row>
    <row r="345" spans="1:10" x14ac:dyDescent="0.3">
      <c r="A345" s="1">
        <v>43900</v>
      </c>
      <c r="B345" t="s">
        <v>248</v>
      </c>
      <c r="C345">
        <v>696</v>
      </c>
      <c r="D345">
        <v>6</v>
      </c>
      <c r="E345">
        <v>40</v>
      </c>
      <c r="F345" s="2">
        <f>IFERROR(D345/$C345,0)</f>
        <v>8.6206896551724137E-3</v>
      </c>
      <c r="G345" s="2">
        <f>IFERROR(E345/$C345,0)</f>
        <v>5.7471264367816091E-2</v>
      </c>
      <c r="H345" s="2">
        <f>IFERROR(1-SUM(F345:G345),0)</f>
        <v>0.93390804597701149</v>
      </c>
      <c r="I345" t="str">
        <f>VLOOKUP(B345,'PAYS CONTINENT'!A:B,2,FALSE)</f>
        <v>X</v>
      </c>
      <c r="J345" s="1" t="str">
        <f ca="1">IF(A345&lt;TODAY(),"Réel","Prévision")</f>
        <v>Réel</v>
      </c>
    </row>
    <row r="346" spans="1:10" x14ac:dyDescent="0.3">
      <c r="A346" s="1">
        <v>43900</v>
      </c>
      <c r="B346" t="s">
        <v>247</v>
      </c>
      <c r="C346">
        <v>7</v>
      </c>
      <c r="D346">
        <v>0</v>
      </c>
      <c r="E346">
        <v>0</v>
      </c>
      <c r="F346" s="2">
        <f>IFERROR(D346/$C346,0)</f>
        <v>0</v>
      </c>
      <c r="G346" s="2">
        <f>IFERROR(E346/$C346,0)</f>
        <v>0</v>
      </c>
      <c r="H346" s="2">
        <f>IFERROR(1-SUM(F346:G346),0)</f>
        <v>1</v>
      </c>
      <c r="I346" t="str">
        <f>VLOOKUP(B346,'PAYS CONTINENT'!A:B,2,FALSE)</f>
        <v>Afrique</v>
      </c>
      <c r="J346" s="1" t="str">
        <f ca="1">IF(A346&lt;TODAY(),"Réel","Prévision")</f>
        <v>Réel</v>
      </c>
    </row>
    <row r="347" spans="1:10" x14ac:dyDescent="0.3">
      <c r="A347" s="1">
        <v>43899</v>
      </c>
      <c r="B347" t="s">
        <v>248</v>
      </c>
      <c r="C347">
        <v>696</v>
      </c>
      <c r="D347">
        <v>6</v>
      </c>
      <c r="E347">
        <v>40</v>
      </c>
      <c r="F347" s="2">
        <f>IFERROR(D347/$C347,0)</f>
        <v>8.6206896551724137E-3</v>
      </c>
      <c r="G347" s="2">
        <f>IFERROR(E347/$C347,0)</f>
        <v>5.7471264367816091E-2</v>
      </c>
      <c r="H347" s="2">
        <f>IFERROR(1-SUM(F347:G347),0)</f>
        <v>0.93390804597701149</v>
      </c>
      <c r="I347" t="str">
        <f>VLOOKUP(B347,'PAYS CONTINENT'!A:B,2,FALSE)</f>
        <v>X</v>
      </c>
      <c r="J347" s="1" t="str">
        <f ca="1">IF(A347&lt;TODAY(),"Réel","Prévision")</f>
        <v>Réel</v>
      </c>
    </row>
    <row r="348" spans="1:10" x14ac:dyDescent="0.3">
      <c r="A348" s="1">
        <v>43899</v>
      </c>
      <c r="B348" t="s">
        <v>247</v>
      </c>
      <c r="C348">
        <v>3</v>
      </c>
      <c r="D348">
        <v>0</v>
      </c>
      <c r="E348">
        <v>0</v>
      </c>
      <c r="F348" s="2">
        <f>IFERROR(D348/$C348,0)</f>
        <v>0</v>
      </c>
      <c r="G348" s="2">
        <f>IFERROR(E348/$C348,0)</f>
        <v>0</v>
      </c>
      <c r="H348" s="2">
        <f>IFERROR(1-SUM(F348:G348),0)</f>
        <v>1</v>
      </c>
      <c r="I348" t="str">
        <f>VLOOKUP(B348,'PAYS CONTINENT'!A:B,2,FALSE)</f>
        <v>Afrique</v>
      </c>
      <c r="J348" s="1" t="str">
        <f ca="1">IF(A348&lt;TODAY(),"Réel","Prévision")</f>
        <v>Réel</v>
      </c>
    </row>
    <row r="349" spans="1:10" x14ac:dyDescent="0.3">
      <c r="A349" s="1">
        <v>43899</v>
      </c>
      <c r="B349" t="s">
        <v>243</v>
      </c>
      <c r="C349">
        <v>1</v>
      </c>
      <c r="D349">
        <v>0</v>
      </c>
      <c r="E349">
        <v>0</v>
      </c>
      <c r="F349" s="2">
        <f>IFERROR(D349/$C349,0)</f>
        <v>0</v>
      </c>
      <c r="G349" s="2">
        <f>IFERROR(E349/$C349,0)</f>
        <v>0</v>
      </c>
      <c r="H349" s="2">
        <f>IFERROR(1-SUM(F349:G349),0)</f>
        <v>1</v>
      </c>
      <c r="I349" t="str">
        <f>VLOOKUP(B349,'PAYS CONTINENT'!A:B,2,FALSE)</f>
        <v>Europe</v>
      </c>
      <c r="J349" s="1" t="str">
        <f ca="1">IF(A349&lt;TODAY(),"Réel","Prévision")</f>
        <v>Réel</v>
      </c>
    </row>
    <row r="350" spans="1:10" x14ac:dyDescent="0.3">
      <c r="A350" s="1">
        <v>43899</v>
      </c>
      <c r="B350" t="s">
        <v>244</v>
      </c>
      <c r="C350">
        <v>30</v>
      </c>
      <c r="D350">
        <v>0</v>
      </c>
      <c r="E350">
        <v>16</v>
      </c>
      <c r="F350" s="2">
        <f>IFERROR(D350/$C350,0)</f>
        <v>0</v>
      </c>
      <c r="G350" s="2">
        <f>IFERROR(E350/$C350,0)</f>
        <v>0.53333333333333333</v>
      </c>
      <c r="H350" s="2">
        <f>IFERROR(1-SUM(F350:G350),0)</f>
        <v>0.46666666666666667</v>
      </c>
      <c r="I350" t="str">
        <f>VLOOKUP(B350,'PAYS CONTINENT'!A:B,2,FALSE)</f>
        <v>Asie</v>
      </c>
      <c r="J350" s="1" t="str">
        <f ca="1">IF(A350&lt;TODAY(),"Réel","Prévision")</f>
        <v>Réel</v>
      </c>
    </row>
    <row r="351" spans="1:10" x14ac:dyDescent="0.3">
      <c r="A351" s="1">
        <v>43899</v>
      </c>
      <c r="B351" t="s">
        <v>239</v>
      </c>
      <c r="C351">
        <v>605</v>
      </c>
      <c r="D351">
        <v>22</v>
      </c>
      <c r="E351">
        <v>8</v>
      </c>
      <c r="F351" s="2">
        <f>IFERROR(D351/$C351,0)</f>
        <v>3.6363636363636362E-2</v>
      </c>
      <c r="G351" s="2">
        <f>IFERROR(E351/$C351,0)</f>
        <v>1.3223140495867768E-2</v>
      </c>
      <c r="H351" s="2">
        <f>IFERROR(1-SUM(F351:G351),0)</f>
        <v>0.95041322314049581</v>
      </c>
      <c r="I351" t="str">
        <f>VLOOKUP(B351,'PAYS CONTINENT'!A:B,2,FALSE)</f>
        <v>Amérique du Nord</v>
      </c>
      <c r="J351" s="1" t="str">
        <f ca="1">IF(A351&lt;TODAY(),"Réel","Prévision")</f>
        <v>Réel</v>
      </c>
    </row>
    <row r="352" spans="1:10" x14ac:dyDescent="0.3">
      <c r="A352" s="1">
        <v>43899</v>
      </c>
      <c r="B352" t="s">
        <v>238</v>
      </c>
      <c r="C352">
        <v>1</v>
      </c>
      <c r="D352">
        <v>0</v>
      </c>
      <c r="E352">
        <v>0</v>
      </c>
      <c r="F352" s="2">
        <f>IFERROR(D352/$C352,0)</f>
        <v>0</v>
      </c>
      <c r="G352" s="2">
        <f>IFERROR(E352/$C352,0)</f>
        <v>0</v>
      </c>
      <c r="H352" s="2">
        <f>IFERROR(1-SUM(F352:G352),0)</f>
        <v>1</v>
      </c>
      <c r="I352" t="str">
        <f>VLOOKUP(B352,'PAYS CONTINENT'!A:B,2,FALSE)</f>
        <v>Europe</v>
      </c>
      <c r="J352" s="1" t="str">
        <f ca="1">IF(A352&lt;TODAY(),"Réel","Prévision")</f>
        <v>Réel</v>
      </c>
    </row>
    <row r="353" spans="1:10" x14ac:dyDescent="0.3">
      <c r="A353" s="1">
        <v>43899</v>
      </c>
      <c r="B353" t="s">
        <v>232</v>
      </c>
      <c r="C353">
        <v>2</v>
      </c>
      <c r="D353">
        <v>0</v>
      </c>
      <c r="E353">
        <v>0</v>
      </c>
      <c r="F353" s="2">
        <f>IFERROR(D353/$C353,0)</f>
        <v>0</v>
      </c>
      <c r="G353" s="2">
        <f>IFERROR(E353/$C353,0)</f>
        <v>0</v>
      </c>
      <c r="H353" s="2">
        <f>IFERROR(1-SUM(F353:G353),0)</f>
        <v>1</v>
      </c>
      <c r="I353" t="str">
        <f>VLOOKUP(B353,'PAYS CONTINENT'!A:B,2,FALSE)</f>
        <v>Afrique</v>
      </c>
      <c r="J353" s="1" t="str">
        <f ca="1">IF(A353&lt;TODAY(),"Réel","Prévision")</f>
        <v>Réel</v>
      </c>
    </row>
    <row r="354" spans="1:10" x14ac:dyDescent="0.3">
      <c r="A354" s="1">
        <v>43899</v>
      </c>
      <c r="B354" t="s">
        <v>234</v>
      </c>
      <c r="C354">
        <v>45</v>
      </c>
      <c r="D354">
        <v>1</v>
      </c>
      <c r="E354">
        <v>15</v>
      </c>
      <c r="F354" s="2">
        <f>IFERROR(D354/$C354,0)</f>
        <v>2.2222222222222223E-2</v>
      </c>
      <c r="G354" s="2">
        <f>IFERROR(E354/$C354,0)</f>
        <v>0.33333333333333331</v>
      </c>
      <c r="H354" s="2">
        <f>IFERROR(1-SUM(F354:G354),0)</f>
        <v>0.64444444444444449</v>
      </c>
      <c r="I354" t="str">
        <f>VLOOKUP(B354,'PAYS CONTINENT'!A:B,2,FALSE)</f>
        <v>Asie</v>
      </c>
      <c r="J354" s="1" t="str">
        <f ca="1">IF(A354&lt;TODAY(),"Réel","Prévision")</f>
        <v>Réel</v>
      </c>
    </row>
    <row r="355" spans="1:10" x14ac:dyDescent="0.3">
      <c r="A355" s="1">
        <v>43899</v>
      </c>
      <c r="B355" t="s">
        <v>225</v>
      </c>
      <c r="C355">
        <v>4</v>
      </c>
      <c r="D355">
        <v>0</v>
      </c>
      <c r="E355">
        <v>1</v>
      </c>
      <c r="F355" s="2">
        <f>IFERROR(D355/$C355,0)</f>
        <v>0</v>
      </c>
      <c r="G355" s="2">
        <f>IFERROR(E355/$C355,0)</f>
        <v>0.25</v>
      </c>
      <c r="H355" s="2">
        <f>IFERROR(1-SUM(F355:G355),0)</f>
        <v>0.75</v>
      </c>
      <c r="I355" t="str">
        <f>VLOOKUP(B355,'PAYS CONTINENT'!A:B,2,FALSE)</f>
        <v>Afrique</v>
      </c>
      <c r="J355" s="1" t="str">
        <f ca="1">IF(A355&lt;TODAY(),"Réel","Prévision")</f>
        <v>Réel</v>
      </c>
    </row>
    <row r="356" spans="1:10" x14ac:dyDescent="0.3">
      <c r="A356" s="1">
        <v>43899</v>
      </c>
      <c r="B356" t="s">
        <v>228</v>
      </c>
      <c r="C356">
        <v>1</v>
      </c>
      <c r="D356">
        <v>0</v>
      </c>
      <c r="E356">
        <v>0</v>
      </c>
      <c r="F356" s="2">
        <f>IFERROR(D356/$C356,0)</f>
        <v>0</v>
      </c>
      <c r="G356" s="2">
        <f>IFERROR(E356/$C356,0)</f>
        <v>0</v>
      </c>
      <c r="H356" s="2">
        <f>IFERROR(1-SUM(F356:G356),0)</f>
        <v>1</v>
      </c>
      <c r="I356" t="str">
        <f>VLOOKUP(B356,'PAYS CONTINENT'!A:B,2,FALSE)</f>
        <v>Afrique</v>
      </c>
      <c r="J356" s="1" t="str">
        <f ca="1">IF(A356&lt;TODAY(),"Réel","Prévision")</f>
        <v>Réel</v>
      </c>
    </row>
    <row r="357" spans="1:10" x14ac:dyDescent="0.3">
      <c r="A357" s="1">
        <v>43899</v>
      </c>
      <c r="B357" t="s">
        <v>229</v>
      </c>
      <c r="C357">
        <v>50</v>
      </c>
      <c r="D357">
        <v>1</v>
      </c>
      <c r="E357">
        <v>31</v>
      </c>
      <c r="F357" s="2">
        <f>IFERROR(D357/$C357,0)</f>
        <v>0.02</v>
      </c>
      <c r="G357" s="2">
        <f>IFERROR(E357/$C357,0)</f>
        <v>0.62</v>
      </c>
      <c r="H357" s="2">
        <f>IFERROR(1-SUM(F357:G357),0)</f>
        <v>0.36</v>
      </c>
      <c r="I357" t="str">
        <f>VLOOKUP(B357,'PAYS CONTINENT'!A:B,2,FALSE)</f>
        <v>Asie</v>
      </c>
      <c r="J357" s="1" t="str">
        <f ca="1">IF(A357&lt;TODAY(),"Réel","Prévision")</f>
        <v>Réel</v>
      </c>
    </row>
    <row r="358" spans="1:10" x14ac:dyDescent="0.3">
      <c r="A358" s="1">
        <v>43899</v>
      </c>
      <c r="B358" t="s">
        <v>220</v>
      </c>
      <c r="C358">
        <v>16</v>
      </c>
      <c r="D358">
        <v>0</v>
      </c>
      <c r="E358">
        <v>0</v>
      </c>
      <c r="F358" s="2">
        <f>IFERROR(D358/$C358,0)</f>
        <v>0</v>
      </c>
      <c r="G358" s="2">
        <f>IFERROR(E358/$C358,0)</f>
        <v>0</v>
      </c>
      <c r="H358" s="2">
        <f>IFERROR(1-SUM(F358:G358),0)</f>
        <v>1</v>
      </c>
      <c r="I358" t="str">
        <f>VLOOKUP(B358,'PAYS CONTINENT'!A:B,2,FALSE)</f>
        <v>Europe</v>
      </c>
      <c r="J358" s="1" t="str">
        <f ca="1">IF(A358&lt;TODAY(),"Réel","Prévision")</f>
        <v>Réel</v>
      </c>
    </row>
    <row r="359" spans="1:10" x14ac:dyDescent="0.3">
      <c r="A359" s="1">
        <v>43899</v>
      </c>
      <c r="B359" t="s">
        <v>221</v>
      </c>
      <c r="C359">
        <v>3</v>
      </c>
      <c r="D359">
        <v>0</v>
      </c>
      <c r="E359">
        <v>0</v>
      </c>
      <c r="F359" s="2">
        <f>IFERROR(D359/$C359,0)</f>
        <v>0</v>
      </c>
      <c r="G359" s="2">
        <f>IFERROR(E359/$C359,0)</f>
        <v>0</v>
      </c>
      <c r="H359" s="2">
        <f>IFERROR(1-SUM(F359:G359),0)</f>
        <v>1</v>
      </c>
      <c r="I359" t="str">
        <f>VLOOKUP(B359,'PAYS CONTINENT'!A:B,2,FALSE)</f>
        <v>Europe</v>
      </c>
      <c r="J359" s="1" t="str">
        <f ca="1">IF(A359&lt;TODAY(),"Réel","Prévision")</f>
        <v>Réel</v>
      </c>
    </row>
    <row r="360" spans="1:10" x14ac:dyDescent="0.3">
      <c r="A360" s="1">
        <v>43899</v>
      </c>
      <c r="B360" t="s">
        <v>222</v>
      </c>
      <c r="C360">
        <v>36</v>
      </c>
      <c r="D360">
        <v>1</v>
      </c>
      <c r="E360">
        <v>0</v>
      </c>
      <c r="F360" s="2">
        <f>IFERROR(D360/$C360,0)</f>
        <v>2.7777777777777776E-2</v>
      </c>
      <c r="G360" s="2">
        <f>IFERROR(E360/$C360,0)</f>
        <v>0</v>
      </c>
      <c r="H360" s="2">
        <f>IFERROR(1-SUM(F360:G360),0)</f>
        <v>0.97222222222222221</v>
      </c>
      <c r="I360" t="str">
        <f>VLOOKUP(B360,'PAYS CONTINENT'!A:B,2,FALSE)</f>
        <v>Europe</v>
      </c>
      <c r="J360" s="1" t="str">
        <f ca="1">IF(A360&lt;TODAY(),"Réel","Prévision")</f>
        <v>Réel</v>
      </c>
    </row>
    <row r="361" spans="1:10" x14ac:dyDescent="0.3">
      <c r="A361" s="1">
        <v>43899</v>
      </c>
      <c r="B361" t="s">
        <v>217</v>
      </c>
      <c r="C361">
        <v>150</v>
      </c>
      <c r="D361">
        <v>0</v>
      </c>
      <c r="E361">
        <v>78</v>
      </c>
      <c r="F361" s="2">
        <f>IFERROR(D361/$C361,0)</f>
        <v>0</v>
      </c>
      <c r="G361" s="2">
        <f>IFERROR(E361/$C361,0)</f>
        <v>0.52</v>
      </c>
      <c r="H361" s="2">
        <f>IFERROR(1-SUM(F361:G361),0)</f>
        <v>0.48</v>
      </c>
      <c r="I361" t="str">
        <f>VLOOKUP(B361,'PAYS CONTINENT'!A:B,2,FALSE)</f>
        <v>Asie</v>
      </c>
      <c r="J361" s="1" t="str">
        <f ca="1">IF(A361&lt;TODAY(),"Réel","Prévision")</f>
        <v>Réel</v>
      </c>
    </row>
    <row r="362" spans="1:10" x14ac:dyDescent="0.3">
      <c r="A362" s="1">
        <v>43899</v>
      </c>
      <c r="B362" t="s">
        <v>211</v>
      </c>
      <c r="C362">
        <v>15</v>
      </c>
      <c r="D362">
        <v>0</v>
      </c>
      <c r="E362">
        <v>0</v>
      </c>
      <c r="F362" s="2">
        <f>IFERROR(D362/$C362,0)</f>
        <v>0</v>
      </c>
      <c r="G362" s="2">
        <f>IFERROR(E362/$C362,0)</f>
        <v>0</v>
      </c>
      <c r="H362" s="2">
        <f>IFERROR(1-SUM(F362:G362),0)</f>
        <v>1</v>
      </c>
      <c r="I362" t="str">
        <f>VLOOKUP(B362,'PAYS CONTINENT'!A:B,2,FALSE)</f>
        <v>Asie</v>
      </c>
      <c r="J362" s="1" t="str">
        <f ca="1">IF(A362&lt;TODAY(),"Réel","Prévision")</f>
        <v>Réel</v>
      </c>
    </row>
    <row r="363" spans="1:10" x14ac:dyDescent="0.3">
      <c r="A363" s="1">
        <v>43899</v>
      </c>
      <c r="B363" t="s">
        <v>214</v>
      </c>
      <c r="C363">
        <v>248</v>
      </c>
      <c r="D363">
        <v>0</v>
      </c>
      <c r="E363">
        <v>1</v>
      </c>
      <c r="F363" s="2">
        <f>IFERROR(D363/$C363,0)</f>
        <v>0</v>
      </c>
      <c r="G363" s="2">
        <f>IFERROR(E363/$C363,0)</f>
        <v>4.0322580645161289E-3</v>
      </c>
      <c r="H363" s="2">
        <f>IFERROR(1-SUM(F363:G363),0)</f>
        <v>0.99596774193548387</v>
      </c>
      <c r="I363" t="str">
        <f>VLOOKUP(B363,'PAYS CONTINENT'!A:B,2,FALSE)</f>
        <v>Europe</v>
      </c>
      <c r="J363" s="1" t="str">
        <f ca="1">IF(A363&lt;TODAY(),"Réel","Prévision")</f>
        <v>Réel</v>
      </c>
    </row>
    <row r="364" spans="1:10" x14ac:dyDescent="0.3">
      <c r="A364" s="1">
        <v>43899</v>
      </c>
      <c r="B364" t="s">
        <v>207</v>
      </c>
      <c r="C364">
        <v>1</v>
      </c>
      <c r="D364">
        <v>0</v>
      </c>
      <c r="E364">
        <v>0</v>
      </c>
      <c r="F364" s="2">
        <f>IFERROR(D364/$C364,0)</f>
        <v>0</v>
      </c>
      <c r="G364" s="2">
        <f>IFERROR(E364/$C364,0)</f>
        <v>0</v>
      </c>
      <c r="H364" s="2">
        <f>IFERROR(1-SUM(F364:G364),0)</f>
        <v>1</v>
      </c>
      <c r="I364" t="str">
        <f>VLOOKUP(B364,'PAYS CONTINENT'!A:B,2,FALSE)</f>
        <v>Europe</v>
      </c>
      <c r="J364" s="1" t="str">
        <f ca="1">IF(A364&lt;TODAY(),"Réel","Prévision")</f>
        <v>Réel</v>
      </c>
    </row>
    <row r="365" spans="1:10" x14ac:dyDescent="0.3">
      <c r="A365" s="1">
        <v>43899</v>
      </c>
      <c r="B365" t="s">
        <v>208</v>
      </c>
      <c r="C365">
        <v>17</v>
      </c>
      <c r="D365">
        <v>0</v>
      </c>
      <c r="E365">
        <v>3</v>
      </c>
      <c r="F365" s="2">
        <f>IFERROR(D365/$C365,0)</f>
        <v>0</v>
      </c>
      <c r="G365" s="2">
        <f>IFERROR(E365/$C365,0)</f>
        <v>0.17647058823529413</v>
      </c>
      <c r="H365" s="2">
        <f>IFERROR(1-SUM(F365:G365),0)</f>
        <v>0.82352941176470584</v>
      </c>
      <c r="I365" t="str">
        <f>VLOOKUP(B365,'PAYS CONTINENT'!A:B,2,FALSE)</f>
        <v>Asie</v>
      </c>
      <c r="J365" s="1" t="str">
        <f ca="1">IF(A365&lt;TODAY(),"Réel","Prévision")</f>
        <v>Réel</v>
      </c>
    </row>
    <row r="366" spans="1:10" x14ac:dyDescent="0.3">
      <c r="A366" s="1">
        <v>43899</v>
      </c>
      <c r="B366" t="s">
        <v>204</v>
      </c>
      <c r="C366">
        <v>15</v>
      </c>
      <c r="D366">
        <v>0</v>
      </c>
      <c r="E366">
        <v>3</v>
      </c>
      <c r="F366" s="2">
        <f>IFERROR(D366/$C366,0)</f>
        <v>0</v>
      </c>
      <c r="G366" s="2">
        <f>IFERROR(E366/$C366,0)</f>
        <v>0.2</v>
      </c>
      <c r="H366" s="2">
        <f>IFERROR(1-SUM(F366:G366),0)</f>
        <v>0.8</v>
      </c>
      <c r="I366" t="str">
        <f>VLOOKUP(B366,'PAYS CONTINENT'!A:B,2,FALSE)</f>
        <v>Europe</v>
      </c>
      <c r="J366" s="1" t="str">
        <f ca="1">IF(A366&lt;TODAY(),"Réel","Prévision")</f>
        <v>Réel</v>
      </c>
    </row>
    <row r="367" spans="1:10" x14ac:dyDescent="0.3">
      <c r="A367" s="1">
        <v>43899</v>
      </c>
      <c r="B367" t="s">
        <v>201</v>
      </c>
      <c r="C367">
        <v>1</v>
      </c>
      <c r="D367">
        <v>0</v>
      </c>
      <c r="E367">
        <v>0</v>
      </c>
      <c r="F367" s="2">
        <f>IFERROR(D367/$C367,0)</f>
        <v>0</v>
      </c>
      <c r="G367" s="2">
        <f>IFERROR(E367/$C367,0)</f>
        <v>0</v>
      </c>
      <c r="H367" s="2">
        <f>IFERROR(1-SUM(F367:G367),0)</f>
        <v>1</v>
      </c>
      <c r="I367" t="str">
        <f>VLOOKUP(B367,'PAYS CONTINENT'!A:B,2,FALSE)</f>
        <v>Amérique du Sud</v>
      </c>
      <c r="J367" s="1" t="str">
        <f ca="1">IF(A367&lt;TODAY(),"Réel","Prévision")</f>
        <v>Réel</v>
      </c>
    </row>
    <row r="368" spans="1:10" x14ac:dyDescent="0.3">
      <c r="A368" s="1">
        <v>43899</v>
      </c>
      <c r="B368" t="s">
        <v>202</v>
      </c>
      <c r="C368">
        <v>18</v>
      </c>
      <c r="D368">
        <v>0</v>
      </c>
      <c r="E368">
        <v>0</v>
      </c>
      <c r="F368" s="2">
        <f>IFERROR(D368/$C368,0)</f>
        <v>0</v>
      </c>
      <c r="G368" s="2">
        <f>IFERROR(E368/$C368,0)</f>
        <v>0</v>
      </c>
      <c r="H368" s="2">
        <f>IFERROR(1-SUM(F368:G368),0)</f>
        <v>1</v>
      </c>
      <c r="I368" t="str">
        <f>VLOOKUP(B368,'PAYS CONTINENT'!A:B,2,FALSE)</f>
        <v>Asie</v>
      </c>
      <c r="J368" s="1" t="str">
        <f ca="1">IF(A368&lt;TODAY(),"Réel","Prévision")</f>
        <v>Réel</v>
      </c>
    </row>
    <row r="369" spans="1:10" x14ac:dyDescent="0.3">
      <c r="A369" s="1">
        <v>43899</v>
      </c>
      <c r="B369" t="s">
        <v>200</v>
      </c>
      <c r="C369">
        <v>30</v>
      </c>
      <c r="D369">
        <v>0</v>
      </c>
      <c r="E369">
        <v>0</v>
      </c>
      <c r="F369" s="2">
        <f>IFERROR(D369/$C369,0)</f>
        <v>0</v>
      </c>
      <c r="G369" s="2">
        <f>IFERROR(E369/$C369,0)</f>
        <v>0</v>
      </c>
      <c r="H369" s="2">
        <f>IFERROR(1-SUM(F369:G369),0)</f>
        <v>1</v>
      </c>
      <c r="I369" t="str">
        <f>VLOOKUP(B369,'PAYS CONTINENT'!A:B,2,FALSE)</f>
        <v>Europe</v>
      </c>
      <c r="J369" s="1" t="str">
        <f ca="1">IF(A369&lt;TODAY(),"Réel","Prévision")</f>
        <v>Réel</v>
      </c>
    </row>
    <row r="370" spans="1:10" x14ac:dyDescent="0.3">
      <c r="A370" s="1">
        <v>43899</v>
      </c>
      <c r="B370" t="s">
        <v>199</v>
      </c>
      <c r="C370">
        <v>22</v>
      </c>
      <c r="D370">
        <v>0</v>
      </c>
      <c r="E370">
        <v>0</v>
      </c>
      <c r="F370" s="2">
        <f>IFERROR(D370/$C370,0)</f>
        <v>0</v>
      </c>
      <c r="G370" s="2">
        <f>IFERROR(E370/$C370,0)</f>
        <v>0</v>
      </c>
      <c r="H370" s="2">
        <f>IFERROR(1-SUM(F370:G370),0)</f>
        <v>1</v>
      </c>
      <c r="I370" t="str">
        <f>VLOOKUP(B370,'PAYS CONTINENT'!A:B,2,FALSE)</f>
        <v>Asie</v>
      </c>
      <c r="J370" s="1" t="str">
        <f ca="1">IF(A370&lt;TODAY(),"Réel","Prévision")</f>
        <v>Réel</v>
      </c>
    </row>
    <row r="371" spans="1:10" x14ac:dyDescent="0.3">
      <c r="A371" s="1">
        <v>43899</v>
      </c>
      <c r="B371" t="s">
        <v>195</v>
      </c>
      <c r="C371">
        <v>6</v>
      </c>
      <c r="D371">
        <v>0</v>
      </c>
      <c r="E371">
        <v>1</v>
      </c>
      <c r="F371" s="2">
        <f>IFERROR(D371/$C371,0)</f>
        <v>0</v>
      </c>
      <c r="G371" s="2">
        <f>IFERROR(E371/$C371,0)</f>
        <v>0.16666666666666666</v>
      </c>
      <c r="H371" s="2">
        <f>IFERROR(1-SUM(F371:G371),0)</f>
        <v>0.83333333333333337</v>
      </c>
      <c r="I371" t="str">
        <f>VLOOKUP(B371,'PAYS CONTINENT'!A:B,2,FALSE)</f>
        <v>Asie</v>
      </c>
      <c r="J371" s="1" t="str">
        <f ca="1">IF(A371&lt;TODAY(),"Réel","Prévision")</f>
        <v>Réel</v>
      </c>
    </row>
    <row r="372" spans="1:10" x14ac:dyDescent="0.3">
      <c r="A372" s="1">
        <v>43899</v>
      </c>
      <c r="B372" t="s">
        <v>198</v>
      </c>
      <c r="C372">
        <v>16</v>
      </c>
      <c r="D372">
        <v>0</v>
      </c>
      <c r="E372">
        <v>0</v>
      </c>
      <c r="F372" s="2">
        <f>IFERROR(D372/$C372,0)</f>
        <v>0</v>
      </c>
      <c r="G372" s="2">
        <f>IFERROR(E372/$C372,0)</f>
        <v>0</v>
      </c>
      <c r="H372" s="2">
        <f>IFERROR(1-SUM(F372:G372),0)</f>
        <v>1</v>
      </c>
      <c r="I372" t="str">
        <f>VLOOKUP(B372,'PAYS CONTINENT'!A:B,2,FALSE)</f>
        <v>Europe</v>
      </c>
      <c r="J372" s="1" t="str">
        <f ca="1">IF(A372&lt;TODAY(),"Réel","Prévision")</f>
        <v>Réel</v>
      </c>
    </row>
    <row r="373" spans="1:10" x14ac:dyDescent="0.3">
      <c r="A373" s="1">
        <v>43899</v>
      </c>
      <c r="B373" t="s">
        <v>190</v>
      </c>
      <c r="C373">
        <v>7</v>
      </c>
      <c r="D373">
        <v>0</v>
      </c>
      <c r="E373">
        <v>0</v>
      </c>
      <c r="F373" s="2">
        <f>IFERROR(D373/$C373,0)</f>
        <v>0</v>
      </c>
      <c r="G373" s="2">
        <f>IFERROR(E373/$C373,0)</f>
        <v>0</v>
      </c>
      <c r="H373" s="2">
        <f>IFERROR(1-SUM(F373:G373),0)</f>
        <v>1</v>
      </c>
      <c r="I373" t="str">
        <f>VLOOKUP(B373,'PAYS CONTINENT'!A:B,2,FALSE)</f>
        <v>Amérique du Sud</v>
      </c>
      <c r="J373" s="1" t="str">
        <f ca="1">IF(A373&lt;TODAY(),"Réel","Prévision")</f>
        <v>Réel</v>
      </c>
    </row>
    <row r="374" spans="1:10" x14ac:dyDescent="0.3">
      <c r="A374" s="1">
        <v>43899</v>
      </c>
      <c r="B374" t="s">
        <v>191</v>
      </c>
      <c r="C374">
        <v>20</v>
      </c>
      <c r="D374">
        <v>1</v>
      </c>
      <c r="E374">
        <v>1</v>
      </c>
      <c r="F374" s="2">
        <f>IFERROR(D374/$C374,0)</f>
        <v>0.05</v>
      </c>
      <c r="G374" s="2">
        <f>IFERROR(E374/$C374,0)</f>
        <v>0.05</v>
      </c>
      <c r="H374" s="2">
        <f>IFERROR(1-SUM(F374:G374),0)</f>
        <v>0.9</v>
      </c>
      <c r="I374" t="str">
        <f>VLOOKUP(B374,'PAYS CONTINENT'!A:B,2,FALSE)</f>
        <v>Asie</v>
      </c>
      <c r="J374" s="1" t="str">
        <f ca="1">IF(A374&lt;TODAY(),"Réel","Prévision")</f>
        <v>Réel</v>
      </c>
    </row>
    <row r="375" spans="1:10" x14ac:dyDescent="0.3">
      <c r="A375" s="1">
        <v>43899</v>
      </c>
      <c r="B375" t="s">
        <v>186</v>
      </c>
      <c r="C375">
        <v>16</v>
      </c>
      <c r="D375">
        <v>0</v>
      </c>
      <c r="E375">
        <v>2</v>
      </c>
      <c r="F375" s="2">
        <f>IFERROR(D375/$C375,0)</f>
        <v>0</v>
      </c>
      <c r="G375" s="2">
        <f>IFERROR(E375/$C375,0)</f>
        <v>0.125</v>
      </c>
      <c r="H375" s="2">
        <f>IFERROR(1-SUM(F375:G375),0)</f>
        <v>0.875</v>
      </c>
      <c r="I375" t="str">
        <f>VLOOKUP(B375,'PAYS CONTINENT'!A:B,2,FALSE)</f>
        <v>Asie</v>
      </c>
      <c r="J375" s="1" t="str">
        <f ca="1">IF(A375&lt;TODAY(),"Réel","Prévision")</f>
        <v>Réel</v>
      </c>
    </row>
    <row r="376" spans="1:10" x14ac:dyDescent="0.3">
      <c r="A376" s="1">
        <v>43899</v>
      </c>
      <c r="B376" t="s">
        <v>184</v>
      </c>
      <c r="C376">
        <v>1</v>
      </c>
      <c r="D376">
        <v>0</v>
      </c>
      <c r="E376">
        <v>1</v>
      </c>
      <c r="F376" s="2">
        <f>IFERROR(D376/$C376,0)</f>
        <v>0</v>
      </c>
      <c r="G376" s="2">
        <f>IFERROR(E376/$C376,0)</f>
        <v>1</v>
      </c>
      <c r="H376" s="2">
        <f>IFERROR(1-SUM(F376:G376),0)</f>
        <v>0</v>
      </c>
      <c r="I376" t="str">
        <f>VLOOKUP(B376,'PAYS CONTINENT'!A:B,2,FALSE)</f>
        <v>Asie</v>
      </c>
      <c r="J376" s="1" t="str">
        <f ca="1">IF(A376&lt;TODAY(),"Réel","Prévision")</f>
        <v>Réel</v>
      </c>
    </row>
    <row r="377" spans="1:10" x14ac:dyDescent="0.3">
      <c r="A377" s="1">
        <v>43899</v>
      </c>
      <c r="B377" t="s">
        <v>185</v>
      </c>
      <c r="C377">
        <v>5</v>
      </c>
      <c r="D377">
        <v>0</v>
      </c>
      <c r="E377">
        <v>0</v>
      </c>
      <c r="F377" s="2">
        <f>IFERROR(D377/$C377,0)</f>
        <v>0</v>
      </c>
      <c r="G377" s="2">
        <f>IFERROR(E377/$C377,0)</f>
        <v>0</v>
      </c>
      <c r="H377" s="2">
        <f>IFERROR(1-SUM(F377:G377),0)</f>
        <v>1</v>
      </c>
      <c r="I377" t="str">
        <f>VLOOKUP(B377,'PAYS CONTINENT'!A:B,2,FALSE)</f>
        <v>Australie</v>
      </c>
      <c r="J377" s="1" t="str">
        <f ca="1">IF(A377&lt;TODAY(),"Réel","Prévision")</f>
        <v>Réel</v>
      </c>
    </row>
    <row r="378" spans="1:10" x14ac:dyDescent="0.3">
      <c r="A378" s="1">
        <v>43899</v>
      </c>
      <c r="B378" t="s">
        <v>178</v>
      </c>
      <c r="C378">
        <v>321</v>
      </c>
      <c r="D378">
        <v>3</v>
      </c>
      <c r="E378">
        <v>0</v>
      </c>
      <c r="F378" s="2">
        <f>IFERROR(D378/$C378,0)</f>
        <v>9.3457943925233638E-3</v>
      </c>
      <c r="G378" s="2">
        <f>IFERROR(E378/$C378,0)</f>
        <v>0</v>
      </c>
      <c r="H378" s="2">
        <f>IFERROR(1-SUM(F378:G378),0)</f>
        <v>0.99065420560747663</v>
      </c>
      <c r="I378" t="str">
        <f>VLOOKUP(B378,'PAYS CONTINENT'!A:B,2,FALSE)</f>
        <v>Europe</v>
      </c>
      <c r="J378" s="1" t="str">
        <f ca="1">IF(A378&lt;TODAY(),"Réel","Prévision")</f>
        <v>Réel</v>
      </c>
    </row>
    <row r="379" spans="1:10" x14ac:dyDescent="0.3">
      <c r="A379" s="1">
        <v>43899</v>
      </c>
      <c r="B379" t="s">
        <v>181</v>
      </c>
      <c r="C379">
        <v>205</v>
      </c>
      <c r="D379">
        <v>0</v>
      </c>
      <c r="E379">
        <v>1</v>
      </c>
      <c r="F379" s="2">
        <f>IFERROR(D379/$C379,0)</f>
        <v>0</v>
      </c>
      <c r="G379" s="2">
        <f>IFERROR(E379/$C379,0)</f>
        <v>4.8780487804878049E-3</v>
      </c>
      <c r="H379" s="2">
        <f>IFERROR(1-SUM(F379:G379),0)</f>
        <v>0.99512195121951219</v>
      </c>
      <c r="I379" t="str">
        <f>VLOOKUP(B379,'PAYS CONTINENT'!A:B,2,FALSE)</f>
        <v>Europe</v>
      </c>
      <c r="J379" s="1" t="str">
        <f ca="1">IF(A379&lt;TODAY(),"Réel","Prévision")</f>
        <v>Réel</v>
      </c>
    </row>
    <row r="380" spans="1:10" x14ac:dyDescent="0.3">
      <c r="A380" s="1">
        <v>43899</v>
      </c>
      <c r="B380" t="s">
        <v>174</v>
      </c>
      <c r="C380">
        <v>117</v>
      </c>
      <c r="D380">
        <v>0</v>
      </c>
      <c r="E380">
        <v>24</v>
      </c>
      <c r="F380" s="2">
        <f>IFERROR(D380/$C380,0)</f>
        <v>0</v>
      </c>
      <c r="G380" s="2">
        <f>IFERROR(E380/$C380,0)</f>
        <v>0.20512820512820512</v>
      </c>
      <c r="H380" s="2">
        <f>IFERROR(1-SUM(F380:G380),0)</f>
        <v>0.79487179487179493</v>
      </c>
      <c r="I380" t="str">
        <f>VLOOKUP(B380,'PAYS CONTINENT'!A:B,2,FALSE)</f>
        <v>Asie</v>
      </c>
      <c r="J380" s="1" t="str">
        <f ca="1">IF(A380&lt;TODAY(),"Réel","Prévision")</f>
        <v>Réel</v>
      </c>
    </row>
    <row r="381" spans="1:10" x14ac:dyDescent="0.3">
      <c r="A381" s="1">
        <v>43899</v>
      </c>
      <c r="B381" t="s">
        <v>177</v>
      </c>
      <c r="C381">
        <v>2</v>
      </c>
      <c r="D381">
        <v>0</v>
      </c>
      <c r="E381">
        <v>0</v>
      </c>
      <c r="F381" s="2">
        <f>IFERROR(D381/$C381,0)</f>
        <v>0</v>
      </c>
      <c r="G381" s="2">
        <f>IFERROR(E381/$C381,0)</f>
        <v>0</v>
      </c>
      <c r="H381" s="2">
        <f>IFERROR(1-SUM(F381:G381),0)</f>
        <v>1</v>
      </c>
      <c r="I381" t="str">
        <f>VLOOKUP(B381,'PAYS CONTINENT'!A:B,2,FALSE)</f>
        <v>Afrique</v>
      </c>
      <c r="J381" s="1" t="str">
        <f ca="1">IF(A381&lt;TODAY(),"Réel","Prévision")</f>
        <v>Réel</v>
      </c>
    </row>
    <row r="382" spans="1:10" x14ac:dyDescent="0.3">
      <c r="A382" s="1">
        <v>43899</v>
      </c>
      <c r="B382" t="s">
        <v>170</v>
      </c>
      <c r="C382">
        <v>2</v>
      </c>
      <c r="D382">
        <v>0</v>
      </c>
      <c r="E382">
        <v>0</v>
      </c>
      <c r="F382" s="2">
        <f>IFERROR(D382/$C382,0)</f>
        <v>0</v>
      </c>
      <c r="G382" s="2">
        <f>IFERROR(E382/$C382,0)</f>
        <v>0</v>
      </c>
      <c r="H382" s="2">
        <f>IFERROR(1-SUM(F382:G382),0)</f>
        <v>1</v>
      </c>
      <c r="I382" t="str">
        <f>VLOOKUP(B382,'PAYS CONTINENT'!A:B,2,FALSE)</f>
        <v>Amérique du Nord</v>
      </c>
      <c r="J382" s="1" t="str">
        <f ca="1">IF(A382&lt;TODAY(),"Réel","Prévision")</f>
        <v>Réel</v>
      </c>
    </row>
    <row r="383" spans="1:10" x14ac:dyDescent="0.3">
      <c r="A383" s="1">
        <v>43899</v>
      </c>
      <c r="B383" t="s">
        <v>173</v>
      </c>
      <c r="C383">
        <v>7</v>
      </c>
      <c r="D383">
        <v>0</v>
      </c>
      <c r="E383">
        <v>1</v>
      </c>
      <c r="F383" s="2">
        <f>IFERROR(D383/$C383,0)</f>
        <v>0</v>
      </c>
      <c r="G383" s="2">
        <f>IFERROR(E383/$C383,0)</f>
        <v>0.14285714285714285</v>
      </c>
      <c r="H383" s="2">
        <f>IFERROR(1-SUM(F383:G383),0)</f>
        <v>0.85714285714285721</v>
      </c>
      <c r="I383" t="str">
        <f>VLOOKUP(B383,'PAYS CONTINENT'!A:B,2,FALSE)</f>
        <v>Amérique du Nord</v>
      </c>
      <c r="J383" s="1" t="str">
        <f ca="1">IF(A383&lt;TODAY(),"Réel","Prévision")</f>
        <v>Réel</v>
      </c>
    </row>
    <row r="384" spans="1:10" x14ac:dyDescent="0.3">
      <c r="A384" s="1">
        <v>43899</v>
      </c>
      <c r="B384" t="s">
        <v>171</v>
      </c>
      <c r="C384">
        <v>3</v>
      </c>
      <c r="D384">
        <v>0</v>
      </c>
      <c r="E384">
        <v>0</v>
      </c>
      <c r="F384" s="2">
        <f>IFERROR(D384/$C384,0)</f>
        <v>0</v>
      </c>
      <c r="G384" s="2">
        <f>IFERROR(E384/$C384,0)</f>
        <v>0</v>
      </c>
      <c r="H384" s="2">
        <f>IFERROR(1-SUM(F384:G384),0)</f>
        <v>1</v>
      </c>
      <c r="I384" t="str">
        <f>VLOOKUP(B384,'PAYS CONTINENT'!A:B,2,FALSE)</f>
        <v>Europe</v>
      </c>
      <c r="J384" s="1" t="str">
        <f ca="1">IF(A384&lt;TODAY(),"Réel","Prévision")</f>
        <v>Réel</v>
      </c>
    </row>
    <row r="385" spans="1:10" x14ac:dyDescent="0.3">
      <c r="A385" s="1">
        <v>43899</v>
      </c>
      <c r="B385" t="s">
        <v>172</v>
      </c>
      <c r="C385">
        <v>4</v>
      </c>
      <c r="D385">
        <v>0</v>
      </c>
      <c r="E385">
        <v>0</v>
      </c>
      <c r="F385" s="2">
        <f>IFERROR(D385/$C385,0)</f>
        <v>0</v>
      </c>
      <c r="G385" s="2">
        <f>IFERROR(E385/$C385,0)</f>
        <v>0</v>
      </c>
      <c r="H385" s="2">
        <f>IFERROR(1-SUM(F385:G385),0)</f>
        <v>1</v>
      </c>
      <c r="I385" t="str">
        <f>VLOOKUP(B385,'PAYS CONTINENT'!A:B,2,FALSE)</f>
        <v>Asie</v>
      </c>
      <c r="J385" s="1" t="str">
        <f ca="1">IF(A385&lt;TODAY(),"Réel","Prévision")</f>
        <v>Réel</v>
      </c>
    </row>
    <row r="386" spans="1:10" x14ac:dyDescent="0.3">
      <c r="A386" s="1">
        <v>43899</v>
      </c>
      <c r="B386" t="s">
        <v>409</v>
      </c>
      <c r="C386">
        <v>10</v>
      </c>
      <c r="D386">
        <v>0</v>
      </c>
      <c r="E386">
        <v>10</v>
      </c>
      <c r="F386" s="2">
        <f>IFERROR(D386/$C386,0)</f>
        <v>0</v>
      </c>
      <c r="G386" s="2">
        <f>IFERROR(E386/$C386,0)</f>
        <v>1</v>
      </c>
      <c r="H386" s="2">
        <f>IFERROR(1-SUM(F386:G386),0)</f>
        <v>0</v>
      </c>
      <c r="I386" t="str">
        <f>VLOOKUP(B386,'PAYS CONTINENT'!A:B,2,FALSE)</f>
        <v>Asie</v>
      </c>
      <c r="J386" s="1" t="str">
        <f ca="1">IF(A386&lt;TODAY(),"Réel","Prévision")</f>
        <v>Réel</v>
      </c>
    </row>
    <row r="387" spans="1:10" x14ac:dyDescent="0.3">
      <c r="A387" s="1">
        <v>43899</v>
      </c>
      <c r="B387" t="s">
        <v>167</v>
      </c>
      <c r="C387">
        <v>1</v>
      </c>
      <c r="D387">
        <v>0</v>
      </c>
      <c r="E387">
        <v>0</v>
      </c>
      <c r="F387" s="2">
        <f>IFERROR(D387/$C387,0)</f>
        <v>0</v>
      </c>
      <c r="G387" s="2">
        <f>IFERROR(E387/$C387,0)</f>
        <v>0</v>
      </c>
      <c r="H387" s="2">
        <f>IFERROR(1-SUM(F387:G387),0)</f>
        <v>1</v>
      </c>
      <c r="I387" t="str">
        <f>VLOOKUP(B387,'PAYS CONTINENT'!A:B,2,FALSE)</f>
        <v>Europe</v>
      </c>
      <c r="J387" s="1" t="str">
        <f ca="1">IF(A387&lt;TODAY(),"Réel","Prévision")</f>
        <v>Réel</v>
      </c>
    </row>
    <row r="388" spans="1:10" x14ac:dyDescent="0.3">
      <c r="A388" s="1">
        <v>43899</v>
      </c>
      <c r="B388" t="s">
        <v>290</v>
      </c>
      <c r="C388">
        <v>2</v>
      </c>
      <c r="D388">
        <v>0</v>
      </c>
      <c r="E388">
        <v>0</v>
      </c>
      <c r="F388" s="2">
        <f>IFERROR(D388/$C388,0)</f>
        <v>0</v>
      </c>
      <c r="G388" s="2">
        <f>IFERROR(E388/$C388,0)</f>
        <v>0</v>
      </c>
      <c r="H388" s="2">
        <f>IFERROR(1-SUM(F388:G388),0)</f>
        <v>1</v>
      </c>
      <c r="I388" t="str">
        <f>VLOOKUP(B388,'PAYS CONTINENT'!A:B,2,FALSE)</f>
        <v>Amérique du Nord</v>
      </c>
      <c r="J388" s="1" t="str">
        <f ca="1">IF(A388&lt;TODAY(),"Réel","Prévision")</f>
        <v>Réel</v>
      </c>
    </row>
    <row r="389" spans="1:10" x14ac:dyDescent="0.3">
      <c r="A389" s="1">
        <v>43899</v>
      </c>
      <c r="B389" t="s">
        <v>168</v>
      </c>
      <c r="C389">
        <v>3</v>
      </c>
      <c r="D389">
        <v>0</v>
      </c>
      <c r="E389">
        <v>0</v>
      </c>
      <c r="F389" s="2">
        <f>IFERROR(D389/$C389,0)</f>
        <v>0</v>
      </c>
      <c r="G389" s="2">
        <f>IFERROR(E389/$C389,0)</f>
        <v>0</v>
      </c>
      <c r="H389" s="2">
        <f>IFERROR(1-SUM(F389:G389),0)</f>
        <v>1</v>
      </c>
      <c r="I389" t="str">
        <f>VLOOKUP(B389,'PAYS CONTINENT'!A:B,2,FALSE)</f>
        <v>Europe</v>
      </c>
      <c r="J389" s="1" t="str">
        <f ca="1">IF(A389&lt;TODAY(),"Réel","Prévision")</f>
        <v>Réel</v>
      </c>
    </row>
    <row r="390" spans="1:10" x14ac:dyDescent="0.3">
      <c r="A390" s="1">
        <v>43899</v>
      </c>
      <c r="B390" t="s">
        <v>163</v>
      </c>
      <c r="C390">
        <v>2</v>
      </c>
      <c r="D390">
        <v>0</v>
      </c>
      <c r="E390">
        <v>0</v>
      </c>
      <c r="F390" s="2">
        <f>IFERROR(D390/$C390,0)</f>
        <v>0</v>
      </c>
      <c r="G390" s="2">
        <f>IFERROR(E390/$C390,0)</f>
        <v>0</v>
      </c>
      <c r="H390" s="2">
        <f>IFERROR(1-SUM(F390:G390),0)</f>
        <v>1</v>
      </c>
      <c r="I390" t="str">
        <f>VLOOKUP(B390,'PAYS CONTINENT'!A:B,2,FALSE)</f>
        <v>Afrique</v>
      </c>
      <c r="J390" s="1" t="str">
        <f ca="1">IF(A390&lt;TODAY(),"Réel","Prévision")</f>
        <v>Réel</v>
      </c>
    </row>
    <row r="391" spans="1:10" x14ac:dyDescent="0.3">
      <c r="A391" s="1">
        <v>43899</v>
      </c>
      <c r="B391" t="s">
        <v>166</v>
      </c>
      <c r="C391">
        <v>1</v>
      </c>
      <c r="D391">
        <v>0</v>
      </c>
      <c r="E391">
        <v>0</v>
      </c>
      <c r="F391" s="2">
        <f>IFERROR(D391/$C391,0)</f>
        <v>0</v>
      </c>
      <c r="G391" s="2">
        <f>IFERROR(E391/$C391,0)</f>
        <v>0</v>
      </c>
      <c r="H391" s="2">
        <f>IFERROR(1-SUM(F391:G391),0)</f>
        <v>1</v>
      </c>
      <c r="I391" t="str">
        <f>VLOOKUP(B391,'PAYS CONTINENT'!A:B,2,FALSE)</f>
        <v>Europe</v>
      </c>
      <c r="J391" s="1" t="str">
        <f ca="1">IF(A391&lt;TODAY(),"Réel","Prévision")</f>
        <v>Réel</v>
      </c>
    </row>
    <row r="392" spans="1:10" x14ac:dyDescent="0.3">
      <c r="A392" s="1">
        <v>43899</v>
      </c>
      <c r="B392" t="s">
        <v>159</v>
      </c>
      <c r="C392">
        <v>3</v>
      </c>
      <c r="D392">
        <v>0</v>
      </c>
      <c r="E392">
        <v>0</v>
      </c>
      <c r="F392" s="2">
        <f>IFERROR(D392/$C392,0)</f>
        <v>0</v>
      </c>
      <c r="G392" s="2">
        <f>IFERROR(E392/$C392,0)</f>
        <v>0</v>
      </c>
      <c r="H392" s="2">
        <f>IFERROR(1-SUM(F392:G392),0)</f>
        <v>1</v>
      </c>
      <c r="I392" t="str">
        <f>VLOOKUP(B392,'PAYS CONTINENT'!A:B,2,FALSE)</f>
        <v>Europe</v>
      </c>
      <c r="J392" s="1" t="str">
        <f ca="1">IF(A392&lt;TODAY(),"Réel","Prévision")</f>
        <v>Réel</v>
      </c>
    </row>
    <row r="393" spans="1:10" x14ac:dyDescent="0.3">
      <c r="A393" s="1">
        <v>43899</v>
      </c>
      <c r="B393" t="s">
        <v>160</v>
      </c>
      <c r="C393">
        <v>6</v>
      </c>
      <c r="D393">
        <v>0</v>
      </c>
      <c r="E393">
        <v>0</v>
      </c>
      <c r="F393" s="2">
        <f>IFERROR(D393/$C393,0)</f>
        <v>0</v>
      </c>
      <c r="G393" s="2">
        <f>IFERROR(E393/$C393,0)</f>
        <v>0</v>
      </c>
      <c r="H393" s="2">
        <f>IFERROR(1-SUM(F393:G393),0)</f>
        <v>1</v>
      </c>
      <c r="I393" t="str">
        <f>VLOOKUP(B393,'PAYS CONTINENT'!A:B,2,FALSE)</f>
        <v>Europe</v>
      </c>
      <c r="J393" s="1" t="str">
        <f ca="1">IF(A393&lt;TODAY(),"Réel","Prévision")</f>
        <v>Réel</v>
      </c>
    </row>
    <row r="394" spans="1:10" x14ac:dyDescent="0.3">
      <c r="A394" s="1">
        <v>43899</v>
      </c>
      <c r="B394" t="s">
        <v>156</v>
      </c>
      <c r="C394">
        <v>1</v>
      </c>
      <c r="D394">
        <v>0</v>
      </c>
      <c r="E394">
        <v>1</v>
      </c>
      <c r="F394" s="2">
        <f>IFERROR(D394/$C394,0)</f>
        <v>0</v>
      </c>
      <c r="G394" s="2">
        <f>IFERROR(E394/$C394,0)</f>
        <v>1</v>
      </c>
      <c r="H394" s="2">
        <f>IFERROR(1-SUM(F394:G394),0)</f>
        <v>0</v>
      </c>
      <c r="I394" t="str">
        <f>VLOOKUP(B394,'PAYS CONTINENT'!A:B,2,FALSE)</f>
        <v>Asie</v>
      </c>
      <c r="J394" s="1" t="str">
        <f ca="1">IF(A394&lt;TODAY(),"Réel","Prévision")</f>
        <v>Réel</v>
      </c>
    </row>
    <row r="395" spans="1:10" x14ac:dyDescent="0.3">
      <c r="A395" s="1">
        <v>43899</v>
      </c>
      <c r="B395" t="s">
        <v>158</v>
      </c>
      <c r="C395">
        <v>1</v>
      </c>
      <c r="D395">
        <v>0</v>
      </c>
      <c r="E395">
        <v>0</v>
      </c>
      <c r="F395" s="2">
        <f>IFERROR(D395/$C395,0)</f>
        <v>0</v>
      </c>
      <c r="G395" s="2">
        <f>IFERROR(E395/$C395,0)</f>
        <v>0</v>
      </c>
      <c r="H395" s="2">
        <f>IFERROR(1-SUM(F395:G395),0)</f>
        <v>1</v>
      </c>
      <c r="I395" t="str">
        <f>VLOOKUP(B395,'PAYS CONTINENT'!A:B,2,FALSE)</f>
        <v>Europe</v>
      </c>
      <c r="J395" s="1" t="str">
        <f ca="1">IF(A395&lt;TODAY(),"Réel","Prévision")</f>
        <v>Réel</v>
      </c>
    </row>
    <row r="396" spans="1:10" x14ac:dyDescent="0.3">
      <c r="A396" s="1">
        <v>43899</v>
      </c>
      <c r="B396" t="s">
        <v>147</v>
      </c>
      <c r="C396">
        <v>7478</v>
      </c>
      <c r="D396">
        <v>53</v>
      </c>
      <c r="E396">
        <v>118</v>
      </c>
      <c r="F396" s="2">
        <f>IFERROR(D396/$C396,0)</f>
        <v>7.0874565391815993E-3</v>
      </c>
      <c r="G396" s="2">
        <f>IFERROR(E396/$C396,0)</f>
        <v>1.5779620219309978E-2</v>
      </c>
      <c r="H396" s="2">
        <f>IFERROR(1-SUM(F396:G396),0)</f>
        <v>0.97713292324150847</v>
      </c>
      <c r="I396" t="str">
        <f>VLOOKUP(B396,'PAYS CONTINENT'!A:B,2,FALSE)</f>
        <v>Asie</v>
      </c>
      <c r="J396" s="1" t="str">
        <f ca="1">IF(A396&lt;TODAY(),"Réel","Prévision")</f>
        <v>Réel</v>
      </c>
    </row>
    <row r="397" spans="1:10" x14ac:dyDescent="0.3">
      <c r="A397" s="1">
        <v>43899</v>
      </c>
      <c r="B397" t="s">
        <v>151</v>
      </c>
      <c r="C397">
        <v>32</v>
      </c>
      <c r="D397">
        <v>0</v>
      </c>
      <c r="E397">
        <v>1</v>
      </c>
      <c r="F397" s="2">
        <f>IFERROR(D397/$C397,0)</f>
        <v>0</v>
      </c>
      <c r="G397" s="2">
        <f>IFERROR(E397/$C397,0)</f>
        <v>3.125E-2</v>
      </c>
      <c r="H397" s="2">
        <f>IFERROR(1-SUM(F397:G397),0)</f>
        <v>0.96875</v>
      </c>
      <c r="I397" t="str">
        <f>VLOOKUP(B397,'PAYS CONTINENT'!A:B,2,FALSE)</f>
        <v>Asie</v>
      </c>
      <c r="J397" s="1" t="str">
        <f ca="1">IF(A397&lt;TODAY(),"Réel","Prévision")</f>
        <v>Réel</v>
      </c>
    </row>
    <row r="398" spans="1:10" x14ac:dyDescent="0.3">
      <c r="A398" s="1">
        <v>43899</v>
      </c>
      <c r="B398" t="s">
        <v>155</v>
      </c>
      <c r="C398">
        <v>1</v>
      </c>
      <c r="D398">
        <v>0</v>
      </c>
      <c r="E398">
        <v>0</v>
      </c>
      <c r="F398" s="2">
        <f>IFERROR(D398/$C398,0)</f>
        <v>0</v>
      </c>
      <c r="G398" s="2">
        <f>IFERROR(E398/$C398,0)</f>
        <v>0</v>
      </c>
      <c r="H398" s="2">
        <f>IFERROR(1-SUM(F398:G398),0)</f>
        <v>1</v>
      </c>
      <c r="I398" t="str">
        <f>VLOOKUP(B398,'PAYS CONTINENT'!A:B,2,FALSE)</f>
        <v>Europe</v>
      </c>
      <c r="J398" s="1" t="str">
        <f ca="1">IF(A398&lt;TODAY(),"Réel","Prévision")</f>
        <v>Réel</v>
      </c>
    </row>
    <row r="399" spans="1:10" x14ac:dyDescent="0.3">
      <c r="A399" s="1">
        <v>43899</v>
      </c>
      <c r="B399" t="s">
        <v>144</v>
      </c>
      <c r="C399">
        <v>64</v>
      </c>
      <c r="D399">
        <v>0</v>
      </c>
      <c r="E399">
        <v>1</v>
      </c>
      <c r="F399" s="2">
        <f>IFERROR(D399/$C399,0)</f>
        <v>0</v>
      </c>
      <c r="G399" s="2">
        <f>IFERROR(E399/$C399,0)</f>
        <v>1.5625E-2</v>
      </c>
      <c r="H399" s="2">
        <f>IFERROR(1-SUM(F399:G399),0)</f>
        <v>0.984375</v>
      </c>
      <c r="I399" t="str">
        <f>VLOOKUP(B399,'PAYS CONTINENT'!A:B,2,FALSE)</f>
        <v>Asie</v>
      </c>
      <c r="J399" s="1" t="str">
        <f ca="1">IF(A399&lt;TODAY(),"Réel","Prévision")</f>
        <v>Réel</v>
      </c>
    </row>
    <row r="400" spans="1:10" x14ac:dyDescent="0.3">
      <c r="A400" s="1">
        <v>43899</v>
      </c>
      <c r="B400" t="s">
        <v>140</v>
      </c>
      <c r="C400">
        <v>511</v>
      </c>
      <c r="D400">
        <v>17</v>
      </c>
      <c r="E400">
        <v>76</v>
      </c>
      <c r="F400" s="2">
        <f>IFERROR(D400/$C400,0)</f>
        <v>3.3268101761252444E-2</v>
      </c>
      <c r="G400" s="2">
        <f>IFERROR(E400/$C400,0)</f>
        <v>0.14872798434442269</v>
      </c>
      <c r="H400" s="2">
        <f>IFERROR(1-SUM(F400:G400),0)</f>
        <v>0.81800391389432492</v>
      </c>
      <c r="I400" t="str">
        <f>VLOOKUP(B400,'PAYS CONTINENT'!A:B,2,FALSE)</f>
        <v>Asie</v>
      </c>
      <c r="J400" s="1" t="str">
        <f ca="1">IF(A400&lt;TODAY(),"Réel","Prévision")</f>
        <v>Réel</v>
      </c>
    </row>
    <row r="401" spans="1:10" x14ac:dyDescent="0.3">
      <c r="A401" s="1">
        <v>43899</v>
      </c>
      <c r="B401" t="s">
        <v>139</v>
      </c>
      <c r="C401">
        <v>2</v>
      </c>
      <c r="D401">
        <v>0</v>
      </c>
      <c r="E401">
        <v>1</v>
      </c>
      <c r="F401" s="2">
        <f>IFERROR(D401/$C401,0)</f>
        <v>0</v>
      </c>
      <c r="G401" s="2">
        <f>IFERROR(E401/$C401,0)</f>
        <v>0.5</v>
      </c>
      <c r="H401" s="2">
        <f>IFERROR(1-SUM(F401:G401),0)</f>
        <v>0.5</v>
      </c>
      <c r="I401" t="str">
        <f>VLOOKUP(B401,'PAYS CONTINENT'!A:B,2,FALSE)</f>
        <v>Asie</v>
      </c>
      <c r="J401" s="1" t="str">
        <f ca="1">IF(A401&lt;TODAY(),"Réel","Prévision")</f>
        <v>Réel</v>
      </c>
    </row>
    <row r="402" spans="1:10" x14ac:dyDescent="0.3">
      <c r="A402" s="1">
        <v>43899</v>
      </c>
      <c r="B402" t="s">
        <v>135</v>
      </c>
      <c r="C402">
        <v>9172</v>
      </c>
      <c r="D402">
        <v>463</v>
      </c>
      <c r="E402">
        <v>724</v>
      </c>
      <c r="F402" s="2">
        <f>IFERROR(D402/$C402,0)</f>
        <v>5.0479720889664195E-2</v>
      </c>
      <c r="G402" s="2">
        <f>IFERROR(E402/$C402,0)</f>
        <v>7.8935891844744879E-2</v>
      </c>
      <c r="H402" s="2">
        <f>IFERROR(1-SUM(F402:G402),0)</f>
        <v>0.87058438726559095</v>
      </c>
      <c r="I402" t="str">
        <f>VLOOKUP(B402,'PAYS CONTINENT'!A:B,2,FALSE)</f>
        <v>Europe</v>
      </c>
      <c r="J402" s="1" t="str">
        <f ca="1">IF(A402&lt;TODAY(),"Réel","Prévision")</f>
        <v>Réel</v>
      </c>
    </row>
    <row r="403" spans="1:10" x14ac:dyDescent="0.3">
      <c r="A403" s="1">
        <v>43899</v>
      </c>
      <c r="B403" t="s">
        <v>134</v>
      </c>
      <c r="C403">
        <v>1</v>
      </c>
      <c r="D403">
        <v>0</v>
      </c>
      <c r="E403">
        <v>0</v>
      </c>
      <c r="F403" s="2">
        <f>IFERROR(D403/$C403,0)</f>
        <v>0</v>
      </c>
      <c r="G403" s="2">
        <f>IFERROR(E403/$C403,0)</f>
        <v>0</v>
      </c>
      <c r="H403" s="2">
        <f>IFERROR(1-SUM(F403:G403),0)</f>
        <v>1</v>
      </c>
      <c r="I403" t="str">
        <f>VLOOKUP(B403,'PAYS CONTINENT'!A:B,2,FALSE)</f>
        <v>Asie</v>
      </c>
      <c r="J403" s="1" t="str">
        <f ca="1">IF(A403&lt;TODAY(),"Réel","Prévision")</f>
        <v>Réel</v>
      </c>
    </row>
    <row r="404" spans="1:10" x14ac:dyDescent="0.3">
      <c r="A404" s="1">
        <v>43899</v>
      </c>
      <c r="B404" t="s">
        <v>129</v>
      </c>
      <c r="C404">
        <v>7161</v>
      </c>
      <c r="D404">
        <v>237</v>
      </c>
      <c r="E404">
        <v>2394</v>
      </c>
      <c r="F404" s="2">
        <f>IFERROR(D404/$C404,0)</f>
        <v>3.3095936321742771E-2</v>
      </c>
      <c r="G404" s="2">
        <f>IFERROR(E404/$C404,0)</f>
        <v>0.33431085043988268</v>
      </c>
      <c r="H404" s="2">
        <f>IFERROR(1-SUM(F404:G404),0)</f>
        <v>0.63259321323837447</v>
      </c>
      <c r="I404" t="str">
        <f>VLOOKUP(B404,'PAYS CONTINENT'!A:B,2,FALSE)</f>
        <v>Asie</v>
      </c>
      <c r="J404" s="1" t="str">
        <f ca="1">IF(A404&lt;TODAY(),"Réel","Prévision")</f>
        <v>Réel</v>
      </c>
    </row>
    <row r="405" spans="1:10" x14ac:dyDescent="0.3">
      <c r="A405" s="1">
        <v>43899</v>
      </c>
      <c r="B405" t="s">
        <v>126</v>
      </c>
      <c r="C405">
        <v>58</v>
      </c>
      <c r="D405">
        <v>0</v>
      </c>
      <c r="E405">
        <v>0</v>
      </c>
      <c r="F405" s="2">
        <f>IFERROR(D405/$C405,0)</f>
        <v>0</v>
      </c>
      <c r="G405" s="2">
        <f>IFERROR(E405/$C405,0)</f>
        <v>0</v>
      </c>
      <c r="H405" s="2">
        <f>IFERROR(1-SUM(F405:G405),0)</f>
        <v>1</v>
      </c>
      <c r="I405" t="str">
        <f>VLOOKUP(B405,'PAYS CONTINENT'!A:B,2,FALSE)</f>
        <v>Europe</v>
      </c>
      <c r="J405" s="1" t="str">
        <f ca="1">IF(A405&lt;TODAY(),"Réel","Prévision")</f>
        <v>Réel</v>
      </c>
    </row>
    <row r="406" spans="1:10" x14ac:dyDescent="0.3">
      <c r="A406" s="1">
        <v>43899</v>
      </c>
      <c r="B406" t="s">
        <v>118</v>
      </c>
      <c r="C406">
        <v>43</v>
      </c>
      <c r="D406">
        <v>0</v>
      </c>
      <c r="E406">
        <v>3</v>
      </c>
      <c r="F406" s="2">
        <f>IFERROR(D406/$C406,0)</f>
        <v>0</v>
      </c>
      <c r="G406" s="2">
        <f>IFERROR(E406/$C406,0)</f>
        <v>6.9767441860465115E-2</v>
      </c>
      <c r="H406" s="2">
        <f>IFERROR(1-SUM(F406:G406),0)</f>
        <v>0.93023255813953487</v>
      </c>
      <c r="I406" t="str">
        <f>VLOOKUP(B406,'PAYS CONTINENT'!A:B,2,FALSE)</f>
        <v>Asie</v>
      </c>
      <c r="J406" s="1" t="str">
        <f ca="1">IF(A406&lt;TODAY(),"Réel","Prévision")</f>
        <v>Réel</v>
      </c>
    </row>
    <row r="407" spans="1:10" x14ac:dyDescent="0.3">
      <c r="A407" s="1">
        <v>43899</v>
      </c>
      <c r="B407" t="s">
        <v>122</v>
      </c>
      <c r="C407">
        <v>60</v>
      </c>
      <c r="D407">
        <v>6</v>
      </c>
      <c r="E407">
        <v>9</v>
      </c>
      <c r="F407" s="2">
        <f>IFERROR(D407/$C407,0)</f>
        <v>0.1</v>
      </c>
      <c r="G407" s="2">
        <f>IFERROR(E407/$C407,0)</f>
        <v>0.15</v>
      </c>
      <c r="H407" s="2">
        <f>IFERROR(1-SUM(F407:G407),0)</f>
        <v>0.75</v>
      </c>
      <c r="I407" t="str">
        <f>VLOOKUP(B407,'PAYS CONTINENT'!A:B,2,FALSE)</f>
        <v>Asie</v>
      </c>
      <c r="J407" s="1" t="str">
        <f ca="1">IF(A407&lt;TODAY(),"Réel","Prévision")</f>
        <v>Réel</v>
      </c>
    </row>
    <row r="408" spans="1:10" x14ac:dyDescent="0.3">
      <c r="A408" s="1">
        <v>43899</v>
      </c>
      <c r="B408" t="s">
        <v>112</v>
      </c>
      <c r="C408">
        <v>39</v>
      </c>
      <c r="D408">
        <v>0</v>
      </c>
      <c r="E408">
        <v>2</v>
      </c>
      <c r="F408" s="2">
        <f>IFERROR(D408/$C408,0)</f>
        <v>0</v>
      </c>
      <c r="G408" s="2">
        <f>IFERROR(E408/$C408,0)</f>
        <v>5.128205128205128E-2</v>
      </c>
      <c r="H408" s="2">
        <f>IFERROR(1-SUM(F408:G408),0)</f>
        <v>0.94871794871794868</v>
      </c>
      <c r="I408" t="str">
        <f>VLOOKUP(B408,'PAYS CONTINENT'!A:B,2,FALSE)</f>
        <v>Asie</v>
      </c>
      <c r="J408" s="1" t="str">
        <f ca="1">IF(A408&lt;TODAY(),"Réel","Prévision")</f>
        <v>Réel</v>
      </c>
    </row>
    <row r="409" spans="1:10" x14ac:dyDescent="0.3">
      <c r="A409" s="1">
        <v>43899</v>
      </c>
      <c r="B409" t="s">
        <v>108</v>
      </c>
      <c r="C409">
        <v>19</v>
      </c>
      <c r="D409">
        <v>0</v>
      </c>
      <c r="E409">
        <v>0</v>
      </c>
      <c r="F409" s="2">
        <f>IFERROR(D409/$C409,0)</f>
        <v>0</v>
      </c>
      <c r="G409" s="2">
        <f>IFERROR(E409/$C409,0)</f>
        <v>0</v>
      </c>
      <c r="H409" s="2">
        <f>IFERROR(1-SUM(F409:G409),0)</f>
        <v>1</v>
      </c>
      <c r="I409" t="str">
        <f>VLOOKUP(B409,'PAYS CONTINENT'!A:B,2,FALSE)</f>
        <v>Asie</v>
      </c>
      <c r="J409" s="1" t="str">
        <f ca="1">IF(A409&lt;TODAY(),"Réel","Prévision")</f>
        <v>Réel</v>
      </c>
    </row>
    <row r="410" spans="1:10" x14ac:dyDescent="0.3">
      <c r="A410" s="1">
        <v>43899</v>
      </c>
      <c r="B410" t="s">
        <v>107</v>
      </c>
      <c r="C410">
        <v>9</v>
      </c>
      <c r="D410">
        <v>0</v>
      </c>
      <c r="E410">
        <v>0</v>
      </c>
      <c r="F410" s="2">
        <f>IFERROR(D410/$C410,0)</f>
        <v>0</v>
      </c>
      <c r="G410" s="2">
        <f>IFERROR(E410/$C410,0)</f>
        <v>0</v>
      </c>
      <c r="H410" s="2">
        <f>IFERROR(1-SUM(F410:G410),0)</f>
        <v>1</v>
      </c>
      <c r="I410" t="str">
        <f>VLOOKUP(B410,'PAYS CONTINENT'!A:B,2,FALSE)</f>
        <v>Europe</v>
      </c>
      <c r="J410" s="1" t="str">
        <f ca="1">IF(A410&lt;TODAY(),"Réel","Prévision")</f>
        <v>Réel</v>
      </c>
    </row>
    <row r="411" spans="1:10" x14ac:dyDescent="0.3">
      <c r="A411" s="1">
        <v>43899</v>
      </c>
      <c r="B411" t="s">
        <v>115</v>
      </c>
      <c r="C411">
        <v>21</v>
      </c>
      <c r="D411">
        <v>0</v>
      </c>
      <c r="E411">
        <v>0</v>
      </c>
      <c r="F411" s="2">
        <f>IFERROR(D411/$C411,0)</f>
        <v>0</v>
      </c>
      <c r="G411" s="2">
        <f>IFERROR(E411/$C411,0)</f>
        <v>0</v>
      </c>
      <c r="H411" s="2">
        <f>IFERROR(1-SUM(F411:G411),0)</f>
        <v>1</v>
      </c>
      <c r="I411" t="str">
        <f>VLOOKUP(B411,'PAYS CONTINENT'!A:B,2,FALSE)</f>
        <v>Europe</v>
      </c>
      <c r="J411" s="1" t="str">
        <f ca="1">IF(A411&lt;TODAY(),"Réel","Prévision")</f>
        <v>Réel</v>
      </c>
    </row>
    <row r="412" spans="1:10" x14ac:dyDescent="0.3">
      <c r="A412" s="1">
        <v>43899</v>
      </c>
      <c r="B412" t="s">
        <v>102</v>
      </c>
      <c r="C412">
        <v>73</v>
      </c>
      <c r="D412">
        <v>0</v>
      </c>
      <c r="E412">
        <v>0</v>
      </c>
      <c r="F412" s="2">
        <f>IFERROR(D412/$C412,0)</f>
        <v>0</v>
      </c>
      <c r="G412" s="2">
        <f>IFERROR(E412/$C412,0)</f>
        <v>0</v>
      </c>
      <c r="H412" s="2">
        <f>IFERROR(1-SUM(F412:G412),0)</f>
        <v>1</v>
      </c>
      <c r="I412" t="str">
        <f>VLOOKUP(B412,'PAYS CONTINENT'!A:B,2,FALSE)</f>
        <v>Europe</v>
      </c>
      <c r="J412" s="1" t="str">
        <f ca="1">IF(A412&lt;TODAY(),"Réel","Prévision")</f>
        <v>Réel</v>
      </c>
    </row>
    <row r="413" spans="1:10" x14ac:dyDescent="0.3">
      <c r="A413" s="1">
        <v>43899</v>
      </c>
      <c r="B413" t="s">
        <v>315</v>
      </c>
      <c r="C413">
        <v>115</v>
      </c>
      <c r="D413">
        <v>3</v>
      </c>
      <c r="E413">
        <v>59</v>
      </c>
      <c r="F413" s="2">
        <f>IFERROR(D413/$C413,0)</f>
        <v>2.6086956521739129E-2</v>
      </c>
      <c r="G413" s="2">
        <f>IFERROR(E413/$C413,0)</f>
        <v>0.5130434782608696</v>
      </c>
      <c r="H413" s="2">
        <f>IFERROR(1-SUM(F413:G413),0)</f>
        <v>0.46086956521739131</v>
      </c>
      <c r="I413" t="str">
        <f>VLOOKUP(B413,'PAYS CONTINENT'!A:B,2,FALSE)</f>
        <v>Asie</v>
      </c>
      <c r="J413" s="1" t="str">
        <f ca="1">IF(A413&lt;TODAY(),"Réel","Prévision")</f>
        <v>Réel</v>
      </c>
    </row>
    <row r="414" spans="1:10" x14ac:dyDescent="0.3">
      <c r="A414" s="1">
        <v>43899</v>
      </c>
      <c r="B414" t="s">
        <v>106</v>
      </c>
      <c r="C414">
        <v>12</v>
      </c>
      <c r="D414">
        <v>0</v>
      </c>
      <c r="E414">
        <v>0</v>
      </c>
      <c r="F414" s="2">
        <f>IFERROR(D414/$C414,0)</f>
        <v>0</v>
      </c>
      <c r="G414" s="2">
        <f>IFERROR(E414/$C414,0)</f>
        <v>0</v>
      </c>
      <c r="H414" s="2">
        <f>IFERROR(1-SUM(F414:G414),0)</f>
        <v>1</v>
      </c>
      <c r="I414" t="str">
        <f>VLOOKUP(B414,'PAYS CONTINENT'!A:B,2,FALSE)</f>
        <v>Europe</v>
      </c>
      <c r="J414" s="1" t="str">
        <f ca="1">IF(A414&lt;TODAY(),"Réel","Prévision")</f>
        <v>Réel</v>
      </c>
    </row>
    <row r="415" spans="1:10" x14ac:dyDescent="0.3">
      <c r="A415" s="1">
        <v>43899</v>
      </c>
      <c r="B415" t="s">
        <v>319</v>
      </c>
      <c r="C415">
        <v>1</v>
      </c>
      <c r="D415">
        <v>0</v>
      </c>
      <c r="E415">
        <v>0</v>
      </c>
      <c r="F415" s="2">
        <f>IFERROR(D415/$C415,0)</f>
        <v>0</v>
      </c>
      <c r="G415" s="2">
        <f>IFERROR(E415/$C415,0)</f>
        <v>0</v>
      </c>
      <c r="H415" s="2">
        <f>IFERROR(1-SUM(F415:G415),0)</f>
        <v>1</v>
      </c>
      <c r="I415" t="str">
        <f>VLOOKUP(B415,'PAYS CONTINENT'!A:B,2,FALSE)</f>
        <v>Europe</v>
      </c>
      <c r="J415" s="1" t="str">
        <f ca="1">IF(A415&lt;TODAY(),"Réel","Prévision")</f>
        <v>Réel</v>
      </c>
    </row>
    <row r="416" spans="1:10" x14ac:dyDescent="0.3">
      <c r="A416" s="1">
        <v>43899</v>
      </c>
      <c r="B416" t="s">
        <v>100</v>
      </c>
      <c r="C416">
        <v>15</v>
      </c>
      <c r="D416">
        <v>0</v>
      </c>
      <c r="E416">
        <v>0</v>
      </c>
      <c r="F416" s="2">
        <f>IFERROR(D416/$C416,0)</f>
        <v>0</v>
      </c>
      <c r="G416" s="2">
        <f>IFERROR(E416/$C416,0)</f>
        <v>0</v>
      </c>
      <c r="H416" s="2">
        <f>IFERROR(1-SUM(F416:G416),0)</f>
        <v>1</v>
      </c>
      <c r="I416" t="str">
        <f>VLOOKUP(B416,'PAYS CONTINENT'!A:B,2,FALSE)</f>
        <v>Europe</v>
      </c>
      <c r="J416" s="1" t="str">
        <f ca="1">IF(A416&lt;TODAY(),"Réel","Prévision")</f>
        <v>Réel</v>
      </c>
    </row>
    <row r="417" spans="1:10" x14ac:dyDescent="0.3">
      <c r="A417" s="1">
        <v>43899</v>
      </c>
      <c r="B417" t="s">
        <v>101</v>
      </c>
      <c r="C417">
        <v>5</v>
      </c>
      <c r="D417">
        <v>0</v>
      </c>
      <c r="E417">
        <v>0</v>
      </c>
      <c r="F417" s="2">
        <f>IFERROR(D417/$C417,0)</f>
        <v>0</v>
      </c>
      <c r="G417" s="2">
        <f>IFERROR(E417/$C417,0)</f>
        <v>0</v>
      </c>
      <c r="H417" s="2">
        <f>IFERROR(1-SUM(F417:G417),0)</f>
        <v>1</v>
      </c>
      <c r="I417" t="str">
        <f>VLOOKUP(B417,'PAYS CONTINENT'!A:B,2,FALSE)</f>
        <v>Amérique du Sud</v>
      </c>
      <c r="J417" s="1" t="str">
        <f ca="1">IF(A417&lt;TODAY(),"Réel","Prévision")</f>
        <v>Réel</v>
      </c>
    </row>
    <row r="418" spans="1:10" x14ac:dyDescent="0.3">
      <c r="A418" s="1">
        <v>43899</v>
      </c>
      <c r="B418" t="s">
        <v>96</v>
      </c>
      <c r="C418">
        <v>1412</v>
      </c>
      <c r="D418">
        <v>25</v>
      </c>
      <c r="E418">
        <v>12</v>
      </c>
      <c r="F418" s="2">
        <f>IFERROR(D418/$C418,0)</f>
        <v>1.7705382436260624E-2</v>
      </c>
      <c r="G418" s="2">
        <f>IFERROR(E418/$C418,0)</f>
        <v>8.4985835694051E-3</v>
      </c>
      <c r="H418" s="2">
        <f>IFERROR(1-SUM(F418:G418),0)</f>
        <v>0.97379603399433423</v>
      </c>
      <c r="I418" t="str">
        <f>VLOOKUP(B418,'PAYS CONTINENT'!A:B,2,FALSE)</f>
        <v>Europe</v>
      </c>
      <c r="J418" s="1" t="str">
        <f ca="1">IF(A418&lt;TODAY(),"Réel","Prévision")</f>
        <v>Réel</v>
      </c>
    </row>
    <row r="419" spans="1:10" x14ac:dyDescent="0.3">
      <c r="A419" s="1">
        <v>43899</v>
      </c>
      <c r="B419" t="s">
        <v>92</v>
      </c>
      <c r="C419">
        <v>321</v>
      </c>
      <c r="D419">
        <v>4</v>
      </c>
      <c r="E419">
        <v>18</v>
      </c>
      <c r="F419" s="2">
        <f>IFERROR(D419/$C419,0)</f>
        <v>1.2461059190031152E-2</v>
      </c>
      <c r="G419" s="2">
        <f>IFERROR(E419/$C419,0)</f>
        <v>5.6074766355140186E-2</v>
      </c>
      <c r="H419" s="2">
        <f>IFERROR(1-SUM(F419:G419),0)</f>
        <v>0.93146417445482865</v>
      </c>
      <c r="I419" t="str">
        <f>VLOOKUP(B419,'PAYS CONTINENT'!A:B,2,FALSE)</f>
        <v>Europe</v>
      </c>
      <c r="J419" s="1" t="str">
        <f ca="1">IF(A419&lt;TODAY(),"Réel","Prévision")</f>
        <v>Réel</v>
      </c>
    </row>
    <row r="420" spans="1:10" x14ac:dyDescent="0.3">
      <c r="A420" s="1">
        <v>43899</v>
      </c>
      <c r="B420" t="s">
        <v>89</v>
      </c>
      <c r="C420">
        <v>30</v>
      </c>
      <c r="D420">
        <v>0</v>
      </c>
      <c r="E420">
        <v>1</v>
      </c>
      <c r="F420" s="2">
        <f>IFERROR(D420/$C420,0)</f>
        <v>0</v>
      </c>
      <c r="G420" s="2">
        <f>IFERROR(E420/$C420,0)</f>
        <v>3.3333333333333333E-2</v>
      </c>
      <c r="H420" s="2">
        <f>IFERROR(1-SUM(F420:G420),0)</f>
        <v>0.96666666666666667</v>
      </c>
      <c r="I420" t="str">
        <f>VLOOKUP(B420,'PAYS CONTINENT'!A:B,2,FALSE)</f>
        <v>Europe</v>
      </c>
      <c r="J420" s="1" t="str">
        <f ca="1">IF(A420&lt;TODAY(),"Réel","Prévision")</f>
        <v>Réel</v>
      </c>
    </row>
    <row r="421" spans="1:10" x14ac:dyDescent="0.3">
      <c r="A421" s="1">
        <v>43899</v>
      </c>
      <c r="B421" t="s">
        <v>326</v>
      </c>
      <c r="C421">
        <v>2</v>
      </c>
      <c r="D421">
        <v>0</v>
      </c>
      <c r="E421">
        <v>0</v>
      </c>
      <c r="F421" s="2">
        <f>IFERROR(D421/$C421,0)</f>
        <v>0</v>
      </c>
      <c r="G421" s="2">
        <f>IFERROR(E421/$C421,0)</f>
        <v>0</v>
      </c>
      <c r="H421" s="2">
        <f>IFERROR(1-SUM(F421:G421),0)</f>
        <v>1</v>
      </c>
      <c r="I421" t="str">
        <f>VLOOKUP(B421,'PAYS CONTINENT'!A:B,2,FALSE)</f>
        <v>Europe</v>
      </c>
      <c r="J421" s="1" t="str">
        <f ca="1">IF(A421&lt;TODAY(),"Réel","Prévision")</f>
        <v>Réel</v>
      </c>
    </row>
    <row r="422" spans="1:10" x14ac:dyDescent="0.3">
      <c r="A422" s="1">
        <v>43899</v>
      </c>
      <c r="B422" t="s">
        <v>81</v>
      </c>
      <c r="C422">
        <v>55</v>
      </c>
      <c r="D422">
        <v>1</v>
      </c>
      <c r="E422">
        <v>12</v>
      </c>
      <c r="F422" s="2">
        <f>IFERROR(D422/$C422,0)</f>
        <v>1.8181818181818181E-2</v>
      </c>
      <c r="G422" s="2">
        <f>IFERROR(E422/$C422,0)</f>
        <v>0.21818181818181817</v>
      </c>
      <c r="H422" s="2">
        <f>IFERROR(1-SUM(F422:G422),0)</f>
        <v>0.76363636363636367</v>
      </c>
      <c r="I422" t="str">
        <f>VLOOKUP(B422,'PAYS CONTINENT'!A:B,2,FALSE)</f>
        <v>Afrique</v>
      </c>
      <c r="J422" s="1" t="str">
        <f ca="1">IF(A422&lt;TODAY(),"Réel","Prévision")</f>
        <v>Réel</v>
      </c>
    </row>
    <row r="423" spans="1:10" x14ac:dyDescent="0.3">
      <c r="A423" s="1">
        <v>43899</v>
      </c>
      <c r="B423" t="s">
        <v>85</v>
      </c>
      <c r="C423">
        <v>1073</v>
      </c>
      <c r="D423">
        <v>28</v>
      </c>
      <c r="E423">
        <v>32</v>
      </c>
      <c r="F423" s="2">
        <f>IFERROR(D423/$C423,0)</f>
        <v>2.6095060577819199E-2</v>
      </c>
      <c r="G423" s="2">
        <f>IFERROR(E423/$C423,0)</f>
        <v>2.9822926374650512E-2</v>
      </c>
      <c r="H423" s="2">
        <f>IFERROR(1-SUM(F423:G423),0)</f>
        <v>0.94408201304753026</v>
      </c>
      <c r="I423" t="str">
        <f>VLOOKUP(B423,'PAYS CONTINENT'!A:B,2,FALSE)</f>
        <v>Europe</v>
      </c>
      <c r="J423" s="1" t="str">
        <f ca="1">IF(A423&lt;TODAY(),"Réel","Prévision")</f>
        <v>Réel</v>
      </c>
    </row>
    <row r="424" spans="1:10" x14ac:dyDescent="0.3">
      <c r="A424" s="1">
        <v>43899</v>
      </c>
      <c r="B424" t="s">
        <v>79</v>
      </c>
      <c r="C424">
        <v>15</v>
      </c>
      <c r="D424">
        <v>0</v>
      </c>
      <c r="E424">
        <v>0</v>
      </c>
      <c r="F424" s="2">
        <f>IFERROR(D424/$C424,0)</f>
        <v>0</v>
      </c>
      <c r="G424" s="2">
        <f>IFERROR(E424/$C424,0)</f>
        <v>0</v>
      </c>
      <c r="H424" s="2">
        <f>IFERROR(1-SUM(F424:G424),0)</f>
        <v>1</v>
      </c>
      <c r="I424" t="str">
        <f>VLOOKUP(B424,'PAYS CONTINENT'!A:B,2,FALSE)</f>
        <v>Amérique du Sud</v>
      </c>
      <c r="J424" s="1" t="str">
        <f ca="1">IF(A424&lt;TODAY(),"Réel","Prévision")</f>
        <v>Réel</v>
      </c>
    </row>
    <row r="425" spans="1:10" x14ac:dyDescent="0.3">
      <c r="A425" s="1">
        <v>43899</v>
      </c>
      <c r="B425" t="s">
        <v>80</v>
      </c>
      <c r="C425">
        <v>10</v>
      </c>
      <c r="D425">
        <v>0</v>
      </c>
      <c r="E425">
        <v>0</v>
      </c>
      <c r="F425" s="2">
        <f>IFERROR(D425/$C425,0)</f>
        <v>0</v>
      </c>
      <c r="G425" s="2">
        <f>IFERROR(E425/$C425,0)</f>
        <v>0</v>
      </c>
      <c r="H425" s="2">
        <f>IFERROR(1-SUM(F425:G425),0)</f>
        <v>1</v>
      </c>
      <c r="I425" t="str">
        <f>VLOOKUP(B425,'PAYS CONTINENT'!A:B,2,FALSE)</f>
        <v>Europe</v>
      </c>
      <c r="J425" s="1" t="str">
        <f ca="1">IF(A425&lt;TODAY(),"Réel","Prévision")</f>
        <v>Réel</v>
      </c>
    </row>
    <row r="426" spans="1:10" x14ac:dyDescent="0.3">
      <c r="A426" s="1">
        <v>43899</v>
      </c>
      <c r="B426" t="s">
        <v>77</v>
      </c>
      <c r="C426">
        <v>5</v>
      </c>
      <c r="D426">
        <v>0</v>
      </c>
      <c r="E426">
        <v>0</v>
      </c>
      <c r="F426" s="2">
        <f>IFERROR(D426/$C426,0)</f>
        <v>0</v>
      </c>
      <c r="G426" s="2">
        <f>IFERROR(E426/$C426,0)</f>
        <v>0</v>
      </c>
      <c r="H426" s="2">
        <f>IFERROR(1-SUM(F426:G426),0)</f>
        <v>1</v>
      </c>
      <c r="I426" t="str">
        <f>VLOOKUP(B426,'PAYS CONTINENT'!A:B,2,FALSE)</f>
        <v>Amérique du Nord</v>
      </c>
      <c r="J426" s="1" t="str">
        <f ca="1">IF(A426&lt;TODAY(),"Réel","Prévision")</f>
        <v>Réel</v>
      </c>
    </row>
    <row r="427" spans="1:10" x14ac:dyDescent="0.3">
      <c r="A427" s="1">
        <v>43899</v>
      </c>
      <c r="B427" t="s">
        <v>78</v>
      </c>
      <c r="C427">
        <v>20</v>
      </c>
      <c r="D427">
        <v>0</v>
      </c>
      <c r="E427">
        <v>0</v>
      </c>
      <c r="F427" s="2">
        <f>IFERROR(D427/$C427,0)</f>
        <v>0</v>
      </c>
      <c r="G427" s="2">
        <f>IFERROR(E427/$C427,0)</f>
        <v>0</v>
      </c>
      <c r="H427" s="2">
        <f>IFERROR(1-SUM(F427:G427),0)</f>
        <v>1</v>
      </c>
      <c r="I427" t="str">
        <f>VLOOKUP(B427,'PAYS CONTINENT'!A:B,2,FALSE)</f>
        <v>Afrique</v>
      </c>
      <c r="J427" s="1" t="str">
        <f ca="1">IF(A427&lt;TODAY(),"Réel","Prévision")</f>
        <v>Réel</v>
      </c>
    </row>
    <row r="428" spans="1:10" x14ac:dyDescent="0.3">
      <c r="A428" s="1">
        <v>43899</v>
      </c>
      <c r="B428" t="s">
        <v>73</v>
      </c>
      <c r="C428">
        <v>1176</v>
      </c>
      <c r="D428">
        <v>2</v>
      </c>
      <c r="E428">
        <v>18</v>
      </c>
      <c r="F428" s="2">
        <f>IFERROR(D428/$C428,0)</f>
        <v>1.7006802721088435E-3</v>
      </c>
      <c r="G428" s="2">
        <f>IFERROR(E428/$C428,0)</f>
        <v>1.5306122448979591E-2</v>
      </c>
      <c r="H428" s="2">
        <f>IFERROR(1-SUM(F428:G428),0)</f>
        <v>0.98299319727891155</v>
      </c>
      <c r="I428" t="str">
        <f>VLOOKUP(B428,'PAYS CONTINENT'!A:B,2,FALSE)</f>
        <v>Europe</v>
      </c>
      <c r="J428" s="1" t="str">
        <f ca="1">IF(A428&lt;TODAY(),"Réel","Prévision")</f>
        <v>Réel</v>
      </c>
    </row>
    <row r="429" spans="1:10" x14ac:dyDescent="0.3">
      <c r="A429" s="1">
        <v>43899</v>
      </c>
      <c r="B429" t="s">
        <v>70</v>
      </c>
      <c r="C429">
        <v>90</v>
      </c>
      <c r="D429">
        <v>0</v>
      </c>
      <c r="E429">
        <v>1</v>
      </c>
      <c r="F429" s="2">
        <f>IFERROR(D429/$C429,0)</f>
        <v>0</v>
      </c>
      <c r="G429" s="2">
        <f>IFERROR(E429/$C429,0)</f>
        <v>1.1111111111111112E-2</v>
      </c>
      <c r="H429" s="2">
        <f>IFERROR(1-SUM(F429:G429),0)</f>
        <v>0.98888888888888893</v>
      </c>
      <c r="I429" t="str">
        <f>VLOOKUP(B429,'PAYS CONTINENT'!A:B,2,FALSE)</f>
        <v>Europe</v>
      </c>
      <c r="J429" s="1" t="str">
        <f ca="1">IF(A429&lt;TODAY(),"Réel","Prévision")</f>
        <v>Réel</v>
      </c>
    </row>
    <row r="430" spans="1:10" x14ac:dyDescent="0.3">
      <c r="A430" s="1">
        <v>43899</v>
      </c>
      <c r="B430" t="s">
        <v>67</v>
      </c>
      <c r="C430">
        <v>9</v>
      </c>
      <c r="D430">
        <v>0</v>
      </c>
      <c r="E430">
        <v>0</v>
      </c>
      <c r="F430" s="2">
        <f>IFERROR(D430/$C430,0)</f>
        <v>0</v>
      </c>
      <c r="G430" s="2">
        <f>IFERROR(E430/$C430,0)</f>
        <v>0</v>
      </c>
      <c r="H430" s="2">
        <f>IFERROR(1-SUM(F430:G430),0)</f>
        <v>1</v>
      </c>
      <c r="I430" t="str">
        <f>VLOOKUP(B430,'PAYS CONTINENT'!A:B,2,FALSE)</f>
        <v>Amérique du Nord</v>
      </c>
      <c r="J430" s="1" t="str">
        <f ca="1">IF(A430&lt;TODAY(),"Réel","Prévision")</f>
        <v>Réel</v>
      </c>
    </row>
    <row r="431" spans="1:10" x14ac:dyDescent="0.3">
      <c r="A431" s="1">
        <v>43899</v>
      </c>
      <c r="B431" t="s">
        <v>68</v>
      </c>
      <c r="C431">
        <v>2</v>
      </c>
      <c r="D431">
        <v>0</v>
      </c>
      <c r="E431">
        <v>0</v>
      </c>
      <c r="F431" s="2">
        <f>IFERROR(D431/$C431,0)</f>
        <v>0</v>
      </c>
      <c r="G431" s="2">
        <f>IFERROR(E431/$C431,0)</f>
        <v>0</v>
      </c>
      <c r="H431" s="2">
        <f>IFERROR(1-SUM(F431:G431),0)</f>
        <v>1</v>
      </c>
      <c r="I431" t="str">
        <f>VLOOKUP(B431,'PAYS CONTINENT'!A:B,2,FALSE)</f>
        <v>Europe</v>
      </c>
      <c r="J431" s="1" t="str">
        <f ca="1">IF(A431&lt;TODAY(),"Réel","Prévision")</f>
        <v>Réel</v>
      </c>
    </row>
    <row r="432" spans="1:10" x14ac:dyDescent="0.3">
      <c r="A432" s="1">
        <v>43899</v>
      </c>
      <c r="B432" t="s">
        <v>69</v>
      </c>
      <c r="C432">
        <v>31</v>
      </c>
      <c r="D432">
        <v>0</v>
      </c>
      <c r="E432">
        <v>0</v>
      </c>
      <c r="F432" s="2">
        <f>IFERROR(D432/$C432,0)</f>
        <v>0</v>
      </c>
      <c r="G432" s="2">
        <f>IFERROR(E432/$C432,0)</f>
        <v>0</v>
      </c>
      <c r="H432" s="2">
        <f>IFERROR(1-SUM(F432:G432),0)</f>
        <v>1</v>
      </c>
      <c r="I432" t="str">
        <f>VLOOKUP(B432,'PAYS CONTINENT'!A:B,2,FALSE)</f>
        <v>Europe</v>
      </c>
      <c r="J432" s="1" t="str">
        <f ca="1">IF(A432&lt;TODAY(),"Réel","Prévision")</f>
        <v>Réel</v>
      </c>
    </row>
    <row r="433" spans="1:10" x14ac:dyDescent="0.3">
      <c r="A433" s="1">
        <v>43899</v>
      </c>
      <c r="B433" t="s">
        <v>66</v>
      </c>
      <c r="C433">
        <v>1</v>
      </c>
      <c r="D433">
        <v>0</v>
      </c>
      <c r="E433">
        <v>0</v>
      </c>
      <c r="F433" s="2">
        <f>IFERROR(D433/$C433,0)</f>
        <v>0</v>
      </c>
      <c r="G433" s="2">
        <f>IFERROR(E433/$C433,0)</f>
        <v>0</v>
      </c>
      <c r="H433" s="2">
        <f>IFERROR(1-SUM(F433:G433),0)</f>
        <v>1</v>
      </c>
      <c r="I433" t="str">
        <f>VLOOKUP(B433,'PAYS CONTINENT'!A:B,2,FALSE)</f>
        <v>Amérique du Sud</v>
      </c>
      <c r="J433" s="1" t="str">
        <f ca="1">IF(A433&lt;TODAY(),"Réel","Prévision")</f>
        <v>Réel</v>
      </c>
    </row>
    <row r="434" spans="1:10" x14ac:dyDescent="0.3">
      <c r="A434" s="1">
        <v>43899</v>
      </c>
      <c r="B434" t="s">
        <v>62</v>
      </c>
      <c r="C434">
        <v>80735</v>
      </c>
      <c r="D434">
        <v>3120</v>
      </c>
      <c r="E434">
        <v>58735</v>
      </c>
      <c r="F434" s="2">
        <f>IFERROR(D434/$C434,0)</f>
        <v>3.8644949526227781E-2</v>
      </c>
      <c r="G434" s="2">
        <f>IFERROR(E434/$C434,0)</f>
        <v>0.72750356103300928</v>
      </c>
      <c r="H434" s="2">
        <f>IFERROR(1-SUM(F434:G434),0)</f>
        <v>0.23385148944076295</v>
      </c>
      <c r="I434" t="str">
        <f>VLOOKUP(B434,'PAYS CONTINENT'!A:B,2,FALSE)</f>
        <v>Asie</v>
      </c>
      <c r="J434" s="1" t="str">
        <f ca="1">IF(A434&lt;TODAY(),"Réel","Prévision")</f>
        <v>Réel</v>
      </c>
    </row>
    <row r="435" spans="1:10" x14ac:dyDescent="0.3">
      <c r="A435" s="1">
        <v>43899</v>
      </c>
      <c r="B435" t="s">
        <v>60</v>
      </c>
      <c r="C435">
        <v>8</v>
      </c>
      <c r="D435">
        <v>0</v>
      </c>
      <c r="E435">
        <v>0</v>
      </c>
      <c r="F435" s="2">
        <f>IFERROR(D435/$C435,0)</f>
        <v>0</v>
      </c>
      <c r="G435" s="2">
        <f>IFERROR(E435/$C435,0)</f>
        <v>0</v>
      </c>
      <c r="H435" s="2">
        <f>IFERROR(1-SUM(F435:G435),0)</f>
        <v>1</v>
      </c>
      <c r="I435" t="str">
        <f>VLOOKUP(B435,'PAYS CONTINENT'!A:B,2,FALSE)</f>
        <v>Amérique du Sud</v>
      </c>
      <c r="J435" s="1" t="str">
        <f ca="1">IF(A435&lt;TODAY(),"Réel","Prévision")</f>
        <v>Réel</v>
      </c>
    </row>
    <row r="436" spans="1:10" x14ac:dyDescent="0.3">
      <c r="A436" s="1">
        <v>43899</v>
      </c>
      <c r="B436" t="s">
        <v>61</v>
      </c>
      <c r="C436">
        <v>2</v>
      </c>
      <c r="D436">
        <v>0</v>
      </c>
      <c r="E436">
        <v>0</v>
      </c>
      <c r="F436" s="2">
        <f>IFERROR(D436/$C436,0)</f>
        <v>0</v>
      </c>
      <c r="G436" s="2">
        <f>IFERROR(E436/$C436,0)</f>
        <v>0</v>
      </c>
      <c r="H436" s="2">
        <f>IFERROR(1-SUM(F436:G436),0)</f>
        <v>1</v>
      </c>
      <c r="I436" t="str">
        <f>VLOOKUP(B436,'PAYS CONTINENT'!A:B,2,FALSE)</f>
        <v>Afrique</v>
      </c>
      <c r="J436" s="1" t="str">
        <f ca="1">IF(A436&lt;TODAY(),"Réel","Prévision")</f>
        <v>Réel</v>
      </c>
    </row>
    <row r="437" spans="1:10" x14ac:dyDescent="0.3">
      <c r="A437" s="1">
        <v>43899</v>
      </c>
      <c r="B437" t="s">
        <v>56</v>
      </c>
      <c r="C437">
        <v>374</v>
      </c>
      <c r="D437">
        <v>2</v>
      </c>
      <c r="E437">
        <v>3</v>
      </c>
      <c r="F437" s="2">
        <f>IFERROR(D437/$C437,0)</f>
        <v>5.3475935828877002E-3</v>
      </c>
      <c r="G437" s="2">
        <f>IFERROR(E437/$C437,0)</f>
        <v>8.0213903743315516E-3</v>
      </c>
      <c r="H437" s="2">
        <f>IFERROR(1-SUM(F437:G437),0)</f>
        <v>0.9866310160427807</v>
      </c>
      <c r="I437" t="str">
        <f>VLOOKUP(B437,'PAYS CONTINENT'!A:B,2,FALSE)</f>
        <v>Europe</v>
      </c>
      <c r="J437" s="1" t="str">
        <f ca="1">IF(A437&lt;TODAY(),"Réel","Prévision")</f>
        <v>Réel</v>
      </c>
    </row>
    <row r="438" spans="1:10" x14ac:dyDescent="0.3">
      <c r="A438" s="1">
        <v>43899</v>
      </c>
      <c r="B438" t="s">
        <v>52</v>
      </c>
      <c r="C438">
        <v>76</v>
      </c>
      <c r="D438">
        <v>1</v>
      </c>
      <c r="E438">
        <v>8</v>
      </c>
      <c r="F438" s="2">
        <f>IFERROR(D438/$C438,0)</f>
        <v>1.3157894736842105E-2</v>
      </c>
      <c r="G438" s="2">
        <f>IFERROR(E438/$C438,0)</f>
        <v>0.10526315789473684</v>
      </c>
      <c r="H438" s="2">
        <f>IFERROR(1-SUM(F438:G438),0)</f>
        <v>0.88157894736842102</v>
      </c>
      <c r="I438" t="str">
        <f>VLOOKUP(B438,'PAYS CONTINENT'!A:B,2,FALSE)</f>
        <v>Amérique du Nord</v>
      </c>
      <c r="J438" s="1" t="str">
        <f ca="1">IF(A438&lt;TODAY(),"Réel","Prévision")</f>
        <v>Réel</v>
      </c>
    </row>
    <row r="439" spans="1:10" x14ac:dyDescent="0.3">
      <c r="A439" s="1">
        <v>43899</v>
      </c>
      <c r="B439" t="s">
        <v>48</v>
      </c>
      <c r="C439">
        <v>1</v>
      </c>
      <c r="D439">
        <v>0</v>
      </c>
      <c r="E439">
        <v>0</v>
      </c>
      <c r="F439" s="2">
        <f>IFERROR(D439/$C439,0)</f>
        <v>0</v>
      </c>
      <c r="G439" s="2">
        <f>IFERROR(E439/$C439,0)</f>
        <v>0</v>
      </c>
      <c r="H439" s="2">
        <f>IFERROR(1-SUM(F439:G439),0)</f>
        <v>1</v>
      </c>
      <c r="I439" t="str">
        <f>VLOOKUP(B439,'PAYS CONTINENT'!A:B,2,FALSE)</f>
        <v>Asie</v>
      </c>
      <c r="J439" s="1" t="str">
        <f ca="1">IF(A439&lt;TODAY(),"Réel","Prévision")</f>
        <v>Réel</v>
      </c>
    </row>
    <row r="440" spans="1:10" x14ac:dyDescent="0.3">
      <c r="A440" s="1">
        <v>43899</v>
      </c>
      <c r="B440" t="s">
        <v>49</v>
      </c>
      <c r="C440">
        <v>6</v>
      </c>
      <c r="D440">
        <v>0</v>
      </c>
      <c r="E440">
        <v>1</v>
      </c>
      <c r="F440" s="2">
        <f>IFERROR(D440/$C440,0)</f>
        <v>0</v>
      </c>
      <c r="G440" s="2">
        <f>IFERROR(E440/$C440,0)</f>
        <v>0.16666666666666666</v>
      </c>
      <c r="H440" s="2">
        <f>IFERROR(1-SUM(F440:G440),0)</f>
        <v>0.83333333333333337</v>
      </c>
      <c r="I440" t="str">
        <f>VLOOKUP(B440,'PAYS CONTINENT'!A:B,2,FALSE)</f>
        <v>Europe</v>
      </c>
      <c r="J440" s="1" t="str">
        <f ca="1">IF(A440&lt;TODAY(),"Réel","Prévision")</f>
        <v>Réel</v>
      </c>
    </row>
    <row r="441" spans="1:10" x14ac:dyDescent="0.3">
      <c r="A441" s="1">
        <v>43899</v>
      </c>
      <c r="B441" t="s">
        <v>47</v>
      </c>
      <c r="C441">
        <v>25</v>
      </c>
      <c r="D441">
        <v>0</v>
      </c>
      <c r="E441">
        <v>0</v>
      </c>
      <c r="F441" s="2">
        <f>IFERROR(D441/$C441,0)</f>
        <v>0</v>
      </c>
      <c r="G441" s="2">
        <f>IFERROR(E441/$C441,0)</f>
        <v>0</v>
      </c>
      <c r="H441" s="2">
        <f>IFERROR(1-SUM(F441:G441),0)</f>
        <v>1</v>
      </c>
      <c r="I441" t="str">
        <f>VLOOKUP(B441,'PAYS CONTINENT'!A:B,2,FALSE)</f>
        <v>Amérique du Sud</v>
      </c>
      <c r="J441" s="1" t="str">
        <f ca="1">IF(A441&lt;TODAY(),"Réel","Prévision")</f>
        <v>Réel</v>
      </c>
    </row>
    <row r="442" spans="1:10" x14ac:dyDescent="0.3">
      <c r="A442" s="1">
        <v>43899</v>
      </c>
      <c r="B442" t="s">
        <v>42</v>
      </c>
      <c r="C442">
        <v>95</v>
      </c>
      <c r="D442">
        <v>0</v>
      </c>
      <c r="E442">
        <v>14</v>
      </c>
      <c r="F442" s="2">
        <f>IFERROR(D442/$C442,0)</f>
        <v>0</v>
      </c>
      <c r="G442" s="2">
        <f>IFERROR(E442/$C442,0)</f>
        <v>0.14736842105263157</v>
      </c>
      <c r="H442" s="2">
        <f>IFERROR(1-SUM(F442:G442),0)</f>
        <v>0.85263157894736841</v>
      </c>
      <c r="I442" t="str">
        <f>VLOOKUP(B442,'PAYS CONTINENT'!A:B,2,FALSE)</f>
        <v>Asie</v>
      </c>
      <c r="J442" s="1" t="str">
        <f ca="1">IF(A442&lt;TODAY(),"Réel","Prévision")</f>
        <v>Réel</v>
      </c>
    </row>
    <row r="443" spans="1:10" x14ac:dyDescent="0.3">
      <c r="A443" s="1">
        <v>43899</v>
      </c>
      <c r="B443" t="s">
        <v>39</v>
      </c>
      <c r="C443">
        <v>4</v>
      </c>
      <c r="D443">
        <v>0</v>
      </c>
      <c r="E443">
        <v>0</v>
      </c>
      <c r="F443" s="2">
        <f>IFERROR(D443/$C443,0)</f>
        <v>0</v>
      </c>
      <c r="G443" s="2">
        <f>IFERROR(E443/$C443,0)</f>
        <v>0</v>
      </c>
      <c r="H443" s="2">
        <f>IFERROR(1-SUM(F443:G443),0)</f>
        <v>1</v>
      </c>
      <c r="I443" t="str">
        <f>VLOOKUP(B443,'PAYS CONTINENT'!A:B,2,FALSE)</f>
        <v>Europe</v>
      </c>
      <c r="J443" s="1" t="str">
        <f ca="1">IF(A443&lt;TODAY(),"Réel","Prévision")</f>
        <v>Réel</v>
      </c>
    </row>
    <row r="444" spans="1:10" x14ac:dyDescent="0.3">
      <c r="A444" s="1">
        <v>43899</v>
      </c>
      <c r="B444" t="s">
        <v>343</v>
      </c>
      <c r="C444">
        <v>1</v>
      </c>
      <c r="D444">
        <v>0</v>
      </c>
      <c r="E444">
        <v>0</v>
      </c>
      <c r="F444" s="2">
        <f>IFERROR(D444/$C444,0)</f>
        <v>0</v>
      </c>
      <c r="G444" s="2">
        <f>IFERROR(E444/$C444,0)</f>
        <v>0</v>
      </c>
      <c r="H444" s="2">
        <f>IFERROR(1-SUM(F444:G444),0)</f>
        <v>1</v>
      </c>
      <c r="I444" t="str">
        <f>VLOOKUP(B444,'PAYS CONTINENT'!A:B,2,FALSE)</f>
        <v>Amérique du Nord</v>
      </c>
      <c r="J444" s="1" t="str">
        <f ca="1">IF(A444&lt;TODAY(),"Réel","Prévision")</f>
        <v>Réel</v>
      </c>
    </row>
    <row r="445" spans="1:10" x14ac:dyDescent="0.3">
      <c r="A445" s="1">
        <v>43899</v>
      </c>
      <c r="B445" t="s">
        <v>45</v>
      </c>
      <c r="C445">
        <v>1</v>
      </c>
      <c r="D445">
        <v>0</v>
      </c>
      <c r="E445">
        <v>0</v>
      </c>
      <c r="F445" s="2">
        <f>IFERROR(D445/$C445,0)</f>
        <v>0</v>
      </c>
      <c r="G445" s="2">
        <f>IFERROR(E445/$C445,0)</f>
        <v>0</v>
      </c>
      <c r="H445" s="2">
        <f>IFERROR(1-SUM(F445:G445),0)</f>
        <v>1</v>
      </c>
      <c r="I445" t="str">
        <f>VLOOKUP(B445,'PAYS CONTINENT'!A:B,2,FALSE)</f>
        <v>Asie</v>
      </c>
      <c r="J445" s="1" t="str">
        <f ca="1">IF(A445&lt;TODAY(),"Réel","Prévision")</f>
        <v>Réel</v>
      </c>
    </row>
    <row r="446" spans="1:10" x14ac:dyDescent="0.3">
      <c r="A446" s="1">
        <v>43899</v>
      </c>
      <c r="B446" t="s">
        <v>34</v>
      </c>
      <c r="C446">
        <v>239</v>
      </c>
      <c r="D446">
        <v>0</v>
      </c>
      <c r="E446">
        <v>1</v>
      </c>
      <c r="F446" s="2">
        <f>IFERROR(D446/$C446,0)</f>
        <v>0</v>
      </c>
      <c r="G446" s="2">
        <f>IFERROR(E446/$C446,0)</f>
        <v>4.1841004184100415E-3</v>
      </c>
      <c r="H446" s="2">
        <f>IFERROR(1-SUM(F446:G446),0)</f>
        <v>0.99581589958159</v>
      </c>
      <c r="I446" t="str">
        <f>VLOOKUP(B446,'PAYS CONTINENT'!A:B,2,FALSE)</f>
        <v>Europe</v>
      </c>
      <c r="J446" s="1" t="str">
        <f ca="1">IF(A446&lt;TODAY(),"Réel","Prévision")</f>
        <v>Réel</v>
      </c>
    </row>
    <row r="447" spans="1:10" x14ac:dyDescent="0.3">
      <c r="A447" s="1">
        <v>43899</v>
      </c>
      <c r="B447" t="s">
        <v>32</v>
      </c>
      <c r="C447">
        <v>3</v>
      </c>
      <c r="D447">
        <v>0</v>
      </c>
      <c r="E447">
        <v>0</v>
      </c>
      <c r="F447" s="2">
        <f>IFERROR(D447/$C447,0)</f>
        <v>0</v>
      </c>
      <c r="G447" s="2">
        <f>IFERROR(E447/$C447,0)</f>
        <v>0</v>
      </c>
      <c r="H447" s="2">
        <f>IFERROR(1-SUM(F447:G447),0)</f>
        <v>1</v>
      </c>
      <c r="I447" t="str">
        <f>VLOOKUP(B447,'PAYS CONTINENT'!A:B,2,FALSE)</f>
        <v>Europe</v>
      </c>
      <c r="J447" s="1" t="str">
        <f ca="1">IF(A447&lt;TODAY(),"Réel","Prévision")</f>
        <v>Réel</v>
      </c>
    </row>
    <row r="448" spans="1:10" x14ac:dyDescent="0.3">
      <c r="A448" s="1">
        <v>43899</v>
      </c>
      <c r="B448" t="s">
        <v>33</v>
      </c>
      <c r="C448">
        <v>3</v>
      </c>
      <c r="D448">
        <v>0</v>
      </c>
      <c r="E448">
        <v>0</v>
      </c>
      <c r="F448" s="2">
        <f>IFERROR(D448/$C448,0)</f>
        <v>0</v>
      </c>
      <c r="G448" s="2">
        <f>IFERROR(E448/$C448,0)</f>
        <v>0</v>
      </c>
      <c r="H448" s="2">
        <f>IFERROR(1-SUM(F448:G448),0)</f>
        <v>1</v>
      </c>
      <c r="I448" t="str">
        <f>VLOOKUP(B448,'PAYS CONTINENT'!A:B,2,FALSE)</f>
        <v>Asie</v>
      </c>
      <c r="J448" s="1" t="str">
        <f ca="1">IF(A448&lt;TODAY(),"Réel","Prévision")</f>
        <v>Réel</v>
      </c>
    </row>
    <row r="449" spans="1:10" x14ac:dyDescent="0.3">
      <c r="A449" s="1">
        <v>43899</v>
      </c>
      <c r="B449" t="s">
        <v>25</v>
      </c>
      <c r="C449">
        <v>91</v>
      </c>
      <c r="D449">
        <v>4</v>
      </c>
      <c r="E449">
        <v>21</v>
      </c>
      <c r="F449" s="2">
        <f>IFERROR(D449/$C449,0)</f>
        <v>4.3956043956043959E-2</v>
      </c>
      <c r="G449" s="2">
        <f>IFERROR(E449/$C449,0)</f>
        <v>0.23076923076923078</v>
      </c>
      <c r="H449" s="2">
        <f>IFERROR(1-SUM(F449:G449),0)</f>
        <v>0.72527472527472525</v>
      </c>
      <c r="I449" t="str">
        <f>VLOOKUP(B449,'PAYS CONTINENT'!A:B,2,FALSE)</f>
        <v>Australie</v>
      </c>
      <c r="J449" s="1" t="str">
        <f ca="1">IF(A449&lt;TODAY(),"Réel","Prévision")</f>
        <v>Réel</v>
      </c>
    </row>
    <row r="450" spans="1:10" x14ac:dyDescent="0.3">
      <c r="A450" s="1">
        <v>43899</v>
      </c>
      <c r="B450" t="s">
        <v>29</v>
      </c>
      <c r="C450">
        <v>9</v>
      </c>
      <c r="D450">
        <v>0</v>
      </c>
      <c r="E450">
        <v>0</v>
      </c>
      <c r="F450" s="2">
        <f>IFERROR(D450/$C450,0)</f>
        <v>0</v>
      </c>
      <c r="G450" s="2">
        <f>IFERROR(E450/$C450,0)</f>
        <v>0</v>
      </c>
      <c r="H450" s="2">
        <f>IFERROR(1-SUM(F450:G450),0)</f>
        <v>1</v>
      </c>
      <c r="I450" t="str">
        <f>VLOOKUP(B450,'PAYS CONTINENT'!A:B,2,FALSE)</f>
        <v>Europe</v>
      </c>
      <c r="J450" s="1" t="str">
        <f ca="1">IF(A450&lt;TODAY(),"Réel","Prévision")</f>
        <v>Réel</v>
      </c>
    </row>
    <row r="451" spans="1:10" x14ac:dyDescent="0.3">
      <c r="A451" s="1">
        <v>43899</v>
      </c>
      <c r="B451" t="s">
        <v>19</v>
      </c>
      <c r="C451">
        <v>12</v>
      </c>
      <c r="D451">
        <v>1</v>
      </c>
      <c r="E451">
        <v>0</v>
      </c>
      <c r="F451" s="2">
        <f>IFERROR(D451/$C451,0)</f>
        <v>8.3333333333333329E-2</v>
      </c>
      <c r="G451" s="2">
        <f>IFERROR(E451/$C451,0)</f>
        <v>0</v>
      </c>
      <c r="H451" s="2">
        <f>IFERROR(1-SUM(F451:G451),0)</f>
        <v>0.91666666666666663</v>
      </c>
      <c r="I451" t="str">
        <f>VLOOKUP(B451,'PAYS CONTINENT'!A:B,2,FALSE)</f>
        <v>Amérique du Sud</v>
      </c>
      <c r="J451" s="1" t="str">
        <f ca="1">IF(A451&lt;TODAY(),"Réel","Prévision")</f>
        <v>Réel</v>
      </c>
    </row>
    <row r="452" spans="1:10" x14ac:dyDescent="0.3">
      <c r="A452" s="1">
        <v>43899</v>
      </c>
      <c r="B452" t="s">
        <v>22</v>
      </c>
      <c r="C452">
        <v>131</v>
      </c>
      <c r="D452">
        <v>0</v>
      </c>
      <c r="E452">
        <v>2</v>
      </c>
      <c r="F452" s="2">
        <f>IFERROR(D452/$C452,0)</f>
        <v>0</v>
      </c>
      <c r="G452" s="2">
        <f>IFERROR(E452/$C452,0)</f>
        <v>1.5267175572519083E-2</v>
      </c>
      <c r="H452" s="2">
        <f>IFERROR(1-SUM(F452:G452),0)</f>
        <v>0.98473282442748089</v>
      </c>
      <c r="I452" t="str">
        <f>VLOOKUP(B452,'PAYS CONTINENT'!A:B,2,FALSE)</f>
        <v>Europe</v>
      </c>
      <c r="J452" s="1" t="str">
        <f ca="1">IF(A452&lt;TODAY(),"Réel","Prévision")</f>
        <v>Réel</v>
      </c>
    </row>
    <row r="453" spans="1:10" x14ac:dyDescent="0.3">
      <c r="A453" s="1">
        <v>43899</v>
      </c>
      <c r="B453" t="s">
        <v>15</v>
      </c>
      <c r="C453">
        <v>2</v>
      </c>
      <c r="D453">
        <v>0</v>
      </c>
      <c r="E453">
        <v>0</v>
      </c>
      <c r="F453" s="2">
        <f>IFERROR(D453/$C453,0)</f>
        <v>0</v>
      </c>
      <c r="G453" s="2">
        <f>IFERROR(E453/$C453,0)</f>
        <v>0</v>
      </c>
      <c r="H453" s="2">
        <f>IFERROR(1-SUM(F453:G453),0)</f>
        <v>1</v>
      </c>
      <c r="I453" t="str">
        <f>VLOOKUP(B453,'PAYS CONTINENT'!A:B,2,FALSE)</f>
        <v>Europe</v>
      </c>
      <c r="J453" s="1" t="str">
        <f ca="1">IF(A453&lt;TODAY(),"Réel","Prévision")</f>
        <v>Réel</v>
      </c>
    </row>
    <row r="454" spans="1:10" x14ac:dyDescent="0.3">
      <c r="A454" s="1">
        <v>43899</v>
      </c>
      <c r="B454" t="s">
        <v>18</v>
      </c>
      <c r="C454">
        <v>1</v>
      </c>
      <c r="D454">
        <v>0</v>
      </c>
      <c r="E454">
        <v>0</v>
      </c>
      <c r="F454" s="2">
        <f>IFERROR(D454/$C454,0)</f>
        <v>0</v>
      </c>
      <c r="G454" s="2">
        <f>IFERROR(E454/$C454,0)</f>
        <v>0</v>
      </c>
      <c r="H454" s="2">
        <f>IFERROR(1-SUM(F454:G454),0)</f>
        <v>1</v>
      </c>
      <c r="I454" t="str">
        <f>VLOOKUP(B454,'PAYS CONTINENT'!A:B,2,FALSE)</f>
        <v>Europe</v>
      </c>
      <c r="J454" s="1" t="str">
        <f ca="1">IF(A454&lt;TODAY(),"Réel","Prévision")</f>
        <v>Réel</v>
      </c>
    </row>
    <row r="455" spans="1:10" x14ac:dyDescent="0.3">
      <c r="A455" s="1">
        <v>43899</v>
      </c>
      <c r="B455" t="s">
        <v>14</v>
      </c>
      <c r="C455">
        <v>4</v>
      </c>
      <c r="D455">
        <v>0</v>
      </c>
      <c r="E455">
        <v>0</v>
      </c>
      <c r="F455" s="2">
        <f>IFERROR(D455/$C455,0)</f>
        <v>0</v>
      </c>
      <c r="G455" s="2">
        <f>IFERROR(E455/$C455,0)</f>
        <v>0</v>
      </c>
      <c r="H455" s="2">
        <f>IFERROR(1-SUM(F455:G455),0)</f>
        <v>1</v>
      </c>
      <c r="I455" t="str">
        <f>VLOOKUP(B455,'PAYS CONTINENT'!A:B,2,FALSE)</f>
        <v>Asie</v>
      </c>
      <c r="J455" s="1" t="str">
        <f ca="1">IF(A455&lt;TODAY(),"Réel","Prévision")</f>
        <v>Réel</v>
      </c>
    </row>
    <row r="456" spans="1:10" x14ac:dyDescent="0.3">
      <c r="A456" s="1">
        <v>43899</v>
      </c>
      <c r="B456" t="s">
        <v>11</v>
      </c>
      <c r="C456">
        <v>45</v>
      </c>
      <c r="D456">
        <v>0</v>
      </c>
      <c r="E456">
        <v>7</v>
      </c>
      <c r="F456" s="2">
        <f>IFERROR(D456/$C456,0)</f>
        <v>0</v>
      </c>
      <c r="G456" s="2">
        <f>IFERROR(E456/$C456,0)</f>
        <v>0.15555555555555556</v>
      </c>
      <c r="H456" s="2">
        <f>IFERROR(1-SUM(F456:G456),0)</f>
        <v>0.84444444444444444</v>
      </c>
      <c r="I456" t="str">
        <f>VLOOKUP(B456,'PAYS CONTINENT'!A:B,2,FALSE)</f>
        <v>Asie</v>
      </c>
      <c r="J456" s="1" t="str">
        <f ca="1">IF(A456&lt;TODAY(),"Réel","Prévision")</f>
        <v>Réel</v>
      </c>
    </row>
    <row r="457" spans="1:10" x14ac:dyDescent="0.3">
      <c r="A457" s="1">
        <v>43899</v>
      </c>
      <c r="B457" t="s">
        <v>8</v>
      </c>
      <c r="C457">
        <v>1</v>
      </c>
      <c r="D457">
        <v>0</v>
      </c>
      <c r="E457">
        <v>0</v>
      </c>
      <c r="F457" s="2">
        <f>IFERROR(D457/$C457,0)</f>
        <v>0</v>
      </c>
      <c r="G457" s="2">
        <f>IFERROR(E457/$C457,0)</f>
        <v>0</v>
      </c>
      <c r="H457" s="2">
        <f>IFERROR(1-SUM(F457:G457),0)</f>
        <v>1</v>
      </c>
      <c r="I457" t="str">
        <f>VLOOKUP(B457,'PAYS CONTINENT'!A:B,2,FALSE)</f>
        <v>Europe</v>
      </c>
      <c r="J457" s="1" t="str">
        <f ca="1">IF(A457&lt;TODAY(),"Réel","Prévision")</f>
        <v>Réel</v>
      </c>
    </row>
    <row r="458" spans="1:10" x14ac:dyDescent="0.3">
      <c r="A458" s="1">
        <v>43898</v>
      </c>
      <c r="B458" t="s">
        <v>8</v>
      </c>
      <c r="C458">
        <v>1</v>
      </c>
      <c r="D458">
        <v>0</v>
      </c>
      <c r="E458">
        <v>0</v>
      </c>
      <c r="F458" s="2">
        <f>IFERROR(D458/$C458,0)</f>
        <v>0</v>
      </c>
      <c r="G458" s="2">
        <f>IFERROR(E458/$C458,0)</f>
        <v>0</v>
      </c>
      <c r="H458" s="2">
        <f>IFERROR(1-SUM(F458:G458),0)</f>
        <v>1</v>
      </c>
      <c r="I458" t="str">
        <f>VLOOKUP(B458,'PAYS CONTINENT'!A:B,2,FALSE)</f>
        <v>Europe</v>
      </c>
      <c r="J458" s="1" t="str">
        <f ca="1">IF(A458&lt;TODAY(),"Réel","Prévision")</f>
        <v>Réel</v>
      </c>
    </row>
    <row r="459" spans="1:10" x14ac:dyDescent="0.3">
      <c r="A459" s="1">
        <v>43898</v>
      </c>
      <c r="B459" t="s">
        <v>11</v>
      </c>
      <c r="C459">
        <v>45</v>
      </c>
      <c r="D459">
        <v>0</v>
      </c>
      <c r="E459">
        <v>7</v>
      </c>
      <c r="F459" s="2">
        <f>IFERROR(D459/$C459,0)</f>
        <v>0</v>
      </c>
      <c r="G459" s="2">
        <f>IFERROR(E459/$C459,0)</f>
        <v>0.15555555555555556</v>
      </c>
      <c r="H459" s="2">
        <f>IFERROR(1-SUM(F459:G459),0)</f>
        <v>0.84444444444444444</v>
      </c>
      <c r="I459" t="str">
        <f>VLOOKUP(B459,'PAYS CONTINENT'!A:B,2,FALSE)</f>
        <v>Asie</v>
      </c>
      <c r="J459" s="1" t="str">
        <f ca="1">IF(A459&lt;TODAY(),"Réel","Prévision")</f>
        <v>Réel</v>
      </c>
    </row>
    <row r="460" spans="1:10" x14ac:dyDescent="0.3">
      <c r="A460" s="1">
        <v>43898</v>
      </c>
      <c r="B460" t="s">
        <v>14</v>
      </c>
      <c r="C460">
        <v>4</v>
      </c>
      <c r="D460">
        <v>0</v>
      </c>
      <c r="E460">
        <v>0</v>
      </c>
      <c r="F460" s="2">
        <f>IFERROR(D460/$C460,0)</f>
        <v>0</v>
      </c>
      <c r="G460" s="2">
        <f>IFERROR(E460/$C460,0)</f>
        <v>0</v>
      </c>
      <c r="H460" s="2">
        <f>IFERROR(1-SUM(F460:G460),0)</f>
        <v>1</v>
      </c>
      <c r="I460" t="str">
        <f>VLOOKUP(B460,'PAYS CONTINENT'!A:B,2,FALSE)</f>
        <v>Asie</v>
      </c>
      <c r="J460" s="1" t="str">
        <f ca="1">IF(A460&lt;TODAY(),"Réel","Prévision")</f>
        <v>Réel</v>
      </c>
    </row>
    <row r="461" spans="1:10" x14ac:dyDescent="0.3">
      <c r="A461" s="1">
        <v>43898</v>
      </c>
      <c r="B461" t="s">
        <v>18</v>
      </c>
      <c r="C461">
        <v>1</v>
      </c>
      <c r="D461">
        <v>0</v>
      </c>
      <c r="E461">
        <v>0</v>
      </c>
      <c r="F461" s="2">
        <f>IFERROR(D461/$C461,0)</f>
        <v>0</v>
      </c>
      <c r="G461" s="2">
        <f>IFERROR(E461/$C461,0)</f>
        <v>0</v>
      </c>
      <c r="H461" s="2">
        <f>IFERROR(1-SUM(F461:G461),0)</f>
        <v>1</v>
      </c>
      <c r="I461" t="str">
        <f>VLOOKUP(B461,'PAYS CONTINENT'!A:B,2,FALSE)</f>
        <v>Europe</v>
      </c>
      <c r="J461" s="1" t="str">
        <f ca="1">IF(A461&lt;TODAY(),"Réel","Prévision")</f>
        <v>Réel</v>
      </c>
    </row>
    <row r="462" spans="1:10" x14ac:dyDescent="0.3">
      <c r="A462" s="1">
        <v>43898</v>
      </c>
      <c r="B462" t="s">
        <v>22</v>
      </c>
      <c r="C462">
        <v>104</v>
      </c>
      <c r="D462">
        <v>0</v>
      </c>
      <c r="E462">
        <v>0</v>
      </c>
      <c r="F462" s="2">
        <f>IFERROR(D462/$C462,0)</f>
        <v>0</v>
      </c>
      <c r="G462" s="2">
        <f>IFERROR(E462/$C462,0)</f>
        <v>0</v>
      </c>
      <c r="H462" s="2">
        <f>IFERROR(1-SUM(F462:G462),0)</f>
        <v>1</v>
      </c>
      <c r="I462" t="str">
        <f>VLOOKUP(B462,'PAYS CONTINENT'!A:B,2,FALSE)</f>
        <v>Europe</v>
      </c>
      <c r="J462" s="1" t="str">
        <f ca="1">IF(A462&lt;TODAY(),"Réel","Prévision")</f>
        <v>Réel</v>
      </c>
    </row>
    <row r="463" spans="1:10" x14ac:dyDescent="0.3">
      <c r="A463" s="1">
        <v>43898</v>
      </c>
      <c r="B463" t="s">
        <v>19</v>
      </c>
      <c r="C463">
        <v>12</v>
      </c>
      <c r="D463">
        <v>1</v>
      </c>
      <c r="E463">
        <v>0</v>
      </c>
      <c r="F463" s="2">
        <f>IFERROR(D463/$C463,0)</f>
        <v>8.3333333333333329E-2</v>
      </c>
      <c r="G463" s="2">
        <f>IFERROR(E463/$C463,0)</f>
        <v>0</v>
      </c>
      <c r="H463" s="2">
        <f>IFERROR(1-SUM(F463:G463),0)</f>
        <v>0.91666666666666663</v>
      </c>
      <c r="I463" t="str">
        <f>VLOOKUP(B463,'PAYS CONTINENT'!A:B,2,FALSE)</f>
        <v>Amérique du Sud</v>
      </c>
      <c r="J463" s="1" t="str">
        <f ca="1">IF(A463&lt;TODAY(),"Réel","Prévision")</f>
        <v>Réel</v>
      </c>
    </row>
    <row r="464" spans="1:10" x14ac:dyDescent="0.3">
      <c r="A464" s="1">
        <v>43898</v>
      </c>
      <c r="B464" t="s">
        <v>29</v>
      </c>
      <c r="C464">
        <v>9</v>
      </c>
      <c r="D464">
        <v>0</v>
      </c>
      <c r="E464">
        <v>0</v>
      </c>
      <c r="F464" s="2">
        <f>IFERROR(D464/$C464,0)</f>
        <v>0</v>
      </c>
      <c r="G464" s="2">
        <f>IFERROR(E464/$C464,0)</f>
        <v>0</v>
      </c>
      <c r="H464" s="2">
        <f>IFERROR(1-SUM(F464:G464),0)</f>
        <v>1</v>
      </c>
      <c r="I464" t="str">
        <f>VLOOKUP(B464,'PAYS CONTINENT'!A:B,2,FALSE)</f>
        <v>Europe</v>
      </c>
      <c r="J464" s="1" t="str">
        <f ca="1">IF(A464&lt;TODAY(),"Réel","Prévision")</f>
        <v>Réel</v>
      </c>
    </row>
    <row r="465" spans="1:10" x14ac:dyDescent="0.3">
      <c r="A465" s="1">
        <v>43898</v>
      </c>
      <c r="B465" t="s">
        <v>25</v>
      </c>
      <c r="C465">
        <v>76</v>
      </c>
      <c r="D465">
        <v>4</v>
      </c>
      <c r="E465">
        <v>21</v>
      </c>
      <c r="F465" s="2">
        <f>IFERROR(D465/$C465,0)</f>
        <v>5.2631578947368418E-2</v>
      </c>
      <c r="G465" s="2">
        <f>IFERROR(E465/$C465,0)</f>
        <v>0.27631578947368424</v>
      </c>
      <c r="H465" s="2">
        <f>IFERROR(1-SUM(F465:G465),0)</f>
        <v>0.67105263157894735</v>
      </c>
      <c r="I465" t="str">
        <f>VLOOKUP(B465,'PAYS CONTINENT'!A:B,2,FALSE)</f>
        <v>Australie</v>
      </c>
      <c r="J465" s="1" t="str">
        <f ca="1">IF(A465&lt;TODAY(),"Réel","Prévision")</f>
        <v>Réel</v>
      </c>
    </row>
    <row r="466" spans="1:10" x14ac:dyDescent="0.3">
      <c r="A466" s="1">
        <v>43898</v>
      </c>
      <c r="B466" t="s">
        <v>33</v>
      </c>
      <c r="C466">
        <v>3</v>
      </c>
      <c r="D466">
        <v>0</v>
      </c>
      <c r="E466">
        <v>0</v>
      </c>
      <c r="F466" s="2">
        <f>IFERROR(D466/$C466,0)</f>
        <v>0</v>
      </c>
      <c r="G466" s="2">
        <f>IFERROR(E466/$C466,0)</f>
        <v>0</v>
      </c>
      <c r="H466" s="2">
        <f>IFERROR(1-SUM(F466:G466),0)</f>
        <v>1</v>
      </c>
      <c r="I466" t="str">
        <f>VLOOKUP(B466,'PAYS CONTINENT'!A:B,2,FALSE)</f>
        <v>Asie</v>
      </c>
      <c r="J466" s="1" t="str">
        <f ca="1">IF(A466&lt;TODAY(),"Réel","Prévision")</f>
        <v>Réel</v>
      </c>
    </row>
    <row r="467" spans="1:10" x14ac:dyDescent="0.3">
      <c r="A467" s="1">
        <v>43898</v>
      </c>
      <c r="B467" t="s">
        <v>32</v>
      </c>
      <c r="C467">
        <v>3</v>
      </c>
      <c r="D467">
        <v>0</v>
      </c>
      <c r="E467">
        <v>0</v>
      </c>
      <c r="F467" s="2">
        <f>IFERROR(D467/$C467,0)</f>
        <v>0</v>
      </c>
      <c r="G467" s="2">
        <f>IFERROR(E467/$C467,0)</f>
        <v>0</v>
      </c>
      <c r="H467" s="2">
        <f>IFERROR(1-SUM(F467:G467),0)</f>
        <v>1</v>
      </c>
      <c r="I467" t="str">
        <f>VLOOKUP(B467,'PAYS CONTINENT'!A:B,2,FALSE)</f>
        <v>Europe</v>
      </c>
      <c r="J467" s="1" t="str">
        <f ca="1">IF(A467&lt;TODAY(),"Réel","Prévision")</f>
        <v>Réel</v>
      </c>
    </row>
    <row r="468" spans="1:10" x14ac:dyDescent="0.3">
      <c r="A468" s="1">
        <v>43898</v>
      </c>
      <c r="B468" t="s">
        <v>34</v>
      </c>
      <c r="C468">
        <v>200</v>
      </c>
      <c r="D468">
        <v>0</v>
      </c>
      <c r="E468">
        <v>1</v>
      </c>
      <c r="F468" s="2">
        <f>IFERROR(D468/$C468,0)</f>
        <v>0</v>
      </c>
      <c r="G468" s="2">
        <f>IFERROR(E468/$C468,0)</f>
        <v>5.0000000000000001E-3</v>
      </c>
      <c r="H468" s="2">
        <f>IFERROR(1-SUM(F468:G468),0)</f>
        <v>0.995</v>
      </c>
      <c r="I468" t="str">
        <f>VLOOKUP(B468,'PAYS CONTINENT'!A:B,2,FALSE)</f>
        <v>Europe</v>
      </c>
      <c r="J468" s="1" t="str">
        <f ca="1">IF(A468&lt;TODAY(),"Réel","Prévision")</f>
        <v>Réel</v>
      </c>
    </row>
    <row r="469" spans="1:10" x14ac:dyDescent="0.3">
      <c r="A469" s="1">
        <v>43898</v>
      </c>
      <c r="B469" t="s">
        <v>343</v>
      </c>
      <c r="C469">
        <v>3</v>
      </c>
      <c r="D469">
        <v>0</v>
      </c>
      <c r="E469">
        <v>0</v>
      </c>
      <c r="F469" s="2">
        <f>IFERROR(D469/$C469,0)</f>
        <v>0</v>
      </c>
      <c r="G469" s="2">
        <f>IFERROR(E469/$C469,0)</f>
        <v>0</v>
      </c>
      <c r="H469" s="2">
        <f>IFERROR(1-SUM(F469:G469),0)</f>
        <v>1</v>
      </c>
      <c r="I469" t="str">
        <f>VLOOKUP(B469,'PAYS CONTINENT'!A:B,2,FALSE)</f>
        <v>Amérique du Nord</v>
      </c>
      <c r="J469" s="1" t="str">
        <f ca="1">IF(A469&lt;TODAY(),"Réel","Prévision")</f>
        <v>Réel</v>
      </c>
    </row>
    <row r="470" spans="1:10" x14ac:dyDescent="0.3">
      <c r="A470" s="1">
        <v>43898</v>
      </c>
      <c r="B470" t="s">
        <v>39</v>
      </c>
      <c r="C470">
        <v>4</v>
      </c>
      <c r="D470">
        <v>0</v>
      </c>
      <c r="E470">
        <v>0</v>
      </c>
      <c r="F470" s="2">
        <f>IFERROR(D470/$C470,0)</f>
        <v>0</v>
      </c>
      <c r="G470" s="2">
        <f>IFERROR(E470/$C470,0)</f>
        <v>0</v>
      </c>
      <c r="H470" s="2">
        <f>IFERROR(1-SUM(F470:G470),0)</f>
        <v>1</v>
      </c>
      <c r="I470" t="str">
        <f>VLOOKUP(B470,'PAYS CONTINENT'!A:B,2,FALSE)</f>
        <v>Europe</v>
      </c>
      <c r="J470" s="1" t="str">
        <f ca="1">IF(A470&lt;TODAY(),"Réel","Prévision")</f>
        <v>Réel</v>
      </c>
    </row>
    <row r="471" spans="1:10" x14ac:dyDescent="0.3">
      <c r="A471" s="1">
        <v>43898</v>
      </c>
      <c r="B471" t="s">
        <v>42</v>
      </c>
      <c r="C471">
        <v>85</v>
      </c>
      <c r="D471">
        <v>0</v>
      </c>
      <c r="E471">
        <v>4</v>
      </c>
      <c r="F471" s="2">
        <f>IFERROR(D471/$C471,0)</f>
        <v>0</v>
      </c>
      <c r="G471" s="2">
        <f>IFERROR(E471/$C471,0)</f>
        <v>4.7058823529411764E-2</v>
      </c>
      <c r="H471" s="2">
        <f>IFERROR(1-SUM(F471:G471),0)</f>
        <v>0.95294117647058818</v>
      </c>
      <c r="I471" t="str">
        <f>VLOOKUP(B471,'PAYS CONTINENT'!A:B,2,FALSE)</f>
        <v>Asie</v>
      </c>
      <c r="J471" s="1" t="str">
        <f ca="1">IF(A471&lt;TODAY(),"Réel","Prévision")</f>
        <v>Réel</v>
      </c>
    </row>
    <row r="472" spans="1:10" x14ac:dyDescent="0.3">
      <c r="A472" s="1">
        <v>43898</v>
      </c>
      <c r="B472" t="s">
        <v>47</v>
      </c>
      <c r="C472">
        <v>20</v>
      </c>
      <c r="D472">
        <v>0</v>
      </c>
      <c r="E472">
        <v>0</v>
      </c>
      <c r="F472" s="2">
        <f>IFERROR(D472/$C472,0)</f>
        <v>0</v>
      </c>
      <c r="G472" s="2">
        <f>IFERROR(E472/$C472,0)</f>
        <v>0</v>
      </c>
      <c r="H472" s="2">
        <f>IFERROR(1-SUM(F472:G472),0)</f>
        <v>1</v>
      </c>
      <c r="I472" t="str">
        <f>VLOOKUP(B472,'PAYS CONTINENT'!A:B,2,FALSE)</f>
        <v>Amérique du Sud</v>
      </c>
      <c r="J472" s="1" t="str">
        <f ca="1">IF(A472&lt;TODAY(),"Réel","Prévision")</f>
        <v>Réel</v>
      </c>
    </row>
    <row r="473" spans="1:10" x14ac:dyDescent="0.3">
      <c r="A473" s="1">
        <v>43898</v>
      </c>
      <c r="B473" t="s">
        <v>49</v>
      </c>
      <c r="C473">
        <v>6</v>
      </c>
      <c r="D473">
        <v>0</v>
      </c>
      <c r="E473">
        <v>0</v>
      </c>
      <c r="F473" s="2">
        <f>IFERROR(D473/$C473,0)</f>
        <v>0</v>
      </c>
      <c r="G473" s="2">
        <f>IFERROR(E473/$C473,0)</f>
        <v>0</v>
      </c>
      <c r="H473" s="2">
        <f>IFERROR(1-SUM(F473:G473),0)</f>
        <v>1</v>
      </c>
      <c r="I473" t="str">
        <f>VLOOKUP(B473,'PAYS CONTINENT'!A:B,2,FALSE)</f>
        <v>Europe</v>
      </c>
      <c r="J473" s="1" t="str">
        <f ca="1">IF(A473&lt;TODAY(),"Réel","Prévision")</f>
        <v>Réel</v>
      </c>
    </row>
    <row r="474" spans="1:10" x14ac:dyDescent="0.3">
      <c r="A474" s="1">
        <v>43898</v>
      </c>
      <c r="B474" t="s">
        <v>48</v>
      </c>
      <c r="C474">
        <v>1</v>
      </c>
      <c r="D474">
        <v>0</v>
      </c>
      <c r="E474">
        <v>0</v>
      </c>
      <c r="F474" s="2">
        <f>IFERROR(D474/$C474,0)</f>
        <v>0</v>
      </c>
      <c r="G474" s="2">
        <f>IFERROR(E474/$C474,0)</f>
        <v>0</v>
      </c>
      <c r="H474" s="2">
        <f>IFERROR(1-SUM(F474:G474),0)</f>
        <v>1</v>
      </c>
      <c r="I474" t="str">
        <f>VLOOKUP(B474,'PAYS CONTINENT'!A:B,2,FALSE)</f>
        <v>Asie</v>
      </c>
      <c r="J474" s="1" t="str">
        <f ca="1">IF(A474&lt;TODAY(),"Réel","Prévision")</f>
        <v>Réel</v>
      </c>
    </row>
    <row r="475" spans="1:10" x14ac:dyDescent="0.3">
      <c r="A475" s="1">
        <v>43898</v>
      </c>
      <c r="B475" t="s">
        <v>52</v>
      </c>
      <c r="C475">
        <v>64</v>
      </c>
      <c r="D475">
        <v>0</v>
      </c>
      <c r="E475">
        <v>8</v>
      </c>
      <c r="F475" s="2">
        <f>IFERROR(D475/$C475,0)</f>
        <v>0</v>
      </c>
      <c r="G475" s="2">
        <f>IFERROR(E475/$C475,0)</f>
        <v>0.125</v>
      </c>
      <c r="H475" s="2">
        <f>IFERROR(1-SUM(F475:G475),0)</f>
        <v>0.875</v>
      </c>
      <c r="I475" t="str">
        <f>VLOOKUP(B475,'PAYS CONTINENT'!A:B,2,FALSE)</f>
        <v>Amérique du Nord</v>
      </c>
      <c r="J475" s="1" t="str">
        <f ca="1">IF(A475&lt;TODAY(),"Réel","Prévision")</f>
        <v>Réel</v>
      </c>
    </row>
    <row r="476" spans="1:10" x14ac:dyDescent="0.3">
      <c r="A476" s="1">
        <v>43898</v>
      </c>
      <c r="B476" t="s">
        <v>56</v>
      </c>
      <c r="C476">
        <v>337</v>
      </c>
      <c r="D476">
        <v>2</v>
      </c>
      <c r="E476">
        <v>3</v>
      </c>
      <c r="F476" s="2">
        <f>IFERROR(D476/$C476,0)</f>
        <v>5.9347181008902079E-3</v>
      </c>
      <c r="G476" s="2">
        <f>IFERROR(E476/$C476,0)</f>
        <v>8.9020771513353119E-3</v>
      </c>
      <c r="H476" s="2">
        <f>IFERROR(1-SUM(F476:G476),0)</f>
        <v>0.98516320474777452</v>
      </c>
      <c r="I476" t="str">
        <f>VLOOKUP(B476,'PAYS CONTINENT'!A:B,2,FALSE)</f>
        <v>Europe</v>
      </c>
      <c r="J476" s="1" t="str">
        <f ca="1">IF(A476&lt;TODAY(),"Réel","Prévision")</f>
        <v>Réel</v>
      </c>
    </row>
    <row r="477" spans="1:10" x14ac:dyDescent="0.3">
      <c r="A477" s="1">
        <v>43898</v>
      </c>
      <c r="B477" t="s">
        <v>61</v>
      </c>
      <c r="C477">
        <v>2</v>
      </c>
      <c r="D477">
        <v>0</v>
      </c>
      <c r="E477">
        <v>0</v>
      </c>
      <c r="F477" s="2">
        <f>IFERROR(D477/$C477,0)</f>
        <v>0</v>
      </c>
      <c r="G477" s="2">
        <f>IFERROR(E477/$C477,0)</f>
        <v>0</v>
      </c>
      <c r="H477" s="2">
        <f>IFERROR(1-SUM(F477:G477),0)</f>
        <v>1</v>
      </c>
      <c r="I477" t="str">
        <f>VLOOKUP(B477,'PAYS CONTINENT'!A:B,2,FALSE)</f>
        <v>Afrique</v>
      </c>
      <c r="J477" s="1" t="str">
        <f ca="1">IF(A477&lt;TODAY(),"Réel","Prévision")</f>
        <v>Réel</v>
      </c>
    </row>
    <row r="478" spans="1:10" x14ac:dyDescent="0.3">
      <c r="A478" s="1">
        <v>43898</v>
      </c>
      <c r="B478" t="s">
        <v>60</v>
      </c>
      <c r="C478">
        <v>8</v>
      </c>
      <c r="D478">
        <v>0</v>
      </c>
      <c r="E478">
        <v>0</v>
      </c>
      <c r="F478" s="2">
        <f>IFERROR(D478/$C478,0)</f>
        <v>0</v>
      </c>
      <c r="G478" s="2">
        <f>IFERROR(E478/$C478,0)</f>
        <v>0</v>
      </c>
      <c r="H478" s="2">
        <f>IFERROR(1-SUM(F478:G478),0)</f>
        <v>1</v>
      </c>
      <c r="I478" t="str">
        <f>VLOOKUP(B478,'PAYS CONTINENT'!A:B,2,FALSE)</f>
        <v>Amérique du Sud</v>
      </c>
      <c r="J478" s="1" t="str">
        <f ca="1">IF(A478&lt;TODAY(),"Réel","Prévision")</f>
        <v>Réel</v>
      </c>
    </row>
    <row r="479" spans="1:10" x14ac:dyDescent="0.3">
      <c r="A479" s="1">
        <v>43898</v>
      </c>
      <c r="B479" t="s">
        <v>62</v>
      </c>
      <c r="C479">
        <v>80699</v>
      </c>
      <c r="D479">
        <v>3097</v>
      </c>
      <c r="E479">
        <v>57320</v>
      </c>
      <c r="F479" s="2">
        <f>IFERROR(D479/$C479,0)</f>
        <v>3.8377179395035876E-2</v>
      </c>
      <c r="G479" s="2">
        <f>IFERROR(E479/$C479,0)</f>
        <v>0.71029380785387675</v>
      </c>
      <c r="H479" s="2">
        <f>IFERROR(1-SUM(F479:G479),0)</f>
        <v>0.25132901275108743</v>
      </c>
      <c r="I479" t="str">
        <f>VLOOKUP(B479,'PAYS CONTINENT'!A:B,2,FALSE)</f>
        <v>Asie</v>
      </c>
      <c r="J479" s="1" t="str">
        <f ca="1">IF(A479&lt;TODAY(),"Réel","Prévision")</f>
        <v>Réel</v>
      </c>
    </row>
    <row r="480" spans="1:10" x14ac:dyDescent="0.3">
      <c r="A480" s="1">
        <v>43898</v>
      </c>
      <c r="B480" t="s">
        <v>66</v>
      </c>
      <c r="C480">
        <v>1</v>
      </c>
      <c r="D480">
        <v>0</v>
      </c>
      <c r="E480">
        <v>0</v>
      </c>
      <c r="F480" s="2">
        <f>IFERROR(D480/$C480,0)</f>
        <v>0</v>
      </c>
      <c r="G480" s="2">
        <f>IFERROR(E480/$C480,0)</f>
        <v>0</v>
      </c>
      <c r="H480" s="2">
        <f>IFERROR(1-SUM(F480:G480),0)</f>
        <v>1</v>
      </c>
      <c r="I480" t="str">
        <f>VLOOKUP(B480,'PAYS CONTINENT'!A:B,2,FALSE)</f>
        <v>Amérique du Sud</v>
      </c>
      <c r="J480" s="1" t="str">
        <f ca="1">IF(A480&lt;TODAY(),"Réel","Prévision")</f>
        <v>Réel</v>
      </c>
    </row>
    <row r="481" spans="1:10" x14ac:dyDescent="0.3">
      <c r="A481" s="1">
        <v>43898</v>
      </c>
      <c r="B481" t="s">
        <v>67</v>
      </c>
      <c r="C481">
        <v>5</v>
      </c>
      <c r="D481">
        <v>0</v>
      </c>
      <c r="E481">
        <v>0</v>
      </c>
      <c r="F481" s="2">
        <f>IFERROR(D481/$C481,0)</f>
        <v>0</v>
      </c>
      <c r="G481" s="2">
        <f>IFERROR(E481/$C481,0)</f>
        <v>0</v>
      </c>
      <c r="H481" s="2">
        <f>IFERROR(1-SUM(F481:G481),0)</f>
        <v>1</v>
      </c>
      <c r="I481" t="str">
        <f>VLOOKUP(B481,'PAYS CONTINENT'!A:B,2,FALSE)</f>
        <v>Amérique du Nord</v>
      </c>
      <c r="J481" s="1" t="str">
        <f ca="1">IF(A481&lt;TODAY(),"Réel","Prévision")</f>
        <v>Réel</v>
      </c>
    </row>
    <row r="482" spans="1:10" x14ac:dyDescent="0.3">
      <c r="A482" s="1">
        <v>43898</v>
      </c>
      <c r="B482" t="s">
        <v>69</v>
      </c>
      <c r="C482">
        <v>31</v>
      </c>
      <c r="D482">
        <v>0</v>
      </c>
      <c r="E482">
        <v>0</v>
      </c>
      <c r="F482" s="2">
        <f>IFERROR(D482/$C482,0)</f>
        <v>0</v>
      </c>
      <c r="G482" s="2">
        <f>IFERROR(E482/$C482,0)</f>
        <v>0</v>
      </c>
      <c r="H482" s="2">
        <f>IFERROR(1-SUM(F482:G482),0)</f>
        <v>1</v>
      </c>
      <c r="I482" t="str">
        <f>VLOOKUP(B482,'PAYS CONTINENT'!A:B,2,FALSE)</f>
        <v>Europe</v>
      </c>
      <c r="J482" s="1" t="str">
        <f ca="1">IF(A482&lt;TODAY(),"Réel","Prévision")</f>
        <v>Réel</v>
      </c>
    </row>
    <row r="483" spans="1:10" x14ac:dyDescent="0.3">
      <c r="A483" s="1">
        <v>43898</v>
      </c>
      <c r="B483" t="s">
        <v>70</v>
      </c>
      <c r="C483">
        <v>35</v>
      </c>
      <c r="D483">
        <v>0</v>
      </c>
      <c r="E483">
        <v>1</v>
      </c>
      <c r="F483" s="2">
        <f>IFERROR(D483/$C483,0)</f>
        <v>0</v>
      </c>
      <c r="G483" s="2">
        <f>IFERROR(E483/$C483,0)</f>
        <v>2.8571428571428571E-2</v>
      </c>
      <c r="H483" s="2">
        <f>IFERROR(1-SUM(F483:G483),0)</f>
        <v>0.97142857142857142</v>
      </c>
      <c r="I483" t="str">
        <f>VLOOKUP(B483,'PAYS CONTINENT'!A:B,2,FALSE)</f>
        <v>Europe</v>
      </c>
      <c r="J483" s="1" t="str">
        <f ca="1">IF(A483&lt;TODAY(),"Réel","Prévision")</f>
        <v>Réel</v>
      </c>
    </row>
    <row r="484" spans="1:10" x14ac:dyDescent="0.3">
      <c r="A484" s="1">
        <v>43898</v>
      </c>
      <c r="B484" t="s">
        <v>73</v>
      </c>
      <c r="C484">
        <v>1040</v>
      </c>
      <c r="D484">
        <v>0</v>
      </c>
      <c r="E484">
        <v>18</v>
      </c>
      <c r="F484" s="2">
        <f>IFERROR(D484/$C484,0)</f>
        <v>0</v>
      </c>
      <c r="G484" s="2">
        <f>IFERROR(E484/$C484,0)</f>
        <v>1.7307692307692309E-2</v>
      </c>
      <c r="H484" s="2">
        <f>IFERROR(1-SUM(F484:G484),0)</f>
        <v>0.98269230769230764</v>
      </c>
      <c r="I484" t="str">
        <f>VLOOKUP(B484,'PAYS CONTINENT'!A:B,2,FALSE)</f>
        <v>Europe</v>
      </c>
      <c r="J484" s="1" t="str">
        <f ca="1">IF(A484&lt;TODAY(),"Réel","Prévision")</f>
        <v>Réel</v>
      </c>
    </row>
    <row r="485" spans="1:10" x14ac:dyDescent="0.3">
      <c r="A485" s="1">
        <v>43898</v>
      </c>
      <c r="B485" t="s">
        <v>78</v>
      </c>
      <c r="C485">
        <v>19</v>
      </c>
      <c r="D485">
        <v>0</v>
      </c>
      <c r="E485">
        <v>0</v>
      </c>
      <c r="F485" s="2">
        <f>IFERROR(D485/$C485,0)</f>
        <v>0</v>
      </c>
      <c r="G485" s="2">
        <f>IFERROR(E485/$C485,0)</f>
        <v>0</v>
      </c>
      <c r="H485" s="2">
        <f>IFERROR(1-SUM(F485:G485),0)</f>
        <v>1</v>
      </c>
      <c r="I485" t="str">
        <f>VLOOKUP(B485,'PAYS CONTINENT'!A:B,2,FALSE)</f>
        <v>Afrique</v>
      </c>
      <c r="J485" s="1" t="str">
        <f ca="1">IF(A485&lt;TODAY(),"Réel","Prévision")</f>
        <v>Réel</v>
      </c>
    </row>
    <row r="486" spans="1:10" x14ac:dyDescent="0.3">
      <c r="A486" s="1">
        <v>43898</v>
      </c>
      <c r="B486" t="s">
        <v>77</v>
      </c>
      <c r="C486">
        <v>5</v>
      </c>
      <c r="D486">
        <v>0</v>
      </c>
      <c r="E486">
        <v>0</v>
      </c>
      <c r="F486" s="2">
        <f>IFERROR(D486/$C486,0)</f>
        <v>0</v>
      </c>
      <c r="G486" s="2">
        <f>IFERROR(E486/$C486,0)</f>
        <v>0</v>
      </c>
      <c r="H486" s="2">
        <f>IFERROR(1-SUM(F486:G486),0)</f>
        <v>1</v>
      </c>
      <c r="I486" t="str">
        <f>VLOOKUP(B486,'PAYS CONTINENT'!A:B,2,FALSE)</f>
        <v>Amérique du Nord</v>
      </c>
      <c r="J486" s="1" t="str">
        <f ca="1">IF(A486&lt;TODAY(),"Réel","Prévision")</f>
        <v>Réel</v>
      </c>
    </row>
    <row r="487" spans="1:10" x14ac:dyDescent="0.3">
      <c r="A487" s="1">
        <v>43898</v>
      </c>
      <c r="B487" t="s">
        <v>80</v>
      </c>
      <c r="C487">
        <v>10</v>
      </c>
      <c r="D487">
        <v>0</v>
      </c>
      <c r="E487">
        <v>0</v>
      </c>
      <c r="F487" s="2">
        <f>IFERROR(D487/$C487,0)</f>
        <v>0</v>
      </c>
      <c r="G487" s="2">
        <f>IFERROR(E487/$C487,0)</f>
        <v>0</v>
      </c>
      <c r="H487" s="2">
        <f>IFERROR(1-SUM(F487:G487),0)</f>
        <v>1</v>
      </c>
      <c r="I487" t="str">
        <f>VLOOKUP(B487,'PAYS CONTINENT'!A:B,2,FALSE)</f>
        <v>Europe</v>
      </c>
      <c r="J487" s="1" t="str">
        <f ca="1">IF(A487&lt;TODAY(),"Réel","Prévision")</f>
        <v>Réel</v>
      </c>
    </row>
    <row r="488" spans="1:10" x14ac:dyDescent="0.3">
      <c r="A488" s="1">
        <v>43898</v>
      </c>
      <c r="B488" t="s">
        <v>79</v>
      </c>
      <c r="C488">
        <v>14</v>
      </c>
      <c r="D488">
        <v>0</v>
      </c>
      <c r="E488">
        <v>0</v>
      </c>
      <c r="F488" s="2">
        <f>IFERROR(D488/$C488,0)</f>
        <v>0</v>
      </c>
      <c r="G488" s="2">
        <f>IFERROR(E488/$C488,0)</f>
        <v>0</v>
      </c>
      <c r="H488" s="2">
        <f>IFERROR(1-SUM(F488:G488),0)</f>
        <v>1</v>
      </c>
      <c r="I488" t="str">
        <f>VLOOKUP(B488,'PAYS CONTINENT'!A:B,2,FALSE)</f>
        <v>Amérique du Sud</v>
      </c>
      <c r="J488" s="1" t="str">
        <f ca="1">IF(A488&lt;TODAY(),"Réel","Prévision")</f>
        <v>Réel</v>
      </c>
    </row>
    <row r="489" spans="1:10" x14ac:dyDescent="0.3">
      <c r="A489" s="1">
        <v>43898</v>
      </c>
      <c r="B489" t="s">
        <v>85</v>
      </c>
      <c r="C489">
        <v>673</v>
      </c>
      <c r="D489">
        <v>17</v>
      </c>
      <c r="E489">
        <v>30</v>
      </c>
      <c r="F489" s="2">
        <f>IFERROR(D489/$C489,0)</f>
        <v>2.5260029717682021E-2</v>
      </c>
      <c r="G489" s="2">
        <f>IFERROR(E489/$C489,0)</f>
        <v>4.4576523031203567E-2</v>
      </c>
      <c r="H489" s="2">
        <f>IFERROR(1-SUM(F489:G489),0)</f>
        <v>0.93016344725111444</v>
      </c>
      <c r="I489" t="str">
        <f>VLOOKUP(B489,'PAYS CONTINENT'!A:B,2,FALSE)</f>
        <v>Europe</v>
      </c>
      <c r="J489" s="1" t="str">
        <f ca="1">IF(A489&lt;TODAY(),"Réel","Prévision")</f>
        <v>Réel</v>
      </c>
    </row>
    <row r="490" spans="1:10" x14ac:dyDescent="0.3">
      <c r="A490" s="1">
        <v>43898</v>
      </c>
      <c r="B490" t="s">
        <v>81</v>
      </c>
      <c r="C490">
        <v>49</v>
      </c>
      <c r="D490">
        <v>1</v>
      </c>
      <c r="E490">
        <v>1</v>
      </c>
      <c r="F490" s="2">
        <f>IFERROR(D490/$C490,0)</f>
        <v>2.0408163265306121E-2</v>
      </c>
      <c r="G490" s="2">
        <f>IFERROR(E490/$C490,0)</f>
        <v>2.0408163265306121E-2</v>
      </c>
      <c r="H490" s="2">
        <f>IFERROR(1-SUM(F490:G490),0)</f>
        <v>0.95918367346938771</v>
      </c>
      <c r="I490" t="str">
        <f>VLOOKUP(B490,'PAYS CONTINENT'!A:B,2,FALSE)</f>
        <v>Afrique</v>
      </c>
      <c r="J490" s="1" t="str">
        <f ca="1">IF(A490&lt;TODAY(),"Réel","Prévision")</f>
        <v>Réel</v>
      </c>
    </row>
    <row r="491" spans="1:10" x14ac:dyDescent="0.3">
      <c r="A491" s="1">
        <v>43898</v>
      </c>
      <c r="B491" t="s">
        <v>326</v>
      </c>
      <c r="C491">
        <v>2</v>
      </c>
      <c r="D491">
        <v>0</v>
      </c>
      <c r="E491">
        <v>0</v>
      </c>
      <c r="F491" s="2">
        <f>IFERROR(D491/$C491,0)</f>
        <v>0</v>
      </c>
      <c r="G491" s="2">
        <f>IFERROR(E491/$C491,0)</f>
        <v>0</v>
      </c>
      <c r="H491" s="2">
        <f>IFERROR(1-SUM(F491:G491),0)</f>
        <v>1</v>
      </c>
      <c r="I491" t="str">
        <f>VLOOKUP(B491,'PAYS CONTINENT'!A:B,2,FALSE)</f>
        <v>Europe</v>
      </c>
      <c r="J491" s="1" t="str">
        <f ca="1">IF(A491&lt;TODAY(),"Réel","Prévision")</f>
        <v>Réel</v>
      </c>
    </row>
    <row r="492" spans="1:10" x14ac:dyDescent="0.3">
      <c r="A492" s="1">
        <v>43898</v>
      </c>
      <c r="B492" t="s">
        <v>89</v>
      </c>
      <c r="C492">
        <v>23</v>
      </c>
      <c r="D492">
        <v>0</v>
      </c>
      <c r="E492">
        <v>1</v>
      </c>
      <c r="F492" s="2">
        <f>IFERROR(D492/$C492,0)</f>
        <v>0</v>
      </c>
      <c r="G492" s="2">
        <f>IFERROR(E492/$C492,0)</f>
        <v>4.3478260869565216E-2</v>
      </c>
      <c r="H492" s="2">
        <f>IFERROR(1-SUM(F492:G492),0)</f>
        <v>0.95652173913043481</v>
      </c>
      <c r="I492" t="str">
        <f>VLOOKUP(B492,'PAYS CONTINENT'!A:B,2,FALSE)</f>
        <v>Europe</v>
      </c>
      <c r="J492" s="1" t="str">
        <f ca="1">IF(A492&lt;TODAY(),"Réel","Prévision")</f>
        <v>Réel</v>
      </c>
    </row>
    <row r="493" spans="1:10" x14ac:dyDescent="0.3">
      <c r="A493" s="1">
        <v>43898</v>
      </c>
      <c r="B493" t="s">
        <v>92</v>
      </c>
      <c r="C493">
        <v>273</v>
      </c>
      <c r="D493">
        <v>3</v>
      </c>
      <c r="E493">
        <v>18</v>
      </c>
      <c r="F493" s="2">
        <f>IFERROR(D493/$C493,0)</f>
        <v>1.098901098901099E-2</v>
      </c>
      <c r="G493" s="2">
        <f>IFERROR(E493/$C493,0)</f>
        <v>6.5934065934065936E-2</v>
      </c>
      <c r="H493" s="2">
        <f>IFERROR(1-SUM(F493:G493),0)</f>
        <v>0.92307692307692313</v>
      </c>
      <c r="I493" t="str">
        <f>VLOOKUP(B493,'PAYS CONTINENT'!A:B,2,FALSE)</f>
        <v>Europe</v>
      </c>
      <c r="J493" s="1" t="str">
        <f ca="1">IF(A493&lt;TODAY(),"Réel","Prévision")</f>
        <v>Réel</v>
      </c>
    </row>
    <row r="494" spans="1:10" x14ac:dyDescent="0.3">
      <c r="A494" s="1">
        <v>43898</v>
      </c>
      <c r="B494" t="s">
        <v>101</v>
      </c>
      <c r="C494">
        <v>5</v>
      </c>
      <c r="D494">
        <v>0</v>
      </c>
      <c r="E494">
        <v>0</v>
      </c>
      <c r="F494" s="2">
        <f>IFERROR(D494/$C494,0)</f>
        <v>0</v>
      </c>
      <c r="G494" s="2">
        <f>IFERROR(E494/$C494,0)</f>
        <v>0</v>
      </c>
      <c r="H494" s="2">
        <f>IFERROR(1-SUM(F494:G494),0)</f>
        <v>1</v>
      </c>
      <c r="I494" t="str">
        <f>VLOOKUP(B494,'PAYS CONTINENT'!A:B,2,FALSE)</f>
        <v>Amérique du Sud</v>
      </c>
      <c r="J494" s="1" t="str">
        <f ca="1">IF(A494&lt;TODAY(),"Réel","Prévision")</f>
        <v>Réel</v>
      </c>
    </row>
    <row r="495" spans="1:10" x14ac:dyDescent="0.3">
      <c r="A495" s="1">
        <v>43898</v>
      </c>
      <c r="B495" t="s">
        <v>100</v>
      </c>
      <c r="C495">
        <v>13</v>
      </c>
      <c r="D495">
        <v>0</v>
      </c>
      <c r="E495">
        <v>0</v>
      </c>
      <c r="F495" s="2">
        <f>IFERROR(D495/$C495,0)</f>
        <v>0</v>
      </c>
      <c r="G495" s="2">
        <f>IFERROR(E495/$C495,0)</f>
        <v>0</v>
      </c>
      <c r="H495" s="2">
        <f>IFERROR(1-SUM(F495:G495),0)</f>
        <v>1</v>
      </c>
      <c r="I495" t="str">
        <f>VLOOKUP(B495,'PAYS CONTINENT'!A:B,2,FALSE)</f>
        <v>Europe</v>
      </c>
      <c r="J495" s="1" t="str">
        <f ca="1">IF(A495&lt;TODAY(),"Réel","Prévision")</f>
        <v>Réel</v>
      </c>
    </row>
    <row r="496" spans="1:10" x14ac:dyDescent="0.3">
      <c r="A496" s="1">
        <v>43898</v>
      </c>
      <c r="B496" t="s">
        <v>96</v>
      </c>
      <c r="C496">
        <v>1126</v>
      </c>
      <c r="D496">
        <v>19</v>
      </c>
      <c r="E496">
        <v>12</v>
      </c>
      <c r="F496" s="2">
        <f>IFERROR(D496/$C496,0)</f>
        <v>1.6873889875666074E-2</v>
      </c>
      <c r="G496" s="2">
        <f>IFERROR(E496/$C496,0)</f>
        <v>1.0657193605683837E-2</v>
      </c>
      <c r="H496" s="2">
        <f>IFERROR(1-SUM(F496:G496),0)</f>
        <v>0.97246891651865008</v>
      </c>
      <c r="I496" t="str">
        <f>VLOOKUP(B496,'PAYS CONTINENT'!A:B,2,FALSE)</f>
        <v>Europe</v>
      </c>
      <c r="J496" s="1" t="str">
        <f ca="1">IF(A496&lt;TODAY(),"Réel","Prévision")</f>
        <v>Réel</v>
      </c>
    </row>
    <row r="497" spans="1:10" x14ac:dyDescent="0.3">
      <c r="A497" s="1">
        <v>43898</v>
      </c>
      <c r="B497" t="s">
        <v>106</v>
      </c>
      <c r="C497">
        <v>12</v>
      </c>
      <c r="D497">
        <v>0</v>
      </c>
      <c r="E497">
        <v>0</v>
      </c>
      <c r="F497" s="2">
        <f>IFERROR(D497/$C497,0)</f>
        <v>0</v>
      </c>
      <c r="G497" s="2">
        <f>IFERROR(E497/$C497,0)</f>
        <v>0</v>
      </c>
      <c r="H497" s="2">
        <f>IFERROR(1-SUM(F497:G497),0)</f>
        <v>1</v>
      </c>
      <c r="I497" t="str">
        <f>VLOOKUP(B497,'PAYS CONTINENT'!A:B,2,FALSE)</f>
        <v>Europe</v>
      </c>
      <c r="J497" s="1" t="str">
        <f ca="1">IF(A497&lt;TODAY(),"Réel","Prévision")</f>
        <v>Réel</v>
      </c>
    </row>
    <row r="498" spans="1:10" x14ac:dyDescent="0.3">
      <c r="A498" s="1">
        <v>43898</v>
      </c>
      <c r="B498" t="s">
        <v>315</v>
      </c>
      <c r="C498">
        <v>114</v>
      </c>
      <c r="D498">
        <v>3</v>
      </c>
      <c r="E498">
        <v>58</v>
      </c>
      <c r="F498" s="2">
        <f>IFERROR(D498/$C498,0)</f>
        <v>2.6315789473684209E-2</v>
      </c>
      <c r="G498" s="2">
        <f>IFERROR(E498/$C498,0)</f>
        <v>0.50877192982456143</v>
      </c>
      <c r="H498" s="2">
        <f>IFERROR(1-SUM(F498:G498),0)</f>
        <v>0.46491228070175439</v>
      </c>
      <c r="I498" t="str">
        <f>VLOOKUP(B498,'PAYS CONTINENT'!A:B,2,FALSE)</f>
        <v>Asie</v>
      </c>
      <c r="J498" s="1" t="str">
        <f ca="1">IF(A498&lt;TODAY(),"Réel","Prévision")</f>
        <v>Réel</v>
      </c>
    </row>
    <row r="499" spans="1:10" x14ac:dyDescent="0.3">
      <c r="A499" s="1">
        <v>43898</v>
      </c>
      <c r="B499" t="s">
        <v>102</v>
      </c>
      <c r="C499">
        <v>73</v>
      </c>
      <c r="D499">
        <v>0</v>
      </c>
      <c r="E499">
        <v>0</v>
      </c>
      <c r="F499" s="2">
        <f>IFERROR(D499/$C499,0)</f>
        <v>0</v>
      </c>
      <c r="G499" s="2">
        <f>IFERROR(E499/$C499,0)</f>
        <v>0</v>
      </c>
      <c r="H499" s="2">
        <f>IFERROR(1-SUM(F499:G499),0)</f>
        <v>1</v>
      </c>
      <c r="I499" t="str">
        <f>VLOOKUP(B499,'PAYS CONTINENT'!A:B,2,FALSE)</f>
        <v>Europe</v>
      </c>
      <c r="J499" s="1" t="str">
        <f ca="1">IF(A499&lt;TODAY(),"Réel","Prévision")</f>
        <v>Réel</v>
      </c>
    </row>
    <row r="500" spans="1:10" x14ac:dyDescent="0.3">
      <c r="A500" s="1">
        <v>43898</v>
      </c>
      <c r="B500" t="s">
        <v>319</v>
      </c>
      <c r="C500">
        <v>1</v>
      </c>
      <c r="D500">
        <v>0</v>
      </c>
      <c r="E500">
        <v>0</v>
      </c>
      <c r="F500" s="2">
        <f>IFERROR(D500/$C500,0)</f>
        <v>0</v>
      </c>
      <c r="G500" s="2">
        <f>IFERROR(E500/$C500,0)</f>
        <v>0</v>
      </c>
      <c r="H500" s="2">
        <f>IFERROR(1-SUM(F500:G500),0)</f>
        <v>1</v>
      </c>
      <c r="I500" t="str">
        <f>VLOOKUP(B500,'PAYS CONTINENT'!A:B,2,FALSE)</f>
        <v>Europe</v>
      </c>
      <c r="J500" s="1" t="str">
        <f ca="1">IF(A500&lt;TODAY(),"Réel","Prévision")</f>
        <v>Réel</v>
      </c>
    </row>
    <row r="501" spans="1:10" x14ac:dyDescent="0.3">
      <c r="A501" s="1">
        <v>43898</v>
      </c>
      <c r="B501" t="s">
        <v>115</v>
      </c>
      <c r="C501">
        <v>19</v>
      </c>
      <c r="D501">
        <v>0</v>
      </c>
      <c r="E501">
        <v>0</v>
      </c>
      <c r="F501" s="2">
        <f>IFERROR(D501/$C501,0)</f>
        <v>0</v>
      </c>
      <c r="G501" s="2">
        <f>IFERROR(E501/$C501,0)</f>
        <v>0</v>
      </c>
      <c r="H501" s="2">
        <f>IFERROR(1-SUM(F501:G501),0)</f>
        <v>1</v>
      </c>
      <c r="I501" t="str">
        <f>VLOOKUP(B501,'PAYS CONTINENT'!A:B,2,FALSE)</f>
        <v>Europe</v>
      </c>
      <c r="J501" s="1" t="str">
        <f ca="1">IF(A501&lt;TODAY(),"Réel","Prévision")</f>
        <v>Réel</v>
      </c>
    </row>
    <row r="502" spans="1:10" x14ac:dyDescent="0.3">
      <c r="A502" s="1">
        <v>43898</v>
      </c>
      <c r="B502" t="s">
        <v>108</v>
      </c>
      <c r="C502">
        <v>6</v>
      </c>
      <c r="D502">
        <v>0</v>
      </c>
      <c r="E502">
        <v>0</v>
      </c>
      <c r="F502" s="2">
        <f>IFERROR(D502/$C502,0)</f>
        <v>0</v>
      </c>
      <c r="G502" s="2">
        <f>IFERROR(E502/$C502,0)</f>
        <v>0</v>
      </c>
      <c r="H502" s="2">
        <f>IFERROR(1-SUM(F502:G502),0)</f>
        <v>1</v>
      </c>
      <c r="I502" t="str">
        <f>VLOOKUP(B502,'PAYS CONTINENT'!A:B,2,FALSE)</f>
        <v>Asie</v>
      </c>
      <c r="J502" s="1" t="str">
        <f ca="1">IF(A502&lt;TODAY(),"Réel","Prévision")</f>
        <v>Réel</v>
      </c>
    </row>
    <row r="503" spans="1:10" x14ac:dyDescent="0.3">
      <c r="A503" s="1">
        <v>43898</v>
      </c>
      <c r="B503" t="s">
        <v>107</v>
      </c>
      <c r="C503">
        <v>7</v>
      </c>
      <c r="D503">
        <v>0</v>
      </c>
      <c r="E503">
        <v>0</v>
      </c>
      <c r="F503" s="2">
        <f>IFERROR(D503/$C503,0)</f>
        <v>0</v>
      </c>
      <c r="G503" s="2">
        <f>IFERROR(E503/$C503,0)</f>
        <v>0</v>
      </c>
      <c r="H503" s="2">
        <f>IFERROR(1-SUM(F503:G503),0)</f>
        <v>1</v>
      </c>
      <c r="I503" t="str">
        <f>VLOOKUP(B503,'PAYS CONTINENT'!A:B,2,FALSE)</f>
        <v>Europe</v>
      </c>
      <c r="J503" s="1" t="str">
        <f ca="1">IF(A503&lt;TODAY(),"Réel","Prévision")</f>
        <v>Réel</v>
      </c>
    </row>
    <row r="504" spans="1:10" x14ac:dyDescent="0.3">
      <c r="A504" s="1">
        <v>43898</v>
      </c>
      <c r="B504" t="s">
        <v>112</v>
      </c>
      <c r="C504">
        <v>39</v>
      </c>
      <c r="D504">
        <v>0</v>
      </c>
      <c r="E504">
        <v>2</v>
      </c>
      <c r="F504" s="2">
        <f>IFERROR(D504/$C504,0)</f>
        <v>0</v>
      </c>
      <c r="G504" s="2">
        <f>IFERROR(E504/$C504,0)</f>
        <v>5.128205128205128E-2</v>
      </c>
      <c r="H504" s="2">
        <f>IFERROR(1-SUM(F504:G504),0)</f>
        <v>0.94871794871794868</v>
      </c>
      <c r="I504" t="str">
        <f>VLOOKUP(B504,'PAYS CONTINENT'!A:B,2,FALSE)</f>
        <v>Asie</v>
      </c>
      <c r="J504" s="1" t="str">
        <f ca="1">IF(A504&lt;TODAY(),"Réel","Prévision")</f>
        <v>Réel</v>
      </c>
    </row>
    <row r="505" spans="1:10" x14ac:dyDescent="0.3">
      <c r="A505" s="1">
        <v>43898</v>
      </c>
      <c r="B505" t="s">
        <v>122</v>
      </c>
      <c r="C505">
        <v>60</v>
      </c>
      <c r="D505">
        <v>6</v>
      </c>
      <c r="E505">
        <v>0</v>
      </c>
      <c r="F505" s="2">
        <f>IFERROR(D505/$C505,0)</f>
        <v>0.1</v>
      </c>
      <c r="G505" s="2">
        <f>IFERROR(E505/$C505,0)</f>
        <v>0</v>
      </c>
      <c r="H505" s="2">
        <f>IFERROR(1-SUM(F505:G505),0)</f>
        <v>0.9</v>
      </c>
      <c r="I505" t="str">
        <f>VLOOKUP(B505,'PAYS CONTINENT'!A:B,2,FALSE)</f>
        <v>Asie</v>
      </c>
      <c r="J505" s="1" t="str">
        <f ca="1">IF(A505&lt;TODAY(),"Réel","Prévision")</f>
        <v>Réel</v>
      </c>
    </row>
    <row r="506" spans="1:10" x14ac:dyDescent="0.3">
      <c r="A506" s="1">
        <v>43898</v>
      </c>
      <c r="B506" t="s">
        <v>118</v>
      </c>
      <c r="C506">
        <v>39</v>
      </c>
      <c r="D506">
        <v>0</v>
      </c>
      <c r="E506">
        <v>3</v>
      </c>
      <c r="F506" s="2">
        <f>IFERROR(D506/$C506,0)</f>
        <v>0</v>
      </c>
      <c r="G506" s="2">
        <f>IFERROR(E506/$C506,0)</f>
        <v>7.6923076923076927E-2</v>
      </c>
      <c r="H506" s="2">
        <f>IFERROR(1-SUM(F506:G506),0)</f>
        <v>0.92307692307692313</v>
      </c>
      <c r="I506" t="str">
        <f>VLOOKUP(B506,'PAYS CONTINENT'!A:B,2,FALSE)</f>
        <v>Asie</v>
      </c>
      <c r="J506" s="1" t="str">
        <f ca="1">IF(A506&lt;TODAY(),"Réel","Prévision")</f>
        <v>Réel</v>
      </c>
    </row>
    <row r="507" spans="1:10" x14ac:dyDescent="0.3">
      <c r="A507" s="1">
        <v>43898</v>
      </c>
      <c r="B507" t="s">
        <v>126</v>
      </c>
      <c r="C507">
        <v>50</v>
      </c>
      <c r="D507">
        <v>0</v>
      </c>
      <c r="E507">
        <v>0</v>
      </c>
      <c r="F507" s="2">
        <f>IFERROR(D507/$C507,0)</f>
        <v>0</v>
      </c>
      <c r="G507" s="2">
        <f>IFERROR(E507/$C507,0)</f>
        <v>0</v>
      </c>
      <c r="H507" s="2">
        <f>IFERROR(1-SUM(F507:G507),0)</f>
        <v>1</v>
      </c>
      <c r="I507" t="str">
        <f>VLOOKUP(B507,'PAYS CONTINENT'!A:B,2,FALSE)</f>
        <v>Europe</v>
      </c>
      <c r="J507" s="1" t="str">
        <f ca="1">IF(A507&lt;TODAY(),"Réel","Prévision")</f>
        <v>Réel</v>
      </c>
    </row>
    <row r="508" spans="1:10" x14ac:dyDescent="0.3">
      <c r="A508" s="1">
        <v>43898</v>
      </c>
      <c r="B508" t="s">
        <v>129</v>
      </c>
      <c r="C508">
        <v>6566</v>
      </c>
      <c r="D508">
        <v>194</v>
      </c>
      <c r="E508">
        <v>2134</v>
      </c>
      <c r="F508" s="2">
        <f>IFERROR(D508/$C508,0)</f>
        <v>2.954614681693573E-2</v>
      </c>
      <c r="G508" s="2">
        <f>IFERROR(E508/$C508,0)</f>
        <v>0.32500761498629305</v>
      </c>
      <c r="H508" s="2">
        <f>IFERROR(1-SUM(F508:G508),0)</f>
        <v>0.64544623819677116</v>
      </c>
      <c r="I508" t="str">
        <f>VLOOKUP(B508,'PAYS CONTINENT'!A:B,2,FALSE)</f>
        <v>Asie</v>
      </c>
      <c r="J508" s="1" t="str">
        <f ca="1">IF(A508&lt;TODAY(),"Réel","Prévision")</f>
        <v>Réel</v>
      </c>
    </row>
    <row r="509" spans="1:10" x14ac:dyDescent="0.3">
      <c r="A509" s="1">
        <v>43898</v>
      </c>
      <c r="B509" t="s">
        <v>134</v>
      </c>
      <c r="C509">
        <v>1</v>
      </c>
      <c r="D509">
        <v>0</v>
      </c>
      <c r="E509">
        <v>0</v>
      </c>
      <c r="F509" s="2">
        <f>IFERROR(D509/$C509,0)</f>
        <v>0</v>
      </c>
      <c r="G509" s="2">
        <f>IFERROR(E509/$C509,0)</f>
        <v>0</v>
      </c>
      <c r="H509" s="2">
        <f>IFERROR(1-SUM(F509:G509),0)</f>
        <v>1</v>
      </c>
      <c r="I509" t="str">
        <f>VLOOKUP(B509,'PAYS CONTINENT'!A:B,2,FALSE)</f>
        <v>Asie</v>
      </c>
      <c r="J509" s="1" t="str">
        <f ca="1">IF(A509&lt;TODAY(),"Réel","Prévision")</f>
        <v>Réel</v>
      </c>
    </row>
    <row r="510" spans="1:10" x14ac:dyDescent="0.3">
      <c r="A510" s="1">
        <v>43898</v>
      </c>
      <c r="B510" t="s">
        <v>135</v>
      </c>
      <c r="C510">
        <v>7375</v>
      </c>
      <c r="D510">
        <v>366</v>
      </c>
      <c r="E510">
        <v>622</v>
      </c>
      <c r="F510" s="2">
        <f>IFERROR(D510/$C510,0)</f>
        <v>4.9627118644067797E-2</v>
      </c>
      <c r="G510" s="2">
        <f>IFERROR(E510/$C510,0)</f>
        <v>8.4338983050847458E-2</v>
      </c>
      <c r="H510" s="2">
        <f>IFERROR(1-SUM(F510:G510),0)</f>
        <v>0.86603389830508481</v>
      </c>
      <c r="I510" t="str">
        <f>VLOOKUP(B510,'PAYS CONTINENT'!A:B,2,FALSE)</f>
        <v>Europe</v>
      </c>
      <c r="J510" s="1" t="str">
        <f ca="1">IF(A510&lt;TODAY(),"Réel","Prévision")</f>
        <v>Réel</v>
      </c>
    </row>
    <row r="511" spans="1:10" x14ac:dyDescent="0.3">
      <c r="A511" s="1">
        <v>43898</v>
      </c>
      <c r="B511" t="s">
        <v>139</v>
      </c>
      <c r="C511">
        <v>2</v>
      </c>
      <c r="D511">
        <v>0</v>
      </c>
      <c r="E511">
        <v>1</v>
      </c>
      <c r="F511" s="2">
        <f>IFERROR(D511/$C511,0)</f>
        <v>0</v>
      </c>
      <c r="G511" s="2">
        <f>IFERROR(E511/$C511,0)</f>
        <v>0.5</v>
      </c>
      <c r="H511" s="2">
        <f>IFERROR(1-SUM(F511:G511),0)</f>
        <v>0.5</v>
      </c>
      <c r="I511" t="str">
        <f>VLOOKUP(B511,'PAYS CONTINENT'!A:B,2,FALSE)</f>
        <v>Asie</v>
      </c>
      <c r="J511" s="1" t="str">
        <f ca="1">IF(A511&lt;TODAY(),"Réel","Prévision")</f>
        <v>Réel</v>
      </c>
    </row>
    <row r="512" spans="1:10" x14ac:dyDescent="0.3">
      <c r="A512" s="1">
        <v>43898</v>
      </c>
      <c r="B512" t="s">
        <v>140</v>
      </c>
      <c r="C512">
        <v>502</v>
      </c>
      <c r="D512">
        <v>6</v>
      </c>
      <c r="E512">
        <v>76</v>
      </c>
      <c r="F512" s="2">
        <f>IFERROR(D512/$C512,0)</f>
        <v>1.1952191235059761E-2</v>
      </c>
      <c r="G512" s="2">
        <f>IFERROR(E512/$C512,0)</f>
        <v>0.15139442231075698</v>
      </c>
      <c r="H512" s="2">
        <f>IFERROR(1-SUM(F512:G512),0)</f>
        <v>0.8366533864541833</v>
      </c>
      <c r="I512" t="str">
        <f>VLOOKUP(B512,'PAYS CONTINENT'!A:B,2,FALSE)</f>
        <v>Asie</v>
      </c>
      <c r="J512" s="1" t="str">
        <f ca="1">IF(A512&lt;TODAY(),"Réel","Prévision")</f>
        <v>Réel</v>
      </c>
    </row>
    <row r="513" spans="1:10" x14ac:dyDescent="0.3">
      <c r="A513" s="1">
        <v>43898</v>
      </c>
      <c r="B513" t="s">
        <v>144</v>
      </c>
      <c r="C513">
        <v>64</v>
      </c>
      <c r="D513">
        <v>0</v>
      </c>
      <c r="E513">
        <v>1</v>
      </c>
      <c r="F513" s="2">
        <f>IFERROR(D513/$C513,0)</f>
        <v>0</v>
      </c>
      <c r="G513" s="2">
        <f>IFERROR(E513/$C513,0)</f>
        <v>1.5625E-2</v>
      </c>
      <c r="H513" s="2">
        <f>IFERROR(1-SUM(F513:G513),0)</f>
        <v>0.984375</v>
      </c>
      <c r="I513" t="str">
        <f>VLOOKUP(B513,'PAYS CONTINENT'!A:B,2,FALSE)</f>
        <v>Asie</v>
      </c>
      <c r="J513" s="1" t="str">
        <f ca="1">IF(A513&lt;TODAY(),"Réel","Prévision")</f>
        <v>Réel</v>
      </c>
    </row>
    <row r="514" spans="1:10" x14ac:dyDescent="0.3">
      <c r="A514" s="1">
        <v>43898</v>
      </c>
      <c r="B514" t="s">
        <v>151</v>
      </c>
      <c r="C514">
        <v>32</v>
      </c>
      <c r="D514">
        <v>0</v>
      </c>
      <c r="E514">
        <v>1</v>
      </c>
      <c r="F514" s="2">
        <f>IFERROR(D514/$C514,0)</f>
        <v>0</v>
      </c>
      <c r="G514" s="2">
        <f>IFERROR(E514/$C514,0)</f>
        <v>3.125E-2</v>
      </c>
      <c r="H514" s="2">
        <f>IFERROR(1-SUM(F514:G514),0)</f>
        <v>0.96875</v>
      </c>
      <c r="I514" t="str">
        <f>VLOOKUP(B514,'PAYS CONTINENT'!A:B,2,FALSE)</f>
        <v>Asie</v>
      </c>
      <c r="J514" s="1" t="str">
        <f ca="1">IF(A514&lt;TODAY(),"Réel","Prévision")</f>
        <v>Réel</v>
      </c>
    </row>
    <row r="515" spans="1:10" x14ac:dyDescent="0.3">
      <c r="A515" s="1">
        <v>43898</v>
      </c>
      <c r="B515" t="s">
        <v>155</v>
      </c>
      <c r="C515">
        <v>1</v>
      </c>
      <c r="D515">
        <v>0</v>
      </c>
      <c r="E515">
        <v>0</v>
      </c>
      <c r="F515" s="2">
        <f>IFERROR(D515/$C515,0)</f>
        <v>0</v>
      </c>
      <c r="G515" s="2">
        <f>IFERROR(E515/$C515,0)</f>
        <v>0</v>
      </c>
      <c r="H515" s="2">
        <f>IFERROR(1-SUM(F515:G515),0)</f>
        <v>1</v>
      </c>
      <c r="I515" t="str">
        <f>VLOOKUP(B515,'PAYS CONTINENT'!A:B,2,FALSE)</f>
        <v>Europe</v>
      </c>
      <c r="J515" s="1" t="str">
        <f ca="1">IF(A515&lt;TODAY(),"Réel","Prévision")</f>
        <v>Réel</v>
      </c>
    </row>
    <row r="516" spans="1:10" x14ac:dyDescent="0.3">
      <c r="A516" s="1">
        <v>43898</v>
      </c>
      <c r="B516" t="s">
        <v>147</v>
      </c>
      <c r="C516">
        <v>7314</v>
      </c>
      <c r="D516">
        <v>50</v>
      </c>
      <c r="E516">
        <v>118</v>
      </c>
      <c r="F516" s="2">
        <f>IFERROR(D516/$C516,0)</f>
        <v>6.8362045392398136E-3</v>
      </c>
      <c r="G516" s="2">
        <f>IFERROR(E516/$C516,0)</f>
        <v>1.6133442712605962E-2</v>
      </c>
      <c r="H516" s="2">
        <f>IFERROR(1-SUM(F516:G516),0)</f>
        <v>0.9770303527481542</v>
      </c>
      <c r="I516" t="str">
        <f>VLOOKUP(B516,'PAYS CONTINENT'!A:B,2,FALSE)</f>
        <v>Asie</v>
      </c>
      <c r="J516" s="1" t="str">
        <f ca="1">IF(A516&lt;TODAY(),"Réel","Prévision")</f>
        <v>Réel</v>
      </c>
    </row>
    <row r="517" spans="1:10" x14ac:dyDescent="0.3">
      <c r="A517" s="1">
        <v>43898</v>
      </c>
      <c r="B517" t="s">
        <v>158</v>
      </c>
      <c r="C517">
        <v>1</v>
      </c>
      <c r="D517">
        <v>0</v>
      </c>
      <c r="E517">
        <v>0</v>
      </c>
      <c r="F517" s="2">
        <f>IFERROR(D517/$C517,0)</f>
        <v>0</v>
      </c>
      <c r="G517" s="2">
        <f>IFERROR(E517/$C517,0)</f>
        <v>0</v>
      </c>
      <c r="H517" s="2">
        <f>IFERROR(1-SUM(F517:G517),0)</f>
        <v>1</v>
      </c>
      <c r="I517" t="str">
        <f>VLOOKUP(B517,'PAYS CONTINENT'!A:B,2,FALSE)</f>
        <v>Europe</v>
      </c>
      <c r="J517" s="1" t="str">
        <f ca="1">IF(A517&lt;TODAY(),"Réel","Prévision")</f>
        <v>Réel</v>
      </c>
    </row>
    <row r="518" spans="1:10" x14ac:dyDescent="0.3">
      <c r="A518" s="1">
        <v>43898</v>
      </c>
      <c r="B518" t="s">
        <v>156</v>
      </c>
      <c r="C518">
        <v>1</v>
      </c>
      <c r="D518">
        <v>0</v>
      </c>
      <c r="E518">
        <v>1</v>
      </c>
      <c r="F518" s="2">
        <f>IFERROR(D518/$C518,0)</f>
        <v>0</v>
      </c>
      <c r="G518" s="2">
        <f>IFERROR(E518/$C518,0)</f>
        <v>1</v>
      </c>
      <c r="H518" s="2">
        <f>IFERROR(1-SUM(F518:G518),0)</f>
        <v>0</v>
      </c>
      <c r="I518" t="str">
        <f>VLOOKUP(B518,'PAYS CONTINENT'!A:B,2,FALSE)</f>
        <v>Asie</v>
      </c>
      <c r="J518" s="1" t="str">
        <f ca="1">IF(A518&lt;TODAY(),"Réel","Prévision")</f>
        <v>Réel</v>
      </c>
    </row>
    <row r="519" spans="1:10" x14ac:dyDescent="0.3">
      <c r="A519" s="1">
        <v>43898</v>
      </c>
      <c r="B519" t="s">
        <v>160</v>
      </c>
      <c r="C519">
        <v>2</v>
      </c>
      <c r="D519">
        <v>0</v>
      </c>
      <c r="E519">
        <v>0</v>
      </c>
      <c r="F519" s="2">
        <f>IFERROR(D519/$C519,0)</f>
        <v>0</v>
      </c>
      <c r="G519" s="2">
        <f>IFERROR(E519/$C519,0)</f>
        <v>0</v>
      </c>
      <c r="H519" s="2">
        <f>IFERROR(1-SUM(F519:G519),0)</f>
        <v>1</v>
      </c>
      <c r="I519" t="str">
        <f>VLOOKUP(B519,'PAYS CONTINENT'!A:B,2,FALSE)</f>
        <v>Europe</v>
      </c>
      <c r="J519" s="1" t="str">
        <f ca="1">IF(A519&lt;TODAY(),"Réel","Prévision")</f>
        <v>Réel</v>
      </c>
    </row>
    <row r="520" spans="1:10" x14ac:dyDescent="0.3">
      <c r="A520" s="1">
        <v>43898</v>
      </c>
      <c r="B520" t="s">
        <v>163</v>
      </c>
      <c r="C520">
        <v>2</v>
      </c>
      <c r="D520">
        <v>0</v>
      </c>
      <c r="E520">
        <v>0</v>
      </c>
      <c r="F520" s="2">
        <f>IFERROR(D520/$C520,0)</f>
        <v>0</v>
      </c>
      <c r="G520" s="2">
        <f>IFERROR(E520/$C520,0)</f>
        <v>0</v>
      </c>
      <c r="H520" s="2">
        <f>IFERROR(1-SUM(F520:G520),0)</f>
        <v>1</v>
      </c>
      <c r="I520" t="str">
        <f>VLOOKUP(B520,'PAYS CONTINENT'!A:B,2,FALSE)</f>
        <v>Afrique</v>
      </c>
      <c r="J520" s="1" t="str">
        <f ca="1">IF(A520&lt;TODAY(),"Réel","Prévision")</f>
        <v>Réel</v>
      </c>
    </row>
    <row r="521" spans="1:10" x14ac:dyDescent="0.3">
      <c r="A521" s="1">
        <v>43898</v>
      </c>
      <c r="B521" t="s">
        <v>159</v>
      </c>
      <c r="C521">
        <v>3</v>
      </c>
      <c r="D521">
        <v>0</v>
      </c>
      <c r="E521">
        <v>0</v>
      </c>
      <c r="F521" s="2">
        <f>IFERROR(D521/$C521,0)</f>
        <v>0</v>
      </c>
      <c r="G521" s="2">
        <f>IFERROR(E521/$C521,0)</f>
        <v>0</v>
      </c>
      <c r="H521" s="2">
        <f>IFERROR(1-SUM(F521:G521),0)</f>
        <v>1</v>
      </c>
      <c r="I521" t="str">
        <f>VLOOKUP(B521,'PAYS CONTINENT'!A:B,2,FALSE)</f>
        <v>Europe</v>
      </c>
      <c r="J521" s="1" t="str">
        <f ca="1">IF(A521&lt;TODAY(),"Réel","Prévision")</f>
        <v>Réel</v>
      </c>
    </row>
    <row r="522" spans="1:10" x14ac:dyDescent="0.3">
      <c r="A522" s="1">
        <v>43898</v>
      </c>
      <c r="B522" t="s">
        <v>166</v>
      </c>
      <c r="C522">
        <v>1</v>
      </c>
      <c r="D522">
        <v>0</v>
      </c>
      <c r="E522">
        <v>0</v>
      </c>
      <c r="F522" s="2">
        <f>IFERROR(D522/$C522,0)</f>
        <v>0</v>
      </c>
      <c r="G522" s="2">
        <f>IFERROR(E522/$C522,0)</f>
        <v>0</v>
      </c>
      <c r="H522" s="2">
        <f>IFERROR(1-SUM(F522:G522),0)</f>
        <v>1</v>
      </c>
      <c r="I522" t="str">
        <f>VLOOKUP(B522,'PAYS CONTINENT'!A:B,2,FALSE)</f>
        <v>Europe</v>
      </c>
      <c r="J522" s="1" t="str">
        <f ca="1">IF(A522&lt;TODAY(),"Réel","Prévision")</f>
        <v>Réel</v>
      </c>
    </row>
    <row r="523" spans="1:10" x14ac:dyDescent="0.3">
      <c r="A523" s="1">
        <v>43898</v>
      </c>
      <c r="B523" t="s">
        <v>167</v>
      </c>
      <c r="C523">
        <v>1</v>
      </c>
      <c r="D523">
        <v>0</v>
      </c>
      <c r="E523">
        <v>0</v>
      </c>
      <c r="F523" s="2">
        <f>IFERROR(D523/$C523,0)</f>
        <v>0</v>
      </c>
      <c r="G523" s="2">
        <f>IFERROR(E523/$C523,0)</f>
        <v>0</v>
      </c>
      <c r="H523" s="2">
        <f>IFERROR(1-SUM(F523:G523),0)</f>
        <v>1</v>
      </c>
      <c r="I523" t="str">
        <f>VLOOKUP(B523,'PAYS CONTINENT'!A:B,2,FALSE)</f>
        <v>Europe</v>
      </c>
      <c r="J523" s="1" t="str">
        <f ca="1">IF(A523&lt;TODAY(),"Réel","Prévision")</f>
        <v>Réel</v>
      </c>
    </row>
    <row r="524" spans="1:10" x14ac:dyDescent="0.3">
      <c r="A524" s="1">
        <v>43898</v>
      </c>
      <c r="B524" t="s">
        <v>168</v>
      </c>
      <c r="C524">
        <v>3</v>
      </c>
      <c r="D524">
        <v>0</v>
      </c>
      <c r="E524">
        <v>0</v>
      </c>
      <c r="F524" s="2">
        <f>IFERROR(D524/$C524,0)</f>
        <v>0</v>
      </c>
      <c r="G524" s="2">
        <f>IFERROR(E524/$C524,0)</f>
        <v>0</v>
      </c>
      <c r="H524" s="2">
        <f>IFERROR(1-SUM(F524:G524),0)</f>
        <v>1</v>
      </c>
      <c r="I524" t="str">
        <f>VLOOKUP(B524,'PAYS CONTINENT'!A:B,2,FALSE)</f>
        <v>Europe</v>
      </c>
      <c r="J524" s="1" t="str">
        <f ca="1">IF(A524&lt;TODAY(),"Réel","Prévision")</f>
        <v>Réel</v>
      </c>
    </row>
    <row r="525" spans="1:10" x14ac:dyDescent="0.3">
      <c r="A525" s="1">
        <v>43898</v>
      </c>
      <c r="B525" t="s">
        <v>409</v>
      </c>
      <c r="C525">
        <v>10</v>
      </c>
      <c r="D525">
        <v>0</v>
      </c>
      <c r="E525">
        <v>10</v>
      </c>
      <c r="F525" s="2">
        <f>IFERROR(D525/$C525,0)</f>
        <v>0</v>
      </c>
      <c r="G525" s="2">
        <f>IFERROR(E525/$C525,0)</f>
        <v>1</v>
      </c>
      <c r="H525" s="2">
        <f>IFERROR(1-SUM(F525:G525),0)</f>
        <v>0</v>
      </c>
      <c r="I525" t="str">
        <f>VLOOKUP(B525,'PAYS CONTINENT'!A:B,2,FALSE)</f>
        <v>Asie</v>
      </c>
      <c r="J525" s="1" t="str">
        <f ca="1">IF(A525&lt;TODAY(),"Réel","Prévision")</f>
        <v>Réel</v>
      </c>
    </row>
    <row r="526" spans="1:10" x14ac:dyDescent="0.3">
      <c r="A526" s="1">
        <v>43898</v>
      </c>
      <c r="B526" t="s">
        <v>172</v>
      </c>
      <c r="C526">
        <v>4</v>
      </c>
      <c r="D526">
        <v>0</v>
      </c>
      <c r="E526">
        <v>0</v>
      </c>
      <c r="F526" s="2">
        <f>IFERROR(D526/$C526,0)</f>
        <v>0</v>
      </c>
      <c r="G526" s="2">
        <f>IFERROR(E526/$C526,0)</f>
        <v>0</v>
      </c>
      <c r="H526" s="2">
        <f>IFERROR(1-SUM(F526:G526),0)</f>
        <v>1</v>
      </c>
      <c r="I526" t="str">
        <f>VLOOKUP(B526,'PAYS CONTINENT'!A:B,2,FALSE)</f>
        <v>Asie</v>
      </c>
      <c r="J526" s="1" t="str">
        <f ca="1">IF(A526&lt;TODAY(),"Réel","Prévision")</f>
        <v>Réel</v>
      </c>
    </row>
    <row r="527" spans="1:10" x14ac:dyDescent="0.3">
      <c r="A527" s="1">
        <v>43898</v>
      </c>
      <c r="B527" t="s">
        <v>171</v>
      </c>
      <c r="C527">
        <v>3</v>
      </c>
      <c r="D527">
        <v>0</v>
      </c>
      <c r="E527">
        <v>0</v>
      </c>
      <c r="F527" s="2">
        <f>IFERROR(D527/$C527,0)</f>
        <v>0</v>
      </c>
      <c r="G527" s="2">
        <f>IFERROR(E527/$C527,0)</f>
        <v>0</v>
      </c>
      <c r="H527" s="2">
        <f>IFERROR(1-SUM(F527:G527),0)</f>
        <v>1</v>
      </c>
      <c r="I527" t="str">
        <f>VLOOKUP(B527,'PAYS CONTINENT'!A:B,2,FALSE)</f>
        <v>Europe</v>
      </c>
      <c r="J527" s="1" t="str">
        <f ca="1">IF(A527&lt;TODAY(),"Réel","Prévision")</f>
        <v>Réel</v>
      </c>
    </row>
    <row r="528" spans="1:10" x14ac:dyDescent="0.3">
      <c r="A528" s="1">
        <v>43898</v>
      </c>
      <c r="B528" t="s">
        <v>170</v>
      </c>
      <c r="C528">
        <v>2</v>
      </c>
      <c r="D528">
        <v>0</v>
      </c>
      <c r="E528">
        <v>0</v>
      </c>
      <c r="F528" s="2">
        <f>IFERROR(D528/$C528,0)</f>
        <v>0</v>
      </c>
      <c r="G528" s="2">
        <f>IFERROR(E528/$C528,0)</f>
        <v>0</v>
      </c>
      <c r="H528" s="2">
        <f>IFERROR(1-SUM(F528:G528),0)</f>
        <v>1</v>
      </c>
      <c r="I528" t="str">
        <f>VLOOKUP(B528,'PAYS CONTINENT'!A:B,2,FALSE)</f>
        <v>Amérique du Nord</v>
      </c>
      <c r="J528" s="1" t="str">
        <f ca="1">IF(A528&lt;TODAY(),"Réel","Prévision")</f>
        <v>Réel</v>
      </c>
    </row>
    <row r="529" spans="1:10" x14ac:dyDescent="0.3">
      <c r="A529" s="1">
        <v>43898</v>
      </c>
      <c r="B529" t="s">
        <v>173</v>
      </c>
      <c r="C529">
        <v>7</v>
      </c>
      <c r="D529">
        <v>0</v>
      </c>
      <c r="E529">
        <v>1</v>
      </c>
      <c r="F529" s="2">
        <f>IFERROR(D529/$C529,0)</f>
        <v>0</v>
      </c>
      <c r="G529" s="2">
        <f>IFERROR(E529/$C529,0)</f>
        <v>0.14285714285714285</v>
      </c>
      <c r="H529" s="2">
        <f>IFERROR(1-SUM(F529:G529),0)</f>
        <v>0.85714285714285721</v>
      </c>
      <c r="I529" t="str">
        <f>VLOOKUP(B529,'PAYS CONTINENT'!A:B,2,FALSE)</f>
        <v>Amérique du Nord</v>
      </c>
      <c r="J529" s="1" t="str">
        <f ca="1">IF(A529&lt;TODAY(),"Réel","Prévision")</f>
        <v>Réel</v>
      </c>
    </row>
    <row r="530" spans="1:10" x14ac:dyDescent="0.3">
      <c r="A530" s="1">
        <v>43898</v>
      </c>
      <c r="B530" t="s">
        <v>177</v>
      </c>
      <c r="C530">
        <v>1</v>
      </c>
      <c r="D530">
        <v>0</v>
      </c>
      <c r="E530">
        <v>0</v>
      </c>
      <c r="F530" s="2">
        <f>IFERROR(D530/$C530,0)</f>
        <v>0</v>
      </c>
      <c r="G530" s="2">
        <f>IFERROR(E530/$C530,0)</f>
        <v>0</v>
      </c>
      <c r="H530" s="2">
        <f>IFERROR(1-SUM(F530:G530),0)</f>
        <v>1</v>
      </c>
      <c r="I530" t="str">
        <f>VLOOKUP(B530,'PAYS CONTINENT'!A:B,2,FALSE)</f>
        <v>Afrique</v>
      </c>
      <c r="J530" s="1" t="str">
        <f ca="1">IF(A530&lt;TODAY(),"Réel","Prévision")</f>
        <v>Réel</v>
      </c>
    </row>
    <row r="531" spans="1:10" x14ac:dyDescent="0.3">
      <c r="A531" s="1">
        <v>43898</v>
      </c>
      <c r="B531" t="s">
        <v>174</v>
      </c>
      <c r="C531">
        <v>99</v>
      </c>
      <c r="D531">
        <v>0</v>
      </c>
      <c r="E531">
        <v>24</v>
      </c>
      <c r="F531" s="2">
        <f>IFERROR(D531/$C531,0)</f>
        <v>0</v>
      </c>
      <c r="G531" s="2">
        <f>IFERROR(E531/$C531,0)</f>
        <v>0.24242424242424243</v>
      </c>
      <c r="H531" s="2">
        <f>IFERROR(1-SUM(F531:G531),0)</f>
        <v>0.75757575757575757</v>
      </c>
      <c r="I531" t="str">
        <f>VLOOKUP(B531,'PAYS CONTINENT'!A:B,2,FALSE)</f>
        <v>Asie</v>
      </c>
      <c r="J531" s="1" t="str">
        <f ca="1">IF(A531&lt;TODAY(),"Réel","Prévision")</f>
        <v>Réel</v>
      </c>
    </row>
    <row r="532" spans="1:10" x14ac:dyDescent="0.3">
      <c r="A532" s="1">
        <v>43898</v>
      </c>
      <c r="B532" t="s">
        <v>181</v>
      </c>
      <c r="C532">
        <v>176</v>
      </c>
      <c r="D532">
        <v>0</v>
      </c>
      <c r="E532">
        <v>0</v>
      </c>
      <c r="F532" s="2">
        <f>IFERROR(D532/$C532,0)</f>
        <v>0</v>
      </c>
      <c r="G532" s="2">
        <f>IFERROR(E532/$C532,0)</f>
        <v>0</v>
      </c>
      <c r="H532" s="2">
        <f>IFERROR(1-SUM(F532:G532),0)</f>
        <v>1</v>
      </c>
      <c r="I532" t="str">
        <f>VLOOKUP(B532,'PAYS CONTINENT'!A:B,2,FALSE)</f>
        <v>Europe</v>
      </c>
      <c r="J532" s="1" t="str">
        <f ca="1">IF(A532&lt;TODAY(),"Réel","Prévision")</f>
        <v>Réel</v>
      </c>
    </row>
    <row r="533" spans="1:10" x14ac:dyDescent="0.3">
      <c r="A533" s="1">
        <v>43898</v>
      </c>
      <c r="B533" t="s">
        <v>178</v>
      </c>
      <c r="C533">
        <v>265</v>
      </c>
      <c r="D533">
        <v>3</v>
      </c>
      <c r="E533">
        <v>0</v>
      </c>
      <c r="F533" s="2">
        <f>IFERROR(D533/$C533,0)</f>
        <v>1.1320754716981131E-2</v>
      </c>
      <c r="G533" s="2">
        <f>IFERROR(E533/$C533,0)</f>
        <v>0</v>
      </c>
      <c r="H533" s="2">
        <f>IFERROR(1-SUM(F533:G533),0)</f>
        <v>0.98867924528301887</v>
      </c>
      <c r="I533" t="str">
        <f>VLOOKUP(B533,'PAYS CONTINENT'!A:B,2,FALSE)</f>
        <v>Europe</v>
      </c>
      <c r="J533" s="1" t="str">
        <f ca="1">IF(A533&lt;TODAY(),"Réel","Prévision")</f>
        <v>Réel</v>
      </c>
    </row>
    <row r="534" spans="1:10" x14ac:dyDescent="0.3">
      <c r="A534" s="1">
        <v>43898</v>
      </c>
      <c r="B534" t="s">
        <v>185</v>
      </c>
      <c r="C534">
        <v>5</v>
      </c>
      <c r="D534">
        <v>0</v>
      </c>
      <c r="E534">
        <v>0</v>
      </c>
      <c r="F534" s="2">
        <f>IFERROR(D534/$C534,0)</f>
        <v>0</v>
      </c>
      <c r="G534" s="2">
        <f>IFERROR(E534/$C534,0)</f>
        <v>0</v>
      </c>
      <c r="H534" s="2">
        <f>IFERROR(1-SUM(F534:G534),0)</f>
        <v>1</v>
      </c>
      <c r="I534" t="str">
        <f>VLOOKUP(B534,'PAYS CONTINENT'!A:B,2,FALSE)</f>
        <v>Australie</v>
      </c>
      <c r="J534" s="1" t="str">
        <f ca="1">IF(A534&lt;TODAY(),"Réel","Prévision")</f>
        <v>Réel</v>
      </c>
    </row>
    <row r="535" spans="1:10" x14ac:dyDescent="0.3">
      <c r="A535" s="1">
        <v>43898</v>
      </c>
      <c r="B535" t="s">
        <v>184</v>
      </c>
      <c r="C535">
        <v>1</v>
      </c>
      <c r="D535">
        <v>0</v>
      </c>
      <c r="E535">
        <v>1</v>
      </c>
      <c r="F535" s="2">
        <f>IFERROR(D535/$C535,0)</f>
        <v>0</v>
      </c>
      <c r="G535" s="2">
        <f>IFERROR(E535/$C535,0)</f>
        <v>1</v>
      </c>
      <c r="H535" s="2">
        <f>IFERROR(1-SUM(F535:G535),0)</f>
        <v>0</v>
      </c>
      <c r="I535" t="str">
        <f>VLOOKUP(B535,'PAYS CONTINENT'!A:B,2,FALSE)</f>
        <v>Asie</v>
      </c>
      <c r="J535" s="1" t="str">
        <f ca="1">IF(A535&lt;TODAY(),"Réel","Prévision")</f>
        <v>Réel</v>
      </c>
    </row>
    <row r="536" spans="1:10" x14ac:dyDescent="0.3">
      <c r="A536" s="1">
        <v>43898</v>
      </c>
      <c r="B536" t="s">
        <v>186</v>
      </c>
      <c r="C536">
        <v>16</v>
      </c>
      <c r="D536">
        <v>0</v>
      </c>
      <c r="E536">
        <v>2</v>
      </c>
      <c r="F536" s="2">
        <f>IFERROR(D536/$C536,0)</f>
        <v>0</v>
      </c>
      <c r="G536" s="2">
        <f>IFERROR(E536/$C536,0)</f>
        <v>0.125</v>
      </c>
      <c r="H536" s="2">
        <f>IFERROR(1-SUM(F536:G536),0)</f>
        <v>0.875</v>
      </c>
      <c r="I536" t="str">
        <f>VLOOKUP(B536,'PAYS CONTINENT'!A:B,2,FALSE)</f>
        <v>Asie</v>
      </c>
      <c r="J536" s="1" t="str">
        <f ca="1">IF(A536&lt;TODAY(),"Réel","Prévision")</f>
        <v>Réel</v>
      </c>
    </row>
    <row r="537" spans="1:10" x14ac:dyDescent="0.3">
      <c r="A537" s="1">
        <v>43898</v>
      </c>
      <c r="B537" t="s">
        <v>191</v>
      </c>
      <c r="C537">
        <v>10</v>
      </c>
      <c r="D537">
        <v>1</v>
      </c>
      <c r="E537">
        <v>1</v>
      </c>
      <c r="F537" s="2">
        <f>IFERROR(D537/$C537,0)</f>
        <v>0.1</v>
      </c>
      <c r="G537" s="2">
        <f>IFERROR(E537/$C537,0)</f>
        <v>0.1</v>
      </c>
      <c r="H537" s="2">
        <f>IFERROR(1-SUM(F537:G537),0)</f>
        <v>0.8</v>
      </c>
      <c r="I537" t="str">
        <f>VLOOKUP(B537,'PAYS CONTINENT'!A:B,2,FALSE)</f>
        <v>Asie</v>
      </c>
      <c r="J537" s="1" t="str">
        <f ca="1">IF(A537&lt;TODAY(),"Réel","Prévision")</f>
        <v>Réel</v>
      </c>
    </row>
    <row r="538" spans="1:10" x14ac:dyDescent="0.3">
      <c r="A538" s="1">
        <v>43898</v>
      </c>
      <c r="B538" t="s">
        <v>190</v>
      </c>
      <c r="C538">
        <v>6</v>
      </c>
      <c r="D538">
        <v>0</v>
      </c>
      <c r="E538">
        <v>0</v>
      </c>
      <c r="F538" s="2">
        <f>IFERROR(D538/$C538,0)</f>
        <v>0</v>
      </c>
      <c r="G538" s="2">
        <f>IFERROR(E538/$C538,0)</f>
        <v>0</v>
      </c>
      <c r="H538" s="2">
        <f>IFERROR(1-SUM(F538:G538),0)</f>
        <v>1</v>
      </c>
      <c r="I538" t="str">
        <f>VLOOKUP(B538,'PAYS CONTINENT'!A:B,2,FALSE)</f>
        <v>Amérique du Sud</v>
      </c>
      <c r="J538" s="1" t="str">
        <f ca="1">IF(A538&lt;TODAY(),"Réel","Prévision")</f>
        <v>Réel</v>
      </c>
    </row>
    <row r="539" spans="1:10" x14ac:dyDescent="0.3">
      <c r="A539" s="1">
        <v>43898</v>
      </c>
      <c r="B539" t="s">
        <v>195</v>
      </c>
      <c r="C539">
        <v>6</v>
      </c>
      <c r="D539">
        <v>0</v>
      </c>
      <c r="E539">
        <v>1</v>
      </c>
      <c r="F539" s="2">
        <f>IFERROR(D539/$C539,0)</f>
        <v>0</v>
      </c>
      <c r="G539" s="2">
        <f>IFERROR(E539/$C539,0)</f>
        <v>0.16666666666666666</v>
      </c>
      <c r="H539" s="2">
        <f>IFERROR(1-SUM(F539:G539),0)</f>
        <v>0.83333333333333337</v>
      </c>
      <c r="I539" t="str">
        <f>VLOOKUP(B539,'PAYS CONTINENT'!A:B,2,FALSE)</f>
        <v>Asie</v>
      </c>
      <c r="J539" s="1" t="str">
        <f ca="1">IF(A539&lt;TODAY(),"Réel","Prévision")</f>
        <v>Réel</v>
      </c>
    </row>
    <row r="540" spans="1:10" x14ac:dyDescent="0.3">
      <c r="A540" s="1">
        <v>43898</v>
      </c>
      <c r="B540" t="s">
        <v>198</v>
      </c>
      <c r="C540">
        <v>11</v>
      </c>
      <c r="D540">
        <v>0</v>
      </c>
      <c r="E540">
        <v>0</v>
      </c>
      <c r="F540" s="2">
        <f>IFERROR(D540/$C540,0)</f>
        <v>0</v>
      </c>
      <c r="G540" s="2">
        <f>IFERROR(E540/$C540,0)</f>
        <v>0</v>
      </c>
      <c r="H540" s="2">
        <f>IFERROR(1-SUM(F540:G540),0)</f>
        <v>1</v>
      </c>
      <c r="I540" t="str">
        <f>VLOOKUP(B540,'PAYS CONTINENT'!A:B,2,FALSE)</f>
        <v>Europe</v>
      </c>
      <c r="J540" s="1" t="str">
        <f ca="1">IF(A540&lt;TODAY(),"Réel","Prévision")</f>
        <v>Réel</v>
      </c>
    </row>
    <row r="541" spans="1:10" x14ac:dyDescent="0.3">
      <c r="A541" s="1">
        <v>43898</v>
      </c>
      <c r="B541" t="s">
        <v>200</v>
      </c>
      <c r="C541">
        <v>30</v>
      </c>
      <c r="D541">
        <v>0</v>
      </c>
      <c r="E541">
        <v>0</v>
      </c>
      <c r="F541" s="2">
        <f>IFERROR(D541/$C541,0)</f>
        <v>0</v>
      </c>
      <c r="G541" s="2">
        <f>IFERROR(E541/$C541,0)</f>
        <v>0</v>
      </c>
      <c r="H541" s="2">
        <f>IFERROR(1-SUM(F541:G541),0)</f>
        <v>1</v>
      </c>
      <c r="I541" t="str">
        <f>VLOOKUP(B541,'PAYS CONTINENT'!A:B,2,FALSE)</f>
        <v>Europe</v>
      </c>
      <c r="J541" s="1" t="str">
        <f ca="1">IF(A541&lt;TODAY(),"Réel","Prévision")</f>
        <v>Réel</v>
      </c>
    </row>
    <row r="542" spans="1:10" x14ac:dyDescent="0.3">
      <c r="A542" s="1">
        <v>43898</v>
      </c>
      <c r="B542" t="s">
        <v>199</v>
      </c>
      <c r="C542">
        <v>22</v>
      </c>
      <c r="D542">
        <v>0</v>
      </c>
      <c r="E542">
        <v>0</v>
      </c>
      <c r="F542" s="2">
        <f>IFERROR(D542/$C542,0)</f>
        <v>0</v>
      </c>
      <c r="G542" s="2">
        <f>IFERROR(E542/$C542,0)</f>
        <v>0</v>
      </c>
      <c r="H542" s="2">
        <f>IFERROR(1-SUM(F542:G542),0)</f>
        <v>1</v>
      </c>
      <c r="I542" t="str">
        <f>VLOOKUP(B542,'PAYS CONTINENT'!A:B,2,FALSE)</f>
        <v>Asie</v>
      </c>
      <c r="J542" s="1" t="str">
        <f ca="1">IF(A542&lt;TODAY(),"Réel","Prévision")</f>
        <v>Réel</v>
      </c>
    </row>
    <row r="543" spans="1:10" x14ac:dyDescent="0.3">
      <c r="A543" s="1">
        <v>43898</v>
      </c>
      <c r="B543" t="s">
        <v>202</v>
      </c>
      <c r="C543">
        <v>15</v>
      </c>
      <c r="D543">
        <v>0</v>
      </c>
      <c r="E543">
        <v>0</v>
      </c>
      <c r="F543" s="2">
        <f>IFERROR(D543/$C543,0)</f>
        <v>0</v>
      </c>
      <c r="G543" s="2">
        <f>IFERROR(E543/$C543,0)</f>
        <v>0</v>
      </c>
      <c r="H543" s="2">
        <f>IFERROR(1-SUM(F543:G543),0)</f>
        <v>1</v>
      </c>
      <c r="I543" t="str">
        <f>VLOOKUP(B543,'PAYS CONTINENT'!A:B,2,FALSE)</f>
        <v>Asie</v>
      </c>
      <c r="J543" s="1" t="str">
        <f ca="1">IF(A543&lt;TODAY(),"Réel","Prévision")</f>
        <v>Réel</v>
      </c>
    </row>
    <row r="544" spans="1:10" x14ac:dyDescent="0.3">
      <c r="A544" s="1">
        <v>43898</v>
      </c>
      <c r="B544" t="s">
        <v>201</v>
      </c>
      <c r="C544">
        <v>1</v>
      </c>
      <c r="D544">
        <v>0</v>
      </c>
      <c r="E544">
        <v>0</v>
      </c>
      <c r="F544" s="2">
        <f>IFERROR(D544/$C544,0)</f>
        <v>0</v>
      </c>
      <c r="G544" s="2">
        <f>IFERROR(E544/$C544,0)</f>
        <v>0</v>
      </c>
      <c r="H544" s="2">
        <f>IFERROR(1-SUM(F544:G544),0)</f>
        <v>1</v>
      </c>
      <c r="I544" t="str">
        <f>VLOOKUP(B544,'PAYS CONTINENT'!A:B,2,FALSE)</f>
        <v>Amérique du Sud</v>
      </c>
      <c r="J544" s="1" t="str">
        <f ca="1">IF(A544&lt;TODAY(),"Réel","Prévision")</f>
        <v>Réel</v>
      </c>
    </row>
    <row r="545" spans="1:10" x14ac:dyDescent="0.3">
      <c r="A545" s="1">
        <v>43898</v>
      </c>
      <c r="B545" t="s">
        <v>204</v>
      </c>
      <c r="C545">
        <v>15</v>
      </c>
      <c r="D545">
        <v>0</v>
      </c>
      <c r="E545">
        <v>3</v>
      </c>
      <c r="F545" s="2">
        <f>IFERROR(D545/$C545,0)</f>
        <v>0</v>
      </c>
      <c r="G545" s="2">
        <f>IFERROR(E545/$C545,0)</f>
        <v>0.2</v>
      </c>
      <c r="H545" s="2">
        <f>IFERROR(1-SUM(F545:G545),0)</f>
        <v>0.8</v>
      </c>
      <c r="I545" t="str">
        <f>VLOOKUP(B545,'PAYS CONTINENT'!A:B,2,FALSE)</f>
        <v>Europe</v>
      </c>
      <c r="J545" s="1" t="str">
        <f ca="1">IF(A545&lt;TODAY(),"Réel","Prévision")</f>
        <v>Réel</v>
      </c>
    </row>
    <row r="546" spans="1:10" x14ac:dyDescent="0.3">
      <c r="A546" s="1">
        <v>43898</v>
      </c>
      <c r="B546" t="s">
        <v>208</v>
      </c>
      <c r="C546">
        <v>17</v>
      </c>
      <c r="D546">
        <v>0</v>
      </c>
      <c r="E546">
        <v>3</v>
      </c>
      <c r="F546" s="2">
        <f>IFERROR(D546/$C546,0)</f>
        <v>0</v>
      </c>
      <c r="G546" s="2">
        <f>IFERROR(E546/$C546,0)</f>
        <v>0.17647058823529413</v>
      </c>
      <c r="H546" s="2">
        <f>IFERROR(1-SUM(F546:G546),0)</f>
        <v>0.82352941176470584</v>
      </c>
      <c r="I546" t="str">
        <f>VLOOKUP(B546,'PAYS CONTINENT'!A:B,2,FALSE)</f>
        <v>Asie</v>
      </c>
      <c r="J546" s="1" t="str">
        <f ca="1">IF(A546&lt;TODAY(),"Réel","Prévision")</f>
        <v>Réel</v>
      </c>
    </row>
    <row r="547" spans="1:10" x14ac:dyDescent="0.3">
      <c r="A547" s="1">
        <v>43898</v>
      </c>
      <c r="B547" t="s">
        <v>207</v>
      </c>
      <c r="C547">
        <v>1</v>
      </c>
      <c r="D547">
        <v>0</v>
      </c>
      <c r="E547">
        <v>0</v>
      </c>
      <c r="F547" s="2">
        <f>IFERROR(D547/$C547,0)</f>
        <v>0</v>
      </c>
      <c r="G547" s="2">
        <f>IFERROR(E547/$C547,0)</f>
        <v>0</v>
      </c>
      <c r="H547" s="2">
        <f>IFERROR(1-SUM(F547:G547),0)</f>
        <v>1</v>
      </c>
      <c r="I547" t="str">
        <f>VLOOKUP(B547,'PAYS CONTINENT'!A:B,2,FALSE)</f>
        <v>Europe</v>
      </c>
      <c r="J547" s="1" t="str">
        <f ca="1">IF(A547&lt;TODAY(),"Réel","Prévision")</f>
        <v>Réel</v>
      </c>
    </row>
    <row r="548" spans="1:10" x14ac:dyDescent="0.3">
      <c r="A548" s="1">
        <v>43898</v>
      </c>
      <c r="B548" t="s">
        <v>214</v>
      </c>
      <c r="C548">
        <v>203</v>
      </c>
      <c r="D548">
        <v>0</v>
      </c>
      <c r="E548">
        <v>0</v>
      </c>
      <c r="F548" s="2">
        <f>IFERROR(D548/$C548,0)</f>
        <v>0</v>
      </c>
      <c r="G548" s="2">
        <f>IFERROR(E548/$C548,0)</f>
        <v>0</v>
      </c>
      <c r="H548" s="2">
        <f>IFERROR(1-SUM(F548:G548),0)</f>
        <v>1</v>
      </c>
      <c r="I548" t="str">
        <f>VLOOKUP(B548,'PAYS CONTINENT'!A:B,2,FALSE)</f>
        <v>Europe</v>
      </c>
      <c r="J548" s="1" t="str">
        <f ca="1">IF(A548&lt;TODAY(),"Réel","Prévision")</f>
        <v>Réel</v>
      </c>
    </row>
    <row r="549" spans="1:10" x14ac:dyDescent="0.3">
      <c r="A549" s="1">
        <v>43898</v>
      </c>
      <c r="B549" t="s">
        <v>211</v>
      </c>
      <c r="C549">
        <v>11</v>
      </c>
      <c r="D549">
        <v>0</v>
      </c>
      <c r="E549">
        <v>0</v>
      </c>
      <c r="F549" s="2">
        <f>IFERROR(D549/$C549,0)</f>
        <v>0</v>
      </c>
      <c r="G549" s="2">
        <f>IFERROR(E549/$C549,0)</f>
        <v>0</v>
      </c>
      <c r="H549" s="2">
        <f>IFERROR(1-SUM(F549:G549),0)</f>
        <v>1</v>
      </c>
      <c r="I549" t="str">
        <f>VLOOKUP(B549,'PAYS CONTINENT'!A:B,2,FALSE)</f>
        <v>Asie</v>
      </c>
      <c r="J549" s="1" t="str">
        <f ca="1">IF(A549&lt;TODAY(),"Réel","Prévision")</f>
        <v>Réel</v>
      </c>
    </row>
    <row r="550" spans="1:10" x14ac:dyDescent="0.3">
      <c r="A550" s="1">
        <v>43898</v>
      </c>
      <c r="B550" t="s">
        <v>217</v>
      </c>
      <c r="C550">
        <v>150</v>
      </c>
      <c r="D550">
        <v>0</v>
      </c>
      <c r="E550">
        <v>78</v>
      </c>
      <c r="F550" s="2">
        <f>IFERROR(D550/$C550,0)</f>
        <v>0</v>
      </c>
      <c r="G550" s="2">
        <f>IFERROR(E550/$C550,0)</f>
        <v>0.52</v>
      </c>
      <c r="H550" s="2">
        <f>IFERROR(1-SUM(F550:G550),0)</f>
        <v>0.48</v>
      </c>
      <c r="I550" t="str">
        <f>VLOOKUP(B550,'PAYS CONTINENT'!A:B,2,FALSE)</f>
        <v>Asie</v>
      </c>
      <c r="J550" s="1" t="str">
        <f ca="1">IF(A550&lt;TODAY(),"Réel","Prévision")</f>
        <v>Réel</v>
      </c>
    </row>
    <row r="551" spans="1:10" x14ac:dyDescent="0.3">
      <c r="A551" s="1">
        <v>43898</v>
      </c>
      <c r="B551" t="s">
        <v>220</v>
      </c>
      <c r="C551">
        <v>16</v>
      </c>
      <c r="D551">
        <v>0</v>
      </c>
      <c r="E551">
        <v>0</v>
      </c>
      <c r="F551" s="2">
        <f>IFERROR(D551/$C551,0)</f>
        <v>0</v>
      </c>
      <c r="G551" s="2">
        <f>IFERROR(E551/$C551,0)</f>
        <v>0</v>
      </c>
      <c r="H551" s="2">
        <f>IFERROR(1-SUM(F551:G551),0)</f>
        <v>1</v>
      </c>
      <c r="I551" t="str">
        <f>VLOOKUP(B551,'PAYS CONTINENT'!A:B,2,FALSE)</f>
        <v>Europe</v>
      </c>
      <c r="J551" s="1" t="str">
        <f ca="1">IF(A551&lt;TODAY(),"Réel","Prévision")</f>
        <v>Réel</v>
      </c>
    </row>
    <row r="552" spans="1:10" x14ac:dyDescent="0.3">
      <c r="A552" s="1">
        <v>43898</v>
      </c>
      <c r="B552" t="s">
        <v>221</v>
      </c>
      <c r="C552">
        <v>3</v>
      </c>
      <c r="D552">
        <v>0</v>
      </c>
      <c r="E552">
        <v>0</v>
      </c>
      <c r="F552" s="2">
        <f>IFERROR(D552/$C552,0)</f>
        <v>0</v>
      </c>
      <c r="G552" s="2">
        <f>IFERROR(E552/$C552,0)</f>
        <v>0</v>
      </c>
      <c r="H552" s="2">
        <f>IFERROR(1-SUM(F552:G552),0)</f>
        <v>1</v>
      </c>
      <c r="I552" t="str">
        <f>VLOOKUP(B552,'PAYS CONTINENT'!A:B,2,FALSE)</f>
        <v>Europe</v>
      </c>
      <c r="J552" s="1" t="str">
        <f ca="1">IF(A552&lt;TODAY(),"Réel","Prévision")</f>
        <v>Réel</v>
      </c>
    </row>
    <row r="553" spans="1:10" x14ac:dyDescent="0.3">
      <c r="A553" s="1">
        <v>43898</v>
      </c>
      <c r="B553" t="s">
        <v>229</v>
      </c>
      <c r="C553">
        <v>50</v>
      </c>
      <c r="D553">
        <v>1</v>
      </c>
      <c r="E553">
        <v>31</v>
      </c>
      <c r="F553" s="2">
        <f>IFERROR(D553/$C553,0)</f>
        <v>0.02</v>
      </c>
      <c r="G553" s="2">
        <f>IFERROR(E553/$C553,0)</f>
        <v>0.62</v>
      </c>
      <c r="H553" s="2">
        <f>IFERROR(1-SUM(F553:G553),0)</f>
        <v>0.36</v>
      </c>
      <c r="I553" t="str">
        <f>VLOOKUP(B553,'PAYS CONTINENT'!A:B,2,FALSE)</f>
        <v>Asie</v>
      </c>
      <c r="J553" s="1" t="str">
        <f ca="1">IF(A553&lt;TODAY(),"Réel","Prévision")</f>
        <v>Réel</v>
      </c>
    </row>
    <row r="554" spans="1:10" x14ac:dyDescent="0.3">
      <c r="A554" s="1">
        <v>43898</v>
      </c>
      <c r="B554" t="s">
        <v>228</v>
      </c>
      <c r="C554">
        <v>1</v>
      </c>
      <c r="D554">
        <v>0</v>
      </c>
      <c r="E554">
        <v>0</v>
      </c>
      <c r="F554" s="2">
        <f>IFERROR(D554/$C554,0)</f>
        <v>0</v>
      </c>
      <c r="G554" s="2">
        <f>IFERROR(E554/$C554,0)</f>
        <v>0</v>
      </c>
      <c r="H554" s="2">
        <f>IFERROR(1-SUM(F554:G554),0)</f>
        <v>1</v>
      </c>
      <c r="I554" t="str">
        <f>VLOOKUP(B554,'PAYS CONTINENT'!A:B,2,FALSE)</f>
        <v>Afrique</v>
      </c>
      <c r="J554" s="1" t="str">
        <f ca="1">IF(A554&lt;TODAY(),"Réel","Prévision")</f>
        <v>Réel</v>
      </c>
    </row>
    <row r="555" spans="1:10" x14ac:dyDescent="0.3">
      <c r="A555" s="1">
        <v>43898</v>
      </c>
      <c r="B555" t="s">
        <v>225</v>
      </c>
      <c r="C555">
        <v>4</v>
      </c>
      <c r="D555">
        <v>0</v>
      </c>
      <c r="E555">
        <v>1</v>
      </c>
      <c r="F555" s="2">
        <f>IFERROR(D555/$C555,0)</f>
        <v>0</v>
      </c>
      <c r="G555" s="2">
        <f>IFERROR(E555/$C555,0)</f>
        <v>0.25</v>
      </c>
      <c r="H555" s="2">
        <f>IFERROR(1-SUM(F555:G555),0)</f>
        <v>0.75</v>
      </c>
      <c r="I555" t="str">
        <f>VLOOKUP(B555,'PAYS CONTINENT'!A:B,2,FALSE)</f>
        <v>Afrique</v>
      </c>
      <c r="J555" s="1" t="str">
        <f ca="1">IF(A555&lt;TODAY(),"Réel","Prévision")</f>
        <v>Réel</v>
      </c>
    </row>
    <row r="556" spans="1:10" x14ac:dyDescent="0.3">
      <c r="A556" s="1">
        <v>43898</v>
      </c>
      <c r="B556" t="s">
        <v>222</v>
      </c>
      <c r="C556">
        <v>36</v>
      </c>
      <c r="D556">
        <v>1</v>
      </c>
      <c r="E556">
        <v>0</v>
      </c>
      <c r="F556" s="2">
        <f>IFERROR(D556/$C556,0)</f>
        <v>2.7777777777777776E-2</v>
      </c>
      <c r="G556" s="2">
        <f>IFERROR(E556/$C556,0)</f>
        <v>0</v>
      </c>
      <c r="H556" s="2">
        <f>IFERROR(1-SUM(F556:G556),0)</f>
        <v>0.97222222222222221</v>
      </c>
      <c r="I556" t="str">
        <f>VLOOKUP(B556,'PAYS CONTINENT'!A:B,2,FALSE)</f>
        <v>Europe</v>
      </c>
      <c r="J556" s="1" t="str">
        <f ca="1">IF(A556&lt;TODAY(),"Réel","Prévision")</f>
        <v>Réel</v>
      </c>
    </row>
    <row r="557" spans="1:10" x14ac:dyDescent="0.3">
      <c r="A557" s="1">
        <v>43898</v>
      </c>
      <c r="B557" t="s">
        <v>234</v>
      </c>
      <c r="C557">
        <v>45</v>
      </c>
      <c r="D557">
        <v>1</v>
      </c>
      <c r="E557">
        <v>13</v>
      </c>
      <c r="F557" s="2">
        <f>IFERROR(D557/$C557,0)</f>
        <v>2.2222222222222223E-2</v>
      </c>
      <c r="G557" s="2">
        <f>IFERROR(E557/$C557,0)</f>
        <v>0.28888888888888886</v>
      </c>
      <c r="H557" s="2">
        <f>IFERROR(1-SUM(F557:G557),0)</f>
        <v>0.68888888888888888</v>
      </c>
      <c r="I557" t="str">
        <f>VLOOKUP(B557,'PAYS CONTINENT'!A:B,2,FALSE)</f>
        <v>Asie</v>
      </c>
      <c r="J557" s="1" t="str">
        <f ca="1">IF(A557&lt;TODAY(),"Réel","Prévision")</f>
        <v>Réel</v>
      </c>
    </row>
    <row r="558" spans="1:10" x14ac:dyDescent="0.3">
      <c r="A558" s="1">
        <v>43898</v>
      </c>
      <c r="B558" t="s">
        <v>232</v>
      </c>
      <c r="C558">
        <v>2</v>
      </c>
      <c r="D558">
        <v>0</v>
      </c>
      <c r="E558">
        <v>0</v>
      </c>
      <c r="F558" s="2">
        <f>IFERROR(D558/$C558,0)</f>
        <v>0</v>
      </c>
      <c r="G558" s="2">
        <f>IFERROR(E558/$C558,0)</f>
        <v>0</v>
      </c>
      <c r="H558" s="2">
        <f>IFERROR(1-SUM(F558:G558),0)</f>
        <v>1</v>
      </c>
      <c r="I558" t="str">
        <f>VLOOKUP(B558,'PAYS CONTINENT'!A:B,2,FALSE)</f>
        <v>Afrique</v>
      </c>
      <c r="J558" s="1" t="str">
        <f ca="1">IF(A558&lt;TODAY(),"Réel","Prévision")</f>
        <v>Réel</v>
      </c>
    </row>
    <row r="559" spans="1:10" x14ac:dyDescent="0.3">
      <c r="A559" s="1">
        <v>43898</v>
      </c>
      <c r="B559" t="s">
        <v>238</v>
      </c>
      <c r="C559">
        <v>1</v>
      </c>
      <c r="D559">
        <v>0</v>
      </c>
      <c r="E559">
        <v>0</v>
      </c>
      <c r="F559" s="2">
        <f>IFERROR(D559/$C559,0)</f>
        <v>0</v>
      </c>
      <c r="G559" s="2">
        <f>IFERROR(E559/$C559,0)</f>
        <v>0</v>
      </c>
      <c r="H559" s="2">
        <f>IFERROR(1-SUM(F559:G559),0)</f>
        <v>1</v>
      </c>
      <c r="I559" t="str">
        <f>VLOOKUP(B559,'PAYS CONTINENT'!A:B,2,FALSE)</f>
        <v>Europe</v>
      </c>
      <c r="J559" s="1" t="str">
        <f ca="1">IF(A559&lt;TODAY(),"Réel","Prévision")</f>
        <v>Réel</v>
      </c>
    </row>
    <row r="560" spans="1:10" x14ac:dyDescent="0.3">
      <c r="A560" s="1">
        <v>43898</v>
      </c>
      <c r="B560" t="s">
        <v>239</v>
      </c>
      <c r="C560">
        <v>537</v>
      </c>
      <c r="D560">
        <v>21</v>
      </c>
      <c r="E560">
        <v>8</v>
      </c>
      <c r="F560" s="2">
        <f>IFERROR(D560/$C560,0)</f>
        <v>3.9106145251396648E-2</v>
      </c>
      <c r="G560" s="2">
        <f>IFERROR(E560/$C560,0)</f>
        <v>1.4897579143389199E-2</v>
      </c>
      <c r="H560" s="2">
        <f>IFERROR(1-SUM(F560:G560),0)</f>
        <v>0.94599627560521415</v>
      </c>
      <c r="I560" t="str">
        <f>VLOOKUP(B560,'PAYS CONTINENT'!A:B,2,FALSE)</f>
        <v>Amérique du Nord</v>
      </c>
      <c r="J560" s="1" t="str">
        <f ca="1">IF(A560&lt;TODAY(),"Réel","Prévision")</f>
        <v>Réel</v>
      </c>
    </row>
    <row r="561" spans="1:10" x14ac:dyDescent="0.3">
      <c r="A561" s="1">
        <v>43898</v>
      </c>
      <c r="B561" t="s">
        <v>244</v>
      </c>
      <c r="C561">
        <v>30</v>
      </c>
      <c r="D561">
        <v>0</v>
      </c>
      <c r="E561">
        <v>16</v>
      </c>
      <c r="F561" s="2">
        <f>IFERROR(D561/$C561,0)</f>
        <v>0</v>
      </c>
      <c r="G561" s="2">
        <f>IFERROR(E561/$C561,0)</f>
        <v>0.53333333333333333</v>
      </c>
      <c r="H561" s="2">
        <f>IFERROR(1-SUM(F561:G561),0)</f>
        <v>0.46666666666666667</v>
      </c>
      <c r="I561" t="str">
        <f>VLOOKUP(B561,'PAYS CONTINENT'!A:B,2,FALSE)</f>
        <v>Asie</v>
      </c>
      <c r="J561" s="1" t="str">
        <f ca="1">IF(A561&lt;TODAY(),"Réel","Prévision")</f>
        <v>Réel</v>
      </c>
    </row>
    <row r="562" spans="1:10" x14ac:dyDescent="0.3">
      <c r="A562" s="1">
        <v>43898</v>
      </c>
      <c r="B562" t="s">
        <v>243</v>
      </c>
      <c r="C562">
        <v>1</v>
      </c>
      <c r="D562">
        <v>0</v>
      </c>
      <c r="E562">
        <v>0</v>
      </c>
      <c r="F562" s="2">
        <f>IFERROR(D562/$C562,0)</f>
        <v>0</v>
      </c>
      <c r="G562" s="2">
        <f>IFERROR(E562/$C562,0)</f>
        <v>0</v>
      </c>
      <c r="H562" s="2">
        <f>IFERROR(1-SUM(F562:G562),0)</f>
        <v>1</v>
      </c>
      <c r="I562" t="str">
        <f>VLOOKUP(B562,'PAYS CONTINENT'!A:B,2,FALSE)</f>
        <v>Europe</v>
      </c>
      <c r="J562" s="1" t="str">
        <f ca="1">IF(A562&lt;TODAY(),"Réel","Prévision")</f>
        <v>Réel</v>
      </c>
    </row>
    <row r="563" spans="1:10" x14ac:dyDescent="0.3">
      <c r="A563" s="1">
        <v>43898</v>
      </c>
      <c r="B563" t="s">
        <v>248</v>
      </c>
      <c r="C563">
        <v>696</v>
      </c>
      <c r="D563">
        <v>6</v>
      </c>
      <c r="E563">
        <v>40</v>
      </c>
      <c r="F563" s="2">
        <f>IFERROR(D563/$C563,0)</f>
        <v>8.6206896551724137E-3</v>
      </c>
      <c r="G563" s="2">
        <f>IFERROR(E563/$C563,0)</f>
        <v>5.7471264367816091E-2</v>
      </c>
      <c r="H563" s="2">
        <f>IFERROR(1-SUM(F563:G563),0)</f>
        <v>0.93390804597701149</v>
      </c>
      <c r="I563" t="str">
        <f>VLOOKUP(B563,'PAYS CONTINENT'!A:B,2,FALSE)</f>
        <v>X</v>
      </c>
      <c r="J563" s="1" t="str">
        <f ca="1">IF(A563&lt;TODAY(),"Réel","Prévision")</f>
        <v>Réel</v>
      </c>
    </row>
    <row r="564" spans="1:10" x14ac:dyDescent="0.3">
      <c r="A564" s="1">
        <v>43898</v>
      </c>
      <c r="B564" t="s">
        <v>247</v>
      </c>
      <c r="C564">
        <v>3</v>
      </c>
      <c r="D564">
        <v>0</v>
      </c>
      <c r="E564">
        <v>0</v>
      </c>
      <c r="F564" s="2">
        <f>IFERROR(D564/$C564,0)</f>
        <v>0</v>
      </c>
      <c r="G564" s="2">
        <f>IFERROR(E564/$C564,0)</f>
        <v>0</v>
      </c>
      <c r="H564" s="2">
        <f>IFERROR(1-SUM(F564:G564),0)</f>
        <v>1</v>
      </c>
      <c r="I564" t="str">
        <f>VLOOKUP(B564,'PAYS CONTINENT'!A:B,2,FALSE)</f>
        <v>Afrique</v>
      </c>
      <c r="J564" s="1" t="str">
        <f ca="1">IF(A564&lt;TODAY(),"Réel","Prévision")</f>
        <v>Réel</v>
      </c>
    </row>
    <row r="565" spans="1:10" x14ac:dyDescent="0.3">
      <c r="A565" s="1">
        <v>43897</v>
      </c>
      <c r="B565" t="s">
        <v>247</v>
      </c>
      <c r="C565">
        <v>1</v>
      </c>
      <c r="D565">
        <v>0</v>
      </c>
      <c r="E565">
        <v>0</v>
      </c>
      <c r="F565" s="2">
        <f>IFERROR(D565/$C565,0)</f>
        <v>0</v>
      </c>
      <c r="G565" s="2">
        <f>IFERROR(E565/$C565,0)</f>
        <v>0</v>
      </c>
      <c r="H565" s="2">
        <f>IFERROR(1-SUM(F565:G565),0)</f>
        <v>1</v>
      </c>
      <c r="I565" t="str">
        <f>VLOOKUP(B565,'PAYS CONTINENT'!A:B,2,FALSE)</f>
        <v>Afrique</v>
      </c>
      <c r="J565" s="1" t="str">
        <f ca="1">IF(A565&lt;TODAY(),"Réel","Prévision")</f>
        <v>Réel</v>
      </c>
    </row>
    <row r="566" spans="1:10" x14ac:dyDescent="0.3">
      <c r="A566" s="1">
        <v>43897</v>
      </c>
      <c r="B566" t="s">
        <v>248</v>
      </c>
      <c r="C566">
        <v>696</v>
      </c>
      <c r="D566">
        <v>6</v>
      </c>
      <c r="E566">
        <v>40</v>
      </c>
      <c r="F566" s="2">
        <f>IFERROR(D566/$C566,0)</f>
        <v>8.6206896551724137E-3</v>
      </c>
      <c r="G566" s="2">
        <f>IFERROR(E566/$C566,0)</f>
        <v>5.7471264367816091E-2</v>
      </c>
      <c r="H566" s="2">
        <f>IFERROR(1-SUM(F566:G566),0)</f>
        <v>0.93390804597701149</v>
      </c>
      <c r="I566" t="str">
        <f>VLOOKUP(B566,'PAYS CONTINENT'!A:B,2,FALSE)</f>
        <v>X</v>
      </c>
      <c r="J566" s="1" t="str">
        <f ca="1">IF(A566&lt;TODAY(),"Réel","Prévision")</f>
        <v>Réel</v>
      </c>
    </row>
    <row r="567" spans="1:10" x14ac:dyDescent="0.3">
      <c r="A567" s="1">
        <v>43897</v>
      </c>
      <c r="B567" t="s">
        <v>243</v>
      </c>
      <c r="C567">
        <v>1</v>
      </c>
      <c r="D567">
        <v>0</v>
      </c>
      <c r="E567">
        <v>0</v>
      </c>
      <c r="F567" s="2">
        <f>IFERROR(D567/$C567,0)</f>
        <v>0</v>
      </c>
      <c r="G567" s="2">
        <f>IFERROR(E567/$C567,0)</f>
        <v>0</v>
      </c>
      <c r="H567" s="2">
        <f>IFERROR(1-SUM(F567:G567),0)</f>
        <v>1</v>
      </c>
      <c r="I567" t="str">
        <f>VLOOKUP(B567,'PAYS CONTINENT'!A:B,2,FALSE)</f>
        <v>Europe</v>
      </c>
      <c r="J567" s="1" t="str">
        <f ca="1">IF(A567&lt;TODAY(),"Réel","Prévision")</f>
        <v>Réel</v>
      </c>
    </row>
    <row r="568" spans="1:10" x14ac:dyDescent="0.3">
      <c r="A568" s="1">
        <v>43897</v>
      </c>
      <c r="B568" t="s">
        <v>244</v>
      </c>
      <c r="C568">
        <v>18</v>
      </c>
      <c r="D568">
        <v>0</v>
      </c>
      <c r="E568">
        <v>16</v>
      </c>
      <c r="F568" s="2">
        <f>IFERROR(D568/$C568,0)</f>
        <v>0</v>
      </c>
      <c r="G568" s="2">
        <f>IFERROR(E568/$C568,0)</f>
        <v>0.88888888888888884</v>
      </c>
      <c r="H568" s="2">
        <f>IFERROR(1-SUM(F568:G568),0)</f>
        <v>0.11111111111111116</v>
      </c>
      <c r="I568" t="str">
        <f>VLOOKUP(B568,'PAYS CONTINENT'!A:B,2,FALSE)</f>
        <v>Asie</v>
      </c>
      <c r="J568" s="1" t="str">
        <f ca="1">IF(A568&lt;TODAY(),"Réel","Prévision")</f>
        <v>Réel</v>
      </c>
    </row>
    <row r="569" spans="1:10" x14ac:dyDescent="0.3">
      <c r="A569" s="1">
        <v>43897</v>
      </c>
      <c r="B569" t="s">
        <v>239</v>
      </c>
      <c r="C569">
        <v>417</v>
      </c>
      <c r="D569">
        <v>17</v>
      </c>
      <c r="E569">
        <v>8</v>
      </c>
      <c r="F569" s="2">
        <f>IFERROR(D569/$C569,0)</f>
        <v>4.0767386091127102E-2</v>
      </c>
      <c r="G569" s="2">
        <f>IFERROR(E569/$C569,0)</f>
        <v>1.9184652278177457E-2</v>
      </c>
      <c r="H569" s="2">
        <f>IFERROR(1-SUM(F569:G569),0)</f>
        <v>0.94004796163069548</v>
      </c>
      <c r="I569" t="str">
        <f>VLOOKUP(B569,'PAYS CONTINENT'!A:B,2,FALSE)</f>
        <v>Amérique du Nord</v>
      </c>
      <c r="J569" s="1" t="str">
        <f ca="1">IF(A569&lt;TODAY(),"Réel","Prévision")</f>
        <v>Réel</v>
      </c>
    </row>
    <row r="570" spans="1:10" x14ac:dyDescent="0.3">
      <c r="A570" s="1">
        <v>43897</v>
      </c>
      <c r="B570" t="s">
        <v>238</v>
      </c>
      <c r="C570">
        <v>1</v>
      </c>
      <c r="D570">
        <v>0</v>
      </c>
      <c r="E570">
        <v>0</v>
      </c>
      <c r="F570" s="2">
        <f>IFERROR(D570/$C570,0)</f>
        <v>0</v>
      </c>
      <c r="G570" s="2">
        <f>IFERROR(E570/$C570,0)</f>
        <v>0</v>
      </c>
      <c r="H570" s="2">
        <f>IFERROR(1-SUM(F570:G570),0)</f>
        <v>1</v>
      </c>
      <c r="I570" t="str">
        <f>VLOOKUP(B570,'PAYS CONTINENT'!A:B,2,FALSE)</f>
        <v>Europe</v>
      </c>
      <c r="J570" s="1" t="str">
        <f ca="1">IF(A570&lt;TODAY(),"Réel","Prévision")</f>
        <v>Réel</v>
      </c>
    </row>
    <row r="571" spans="1:10" x14ac:dyDescent="0.3">
      <c r="A571" s="1">
        <v>43897</v>
      </c>
      <c r="B571" t="s">
        <v>232</v>
      </c>
      <c r="C571">
        <v>1</v>
      </c>
      <c r="D571">
        <v>0</v>
      </c>
      <c r="E571">
        <v>0</v>
      </c>
      <c r="F571" s="2">
        <f>IFERROR(D571/$C571,0)</f>
        <v>0</v>
      </c>
      <c r="G571" s="2">
        <f>IFERROR(E571/$C571,0)</f>
        <v>0</v>
      </c>
      <c r="H571" s="2">
        <f>IFERROR(1-SUM(F571:G571),0)</f>
        <v>1</v>
      </c>
      <c r="I571" t="str">
        <f>VLOOKUP(B571,'PAYS CONTINENT'!A:B,2,FALSE)</f>
        <v>Afrique</v>
      </c>
      <c r="J571" s="1" t="str">
        <f ca="1">IF(A571&lt;TODAY(),"Réel","Prévision")</f>
        <v>Réel</v>
      </c>
    </row>
    <row r="572" spans="1:10" x14ac:dyDescent="0.3">
      <c r="A572" s="1">
        <v>43897</v>
      </c>
      <c r="B572" t="s">
        <v>234</v>
      </c>
      <c r="C572">
        <v>45</v>
      </c>
      <c r="D572">
        <v>1</v>
      </c>
      <c r="E572">
        <v>12</v>
      </c>
      <c r="F572" s="2">
        <f>IFERROR(D572/$C572,0)</f>
        <v>2.2222222222222223E-2</v>
      </c>
      <c r="G572" s="2">
        <f>IFERROR(E572/$C572,0)</f>
        <v>0.26666666666666666</v>
      </c>
      <c r="H572" s="2">
        <f>IFERROR(1-SUM(F572:G572),0)</f>
        <v>0.71111111111111114</v>
      </c>
      <c r="I572" t="str">
        <f>VLOOKUP(B572,'PAYS CONTINENT'!A:B,2,FALSE)</f>
        <v>Asie</v>
      </c>
      <c r="J572" s="1" t="str">
        <f ca="1">IF(A572&lt;TODAY(),"Réel","Prévision")</f>
        <v>Réel</v>
      </c>
    </row>
    <row r="573" spans="1:10" x14ac:dyDescent="0.3">
      <c r="A573" s="1">
        <v>43897</v>
      </c>
      <c r="B573" t="s">
        <v>222</v>
      </c>
      <c r="C573">
        <v>23</v>
      </c>
      <c r="D573">
        <v>1</v>
      </c>
      <c r="E573">
        <v>0</v>
      </c>
      <c r="F573" s="2">
        <f>IFERROR(D573/$C573,0)</f>
        <v>4.3478260869565216E-2</v>
      </c>
      <c r="G573" s="2">
        <f>IFERROR(E573/$C573,0)</f>
        <v>0</v>
      </c>
      <c r="H573" s="2">
        <f>IFERROR(1-SUM(F573:G573),0)</f>
        <v>0.95652173913043481</v>
      </c>
      <c r="I573" t="str">
        <f>VLOOKUP(B573,'PAYS CONTINENT'!A:B,2,FALSE)</f>
        <v>Europe</v>
      </c>
      <c r="J573" s="1" t="str">
        <f ca="1">IF(A573&lt;TODAY(),"Réel","Prévision")</f>
        <v>Réel</v>
      </c>
    </row>
    <row r="574" spans="1:10" x14ac:dyDescent="0.3">
      <c r="A574" s="1">
        <v>43897</v>
      </c>
      <c r="B574" t="s">
        <v>225</v>
      </c>
      <c r="C574">
        <v>4</v>
      </c>
      <c r="D574">
        <v>0</v>
      </c>
      <c r="E574">
        <v>0</v>
      </c>
      <c r="F574" s="2">
        <f>IFERROR(D574/$C574,0)</f>
        <v>0</v>
      </c>
      <c r="G574" s="2">
        <f>IFERROR(E574/$C574,0)</f>
        <v>0</v>
      </c>
      <c r="H574" s="2">
        <f>IFERROR(1-SUM(F574:G574),0)</f>
        <v>1</v>
      </c>
      <c r="I574" t="str">
        <f>VLOOKUP(B574,'PAYS CONTINENT'!A:B,2,FALSE)</f>
        <v>Afrique</v>
      </c>
      <c r="J574" s="1" t="str">
        <f ca="1">IF(A574&lt;TODAY(),"Réel","Prévision")</f>
        <v>Réel</v>
      </c>
    </row>
    <row r="575" spans="1:10" x14ac:dyDescent="0.3">
      <c r="A575" s="1">
        <v>43897</v>
      </c>
      <c r="B575" t="s">
        <v>228</v>
      </c>
      <c r="C575">
        <v>1</v>
      </c>
      <c r="D575">
        <v>0</v>
      </c>
      <c r="E575">
        <v>0</v>
      </c>
      <c r="F575" s="2">
        <f>IFERROR(D575/$C575,0)</f>
        <v>0</v>
      </c>
      <c r="G575" s="2">
        <f>IFERROR(E575/$C575,0)</f>
        <v>0</v>
      </c>
      <c r="H575" s="2">
        <f>IFERROR(1-SUM(F575:G575),0)</f>
        <v>1</v>
      </c>
      <c r="I575" t="str">
        <f>VLOOKUP(B575,'PAYS CONTINENT'!A:B,2,FALSE)</f>
        <v>Afrique</v>
      </c>
      <c r="J575" s="1" t="str">
        <f ca="1">IF(A575&lt;TODAY(),"Réel","Prévision")</f>
        <v>Réel</v>
      </c>
    </row>
    <row r="576" spans="1:10" x14ac:dyDescent="0.3">
      <c r="A576" s="1">
        <v>43897</v>
      </c>
      <c r="B576" t="s">
        <v>229</v>
      </c>
      <c r="C576">
        <v>50</v>
      </c>
      <c r="D576">
        <v>1</v>
      </c>
      <c r="E576">
        <v>31</v>
      </c>
      <c r="F576" s="2">
        <f>IFERROR(D576/$C576,0)</f>
        <v>0.02</v>
      </c>
      <c r="G576" s="2">
        <f>IFERROR(E576/$C576,0)</f>
        <v>0.62</v>
      </c>
      <c r="H576" s="2">
        <f>IFERROR(1-SUM(F576:G576),0)</f>
        <v>0.36</v>
      </c>
      <c r="I576" t="str">
        <f>VLOOKUP(B576,'PAYS CONTINENT'!A:B,2,FALSE)</f>
        <v>Asie</v>
      </c>
      <c r="J576" s="1" t="str">
        <f ca="1">IF(A576&lt;TODAY(),"Réel","Prévision")</f>
        <v>Réel</v>
      </c>
    </row>
    <row r="577" spans="1:10" x14ac:dyDescent="0.3">
      <c r="A577" s="1">
        <v>43897</v>
      </c>
      <c r="B577" t="s">
        <v>221</v>
      </c>
      <c r="C577">
        <v>1</v>
      </c>
      <c r="D577">
        <v>0</v>
      </c>
      <c r="E577">
        <v>0</v>
      </c>
      <c r="F577" s="2">
        <f>IFERROR(D577/$C577,0)</f>
        <v>0</v>
      </c>
      <c r="G577" s="2">
        <f>IFERROR(E577/$C577,0)</f>
        <v>0</v>
      </c>
      <c r="H577" s="2">
        <f>IFERROR(1-SUM(F577:G577),0)</f>
        <v>1</v>
      </c>
      <c r="I577" t="str">
        <f>VLOOKUP(B577,'PAYS CONTINENT'!A:B,2,FALSE)</f>
        <v>Europe</v>
      </c>
      <c r="J577" s="1" t="str">
        <f ca="1">IF(A577&lt;TODAY(),"Réel","Prévision")</f>
        <v>Réel</v>
      </c>
    </row>
    <row r="578" spans="1:10" x14ac:dyDescent="0.3">
      <c r="A578" s="1">
        <v>43897</v>
      </c>
      <c r="B578" t="s">
        <v>220</v>
      </c>
      <c r="C578">
        <v>7</v>
      </c>
      <c r="D578">
        <v>0</v>
      </c>
      <c r="E578">
        <v>0</v>
      </c>
      <c r="F578" s="2">
        <f>IFERROR(D578/$C578,0)</f>
        <v>0</v>
      </c>
      <c r="G578" s="2">
        <f>IFERROR(E578/$C578,0)</f>
        <v>0</v>
      </c>
      <c r="H578" s="2">
        <f>IFERROR(1-SUM(F578:G578),0)</f>
        <v>1</v>
      </c>
      <c r="I578" t="str">
        <f>VLOOKUP(B578,'PAYS CONTINENT'!A:B,2,FALSE)</f>
        <v>Europe</v>
      </c>
      <c r="J578" s="1" t="str">
        <f ca="1">IF(A578&lt;TODAY(),"Réel","Prévision")</f>
        <v>Réel</v>
      </c>
    </row>
    <row r="579" spans="1:10" x14ac:dyDescent="0.3">
      <c r="A579" s="1">
        <v>43897</v>
      </c>
      <c r="B579" t="s">
        <v>217</v>
      </c>
      <c r="C579">
        <v>138</v>
      </c>
      <c r="D579">
        <v>0</v>
      </c>
      <c r="E579">
        <v>78</v>
      </c>
      <c r="F579" s="2">
        <f>IFERROR(D579/$C579,0)</f>
        <v>0</v>
      </c>
      <c r="G579" s="2">
        <f>IFERROR(E579/$C579,0)</f>
        <v>0.56521739130434778</v>
      </c>
      <c r="H579" s="2">
        <f>IFERROR(1-SUM(F579:G579),0)</f>
        <v>0.43478260869565222</v>
      </c>
      <c r="I579" t="str">
        <f>VLOOKUP(B579,'PAYS CONTINENT'!A:B,2,FALSE)</f>
        <v>Asie</v>
      </c>
      <c r="J579" s="1" t="str">
        <f ca="1">IF(A579&lt;TODAY(),"Réel","Prévision")</f>
        <v>Réel</v>
      </c>
    </row>
    <row r="580" spans="1:10" x14ac:dyDescent="0.3">
      <c r="A580" s="1">
        <v>43897</v>
      </c>
      <c r="B580" t="s">
        <v>211</v>
      </c>
      <c r="C580">
        <v>5</v>
      </c>
      <c r="D580">
        <v>0</v>
      </c>
      <c r="E580">
        <v>0</v>
      </c>
      <c r="F580" s="2">
        <f>IFERROR(D580/$C580,0)</f>
        <v>0</v>
      </c>
      <c r="G580" s="2">
        <f>IFERROR(E580/$C580,0)</f>
        <v>0</v>
      </c>
      <c r="H580" s="2">
        <f>IFERROR(1-SUM(F580:G580),0)</f>
        <v>1</v>
      </c>
      <c r="I580" t="str">
        <f>VLOOKUP(B580,'PAYS CONTINENT'!A:B,2,FALSE)</f>
        <v>Asie</v>
      </c>
      <c r="J580" s="1" t="str">
        <f ca="1">IF(A580&lt;TODAY(),"Réel","Prévision")</f>
        <v>Réel</v>
      </c>
    </row>
    <row r="581" spans="1:10" x14ac:dyDescent="0.3">
      <c r="A581" s="1">
        <v>43897</v>
      </c>
      <c r="B581" t="s">
        <v>214</v>
      </c>
      <c r="C581">
        <v>161</v>
      </c>
      <c r="D581">
        <v>0</v>
      </c>
      <c r="E581">
        <v>0</v>
      </c>
      <c r="F581" s="2">
        <f>IFERROR(D581/$C581,0)</f>
        <v>0</v>
      </c>
      <c r="G581" s="2">
        <f>IFERROR(E581/$C581,0)</f>
        <v>0</v>
      </c>
      <c r="H581" s="2">
        <f>IFERROR(1-SUM(F581:G581),0)</f>
        <v>1</v>
      </c>
      <c r="I581" t="str">
        <f>VLOOKUP(B581,'PAYS CONTINENT'!A:B,2,FALSE)</f>
        <v>Europe</v>
      </c>
      <c r="J581" s="1" t="str">
        <f ca="1">IF(A581&lt;TODAY(),"Réel","Prévision")</f>
        <v>Réel</v>
      </c>
    </row>
    <row r="582" spans="1:10" x14ac:dyDescent="0.3">
      <c r="A582" s="1">
        <v>43897</v>
      </c>
      <c r="B582" t="s">
        <v>207</v>
      </c>
      <c r="C582">
        <v>1</v>
      </c>
      <c r="D582">
        <v>0</v>
      </c>
      <c r="E582">
        <v>0</v>
      </c>
      <c r="F582" s="2">
        <f>IFERROR(D582/$C582,0)</f>
        <v>0</v>
      </c>
      <c r="G582" s="2">
        <f>IFERROR(E582/$C582,0)</f>
        <v>0</v>
      </c>
      <c r="H582" s="2">
        <f>IFERROR(1-SUM(F582:G582),0)</f>
        <v>1</v>
      </c>
      <c r="I582" t="str">
        <f>VLOOKUP(B582,'PAYS CONTINENT'!A:B,2,FALSE)</f>
        <v>Europe</v>
      </c>
      <c r="J582" s="1" t="str">
        <f ca="1">IF(A582&lt;TODAY(),"Réel","Prévision")</f>
        <v>Réel</v>
      </c>
    </row>
    <row r="583" spans="1:10" x14ac:dyDescent="0.3">
      <c r="A583" s="1">
        <v>43897</v>
      </c>
      <c r="B583" t="s">
        <v>208</v>
      </c>
      <c r="C583">
        <v>13</v>
      </c>
      <c r="D583">
        <v>0</v>
      </c>
      <c r="E583">
        <v>2</v>
      </c>
      <c r="F583" s="2">
        <f>IFERROR(D583/$C583,0)</f>
        <v>0</v>
      </c>
      <c r="G583" s="2">
        <f>IFERROR(E583/$C583,0)</f>
        <v>0.15384615384615385</v>
      </c>
      <c r="H583" s="2">
        <f>IFERROR(1-SUM(F583:G583),0)</f>
        <v>0.84615384615384615</v>
      </c>
      <c r="I583" t="str">
        <f>VLOOKUP(B583,'PAYS CONTINENT'!A:B,2,FALSE)</f>
        <v>Asie</v>
      </c>
      <c r="J583" s="1" t="str">
        <f ca="1">IF(A583&lt;TODAY(),"Réel","Prévision")</f>
        <v>Réel</v>
      </c>
    </row>
    <row r="584" spans="1:10" x14ac:dyDescent="0.3">
      <c r="A584" s="1">
        <v>43897</v>
      </c>
      <c r="B584" t="s">
        <v>204</v>
      </c>
      <c r="C584">
        <v>9</v>
      </c>
      <c r="D584">
        <v>0</v>
      </c>
      <c r="E584">
        <v>3</v>
      </c>
      <c r="F584" s="2">
        <f>IFERROR(D584/$C584,0)</f>
        <v>0</v>
      </c>
      <c r="G584" s="2">
        <f>IFERROR(E584/$C584,0)</f>
        <v>0.33333333333333331</v>
      </c>
      <c r="H584" s="2">
        <f>IFERROR(1-SUM(F584:G584),0)</f>
        <v>0.66666666666666674</v>
      </c>
      <c r="I584" t="str">
        <f>VLOOKUP(B584,'PAYS CONTINENT'!A:B,2,FALSE)</f>
        <v>Europe</v>
      </c>
      <c r="J584" s="1" t="str">
        <f ca="1">IF(A584&lt;TODAY(),"Réel","Prévision")</f>
        <v>Réel</v>
      </c>
    </row>
    <row r="585" spans="1:10" x14ac:dyDescent="0.3">
      <c r="A585" s="1">
        <v>43897</v>
      </c>
      <c r="B585" t="s">
        <v>202</v>
      </c>
      <c r="C585">
        <v>8</v>
      </c>
      <c r="D585">
        <v>0</v>
      </c>
      <c r="E585">
        <v>0</v>
      </c>
      <c r="F585" s="2">
        <f>IFERROR(D585/$C585,0)</f>
        <v>0</v>
      </c>
      <c r="G585" s="2">
        <f>IFERROR(E585/$C585,0)</f>
        <v>0</v>
      </c>
      <c r="H585" s="2">
        <f>IFERROR(1-SUM(F585:G585),0)</f>
        <v>1</v>
      </c>
      <c r="I585" t="str">
        <f>VLOOKUP(B585,'PAYS CONTINENT'!A:B,2,FALSE)</f>
        <v>Asie</v>
      </c>
      <c r="J585" s="1" t="str">
        <f ca="1">IF(A585&lt;TODAY(),"Réel","Prévision")</f>
        <v>Réel</v>
      </c>
    </row>
    <row r="586" spans="1:10" x14ac:dyDescent="0.3">
      <c r="A586" s="1">
        <v>43897</v>
      </c>
      <c r="B586" t="s">
        <v>199</v>
      </c>
      <c r="C586">
        <v>22</v>
      </c>
      <c r="D586">
        <v>0</v>
      </c>
      <c r="E586">
        <v>0</v>
      </c>
      <c r="F586" s="2">
        <f>IFERROR(D586/$C586,0)</f>
        <v>0</v>
      </c>
      <c r="G586" s="2">
        <f>IFERROR(E586/$C586,0)</f>
        <v>0</v>
      </c>
      <c r="H586" s="2">
        <f>IFERROR(1-SUM(F586:G586),0)</f>
        <v>1</v>
      </c>
      <c r="I586" t="str">
        <f>VLOOKUP(B586,'PAYS CONTINENT'!A:B,2,FALSE)</f>
        <v>Asie</v>
      </c>
      <c r="J586" s="1" t="str">
        <f ca="1">IF(A586&lt;TODAY(),"Réel","Prévision")</f>
        <v>Réel</v>
      </c>
    </row>
    <row r="587" spans="1:10" x14ac:dyDescent="0.3">
      <c r="A587" s="1">
        <v>43897</v>
      </c>
      <c r="B587" t="s">
        <v>200</v>
      </c>
      <c r="C587">
        <v>20</v>
      </c>
      <c r="D587">
        <v>0</v>
      </c>
      <c r="E587">
        <v>0</v>
      </c>
      <c r="F587" s="2">
        <f>IFERROR(D587/$C587,0)</f>
        <v>0</v>
      </c>
      <c r="G587" s="2">
        <f>IFERROR(E587/$C587,0)</f>
        <v>0</v>
      </c>
      <c r="H587" s="2">
        <f>IFERROR(1-SUM(F587:G587),0)</f>
        <v>1</v>
      </c>
      <c r="I587" t="str">
        <f>VLOOKUP(B587,'PAYS CONTINENT'!A:B,2,FALSE)</f>
        <v>Europe</v>
      </c>
      <c r="J587" s="1" t="str">
        <f ca="1">IF(A587&lt;TODAY(),"Réel","Prévision")</f>
        <v>Réel</v>
      </c>
    </row>
    <row r="588" spans="1:10" x14ac:dyDescent="0.3">
      <c r="A588" s="1">
        <v>43897</v>
      </c>
      <c r="B588" t="s">
        <v>198</v>
      </c>
      <c r="C588">
        <v>5</v>
      </c>
      <c r="D588">
        <v>0</v>
      </c>
      <c r="E588">
        <v>0</v>
      </c>
      <c r="F588" s="2">
        <f>IFERROR(D588/$C588,0)</f>
        <v>0</v>
      </c>
      <c r="G588" s="2">
        <f>IFERROR(E588/$C588,0)</f>
        <v>0</v>
      </c>
      <c r="H588" s="2">
        <f>IFERROR(1-SUM(F588:G588),0)</f>
        <v>1</v>
      </c>
      <c r="I588" t="str">
        <f>VLOOKUP(B588,'PAYS CONTINENT'!A:B,2,FALSE)</f>
        <v>Europe</v>
      </c>
      <c r="J588" s="1" t="str">
        <f ca="1">IF(A588&lt;TODAY(),"Réel","Prévision")</f>
        <v>Réel</v>
      </c>
    </row>
    <row r="589" spans="1:10" x14ac:dyDescent="0.3">
      <c r="A589" s="1">
        <v>43897</v>
      </c>
      <c r="B589" t="s">
        <v>195</v>
      </c>
      <c r="C589">
        <v>6</v>
      </c>
      <c r="D589">
        <v>0</v>
      </c>
      <c r="E589">
        <v>0</v>
      </c>
      <c r="F589" s="2">
        <f>IFERROR(D589/$C589,0)</f>
        <v>0</v>
      </c>
      <c r="G589" s="2">
        <f>IFERROR(E589/$C589,0)</f>
        <v>0</v>
      </c>
      <c r="H589" s="2">
        <f>IFERROR(1-SUM(F589:G589),0)</f>
        <v>1</v>
      </c>
      <c r="I589" t="str">
        <f>VLOOKUP(B589,'PAYS CONTINENT'!A:B,2,FALSE)</f>
        <v>Asie</v>
      </c>
      <c r="J589" s="1" t="str">
        <f ca="1">IF(A589&lt;TODAY(),"Réel","Prévision")</f>
        <v>Réel</v>
      </c>
    </row>
    <row r="590" spans="1:10" x14ac:dyDescent="0.3">
      <c r="A590" s="1">
        <v>43897</v>
      </c>
      <c r="B590" t="s">
        <v>186</v>
      </c>
      <c r="C590">
        <v>16</v>
      </c>
      <c r="D590">
        <v>0</v>
      </c>
      <c r="E590">
        <v>2</v>
      </c>
      <c r="F590" s="2">
        <f>IFERROR(D590/$C590,0)</f>
        <v>0</v>
      </c>
      <c r="G590" s="2">
        <f>IFERROR(E590/$C590,0)</f>
        <v>0.125</v>
      </c>
      <c r="H590" s="2">
        <f>IFERROR(1-SUM(F590:G590),0)</f>
        <v>0.875</v>
      </c>
      <c r="I590" t="str">
        <f>VLOOKUP(B590,'PAYS CONTINENT'!A:B,2,FALSE)</f>
        <v>Asie</v>
      </c>
      <c r="J590" s="1" t="str">
        <f ca="1">IF(A590&lt;TODAY(),"Réel","Prévision")</f>
        <v>Réel</v>
      </c>
    </row>
    <row r="591" spans="1:10" x14ac:dyDescent="0.3">
      <c r="A591" s="1">
        <v>43897</v>
      </c>
      <c r="B591" t="s">
        <v>191</v>
      </c>
      <c r="C591">
        <v>6</v>
      </c>
      <c r="D591">
        <v>1</v>
      </c>
      <c r="E591">
        <v>1</v>
      </c>
      <c r="F591" s="2">
        <f>IFERROR(D591/$C591,0)</f>
        <v>0.16666666666666666</v>
      </c>
      <c r="G591" s="2">
        <f>IFERROR(E591/$C591,0)</f>
        <v>0.16666666666666666</v>
      </c>
      <c r="H591" s="2">
        <f>IFERROR(1-SUM(F591:G591),0)</f>
        <v>0.66666666666666674</v>
      </c>
      <c r="I591" t="str">
        <f>VLOOKUP(B591,'PAYS CONTINENT'!A:B,2,FALSE)</f>
        <v>Asie</v>
      </c>
      <c r="J591" s="1" t="str">
        <f ca="1">IF(A591&lt;TODAY(),"Réel","Prévision")</f>
        <v>Réel</v>
      </c>
    </row>
    <row r="592" spans="1:10" x14ac:dyDescent="0.3">
      <c r="A592" s="1">
        <v>43897</v>
      </c>
      <c r="B592" t="s">
        <v>190</v>
      </c>
      <c r="C592">
        <v>1</v>
      </c>
      <c r="D592">
        <v>0</v>
      </c>
      <c r="E592">
        <v>0</v>
      </c>
      <c r="F592" s="2">
        <f>IFERROR(D592/$C592,0)</f>
        <v>0</v>
      </c>
      <c r="G592" s="2">
        <f>IFERROR(E592/$C592,0)</f>
        <v>0</v>
      </c>
      <c r="H592" s="2">
        <f>IFERROR(1-SUM(F592:G592),0)</f>
        <v>1</v>
      </c>
      <c r="I592" t="str">
        <f>VLOOKUP(B592,'PAYS CONTINENT'!A:B,2,FALSE)</f>
        <v>Amérique du Sud</v>
      </c>
      <c r="J592" s="1" t="str">
        <f ca="1">IF(A592&lt;TODAY(),"Réel","Prévision")</f>
        <v>Réel</v>
      </c>
    </row>
    <row r="593" spans="1:10" x14ac:dyDescent="0.3">
      <c r="A593" s="1">
        <v>43897</v>
      </c>
      <c r="B593" t="s">
        <v>184</v>
      </c>
      <c r="C593">
        <v>1</v>
      </c>
      <c r="D593">
        <v>0</v>
      </c>
      <c r="E593">
        <v>1</v>
      </c>
      <c r="F593" s="2">
        <f>IFERROR(D593/$C593,0)</f>
        <v>0</v>
      </c>
      <c r="G593" s="2">
        <f>IFERROR(E593/$C593,0)</f>
        <v>1</v>
      </c>
      <c r="H593" s="2">
        <f>IFERROR(1-SUM(F593:G593),0)</f>
        <v>0</v>
      </c>
      <c r="I593" t="str">
        <f>VLOOKUP(B593,'PAYS CONTINENT'!A:B,2,FALSE)</f>
        <v>Asie</v>
      </c>
      <c r="J593" s="1" t="str">
        <f ca="1">IF(A593&lt;TODAY(),"Réel","Prévision")</f>
        <v>Réel</v>
      </c>
    </row>
    <row r="594" spans="1:10" x14ac:dyDescent="0.3">
      <c r="A594" s="1">
        <v>43897</v>
      </c>
      <c r="B594" t="s">
        <v>185</v>
      </c>
      <c r="C594">
        <v>5</v>
      </c>
      <c r="D594">
        <v>0</v>
      </c>
      <c r="E594">
        <v>0</v>
      </c>
      <c r="F594" s="2">
        <f>IFERROR(D594/$C594,0)</f>
        <v>0</v>
      </c>
      <c r="G594" s="2">
        <f>IFERROR(E594/$C594,0)</f>
        <v>0</v>
      </c>
      <c r="H594" s="2">
        <f>IFERROR(1-SUM(F594:G594),0)</f>
        <v>1</v>
      </c>
      <c r="I594" t="str">
        <f>VLOOKUP(B594,'PAYS CONTINENT'!A:B,2,FALSE)</f>
        <v>Australie</v>
      </c>
      <c r="J594" s="1" t="str">
        <f ca="1">IF(A594&lt;TODAY(),"Réel","Prévision")</f>
        <v>Réel</v>
      </c>
    </row>
    <row r="595" spans="1:10" x14ac:dyDescent="0.3">
      <c r="A595" s="1">
        <v>43897</v>
      </c>
      <c r="B595" t="s">
        <v>178</v>
      </c>
      <c r="C595">
        <v>188</v>
      </c>
      <c r="D595">
        <v>1</v>
      </c>
      <c r="E595">
        <v>0</v>
      </c>
      <c r="F595" s="2">
        <f>IFERROR(D595/$C595,0)</f>
        <v>5.3191489361702126E-3</v>
      </c>
      <c r="G595" s="2">
        <f>IFERROR(E595/$C595,0)</f>
        <v>0</v>
      </c>
      <c r="H595" s="2">
        <f>IFERROR(1-SUM(F595:G595),0)</f>
        <v>0.99468085106382975</v>
      </c>
      <c r="I595" t="str">
        <f>VLOOKUP(B595,'PAYS CONTINENT'!A:B,2,FALSE)</f>
        <v>Europe</v>
      </c>
      <c r="J595" s="1" t="str">
        <f ca="1">IF(A595&lt;TODAY(),"Réel","Prévision")</f>
        <v>Réel</v>
      </c>
    </row>
    <row r="596" spans="1:10" x14ac:dyDescent="0.3">
      <c r="A596" s="1">
        <v>43897</v>
      </c>
      <c r="B596" t="s">
        <v>181</v>
      </c>
      <c r="C596">
        <v>147</v>
      </c>
      <c r="D596">
        <v>0</v>
      </c>
      <c r="E596">
        <v>0</v>
      </c>
      <c r="F596" s="2">
        <f>IFERROR(D596/$C596,0)</f>
        <v>0</v>
      </c>
      <c r="G596" s="2">
        <f>IFERROR(E596/$C596,0)</f>
        <v>0</v>
      </c>
      <c r="H596" s="2">
        <f>IFERROR(1-SUM(F596:G596),0)</f>
        <v>1</v>
      </c>
      <c r="I596" t="str">
        <f>VLOOKUP(B596,'PAYS CONTINENT'!A:B,2,FALSE)</f>
        <v>Europe</v>
      </c>
      <c r="J596" s="1" t="str">
        <f ca="1">IF(A596&lt;TODAY(),"Réel","Prévision")</f>
        <v>Réel</v>
      </c>
    </row>
    <row r="597" spans="1:10" x14ac:dyDescent="0.3">
      <c r="A597" s="1">
        <v>43897</v>
      </c>
      <c r="B597" t="s">
        <v>174</v>
      </c>
      <c r="C597">
        <v>93</v>
      </c>
      <c r="D597">
        <v>0</v>
      </c>
      <c r="E597">
        <v>23</v>
      </c>
      <c r="F597" s="2">
        <f>IFERROR(D597/$C597,0)</f>
        <v>0</v>
      </c>
      <c r="G597" s="2">
        <f>IFERROR(E597/$C597,0)</f>
        <v>0.24731182795698925</v>
      </c>
      <c r="H597" s="2">
        <f>IFERROR(1-SUM(F597:G597),0)</f>
        <v>0.75268817204301075</v>
      </c>
      <c r="I597" t="str">
        <f>VLOOKUP(B597,'PAYS CONTINENT'!A:B,2,FALSE)</f>
        <v>Asie</v>
      </c>
      <c r="J597" s="1" t="str">
        <f ca="1">IF(A597&lt;TODAY(),"Réel","Prévision")</f>
        <v>Réel</v>
      </c>
    </row>
    <row r="598" spans="1:10" x14ac:dyDescent="0.3">
      <c r="A598" s="1">
        <v>43897</v>
      </c>
      <c r="B598" t="s">
        <v>177</v>
      </c>
      <c r="C598">
        <v>1</v>
      </c>
      <c r="D598">
        <v>0</v>
      </c>
      <c r="E598">
        <v>0</v>
      </c>
      <c r="F598" s="2">
        <f>IFERROR(D598/$C598,0)</f>
        <v>0</v>
      </c>
      <c r="G598" s="2">
        <f>IFERROR(E598/$C598,0)</f>
        <v>0</v>
      </c>
      <c r="H598" s="2">
        <f>IFERROR(1-SUM(F598:G598),0)</f>
        <v>1</v>
      </c>
      <c r="I598" t="str">
        <f>VLOOKUP(B598,'PAYS CONTINENT'!A:B,2,FALSE)</f>
        <v>Afrique</v>
      </c>
      <c r="J598" s="1" t="str">
        <f ca="1">IF(A598&lt;TODAY(),"Réel","Prévision")</f>
        <v>Réel</v>
      </c>
    </row>
    <row r="599" spans="1:10" x14ac:dyDescent="0.3">
      <c r="A599" s="1">
        <v>43897</v>
      </c>
      <c r="B599" t="s">
        <v>170</v>
      </c>
      <c r="C599">
        <v>2</v>
      </c>
      <c r="D599">
        <v>0</v>
      </c>
      <c r="E599">
        <v>0</v>
      </c>
      <c r="F599" s="2">
        <f>IFERROR(D599/$C599,0)</f>
        <v>0</v>
      </c>
      <c r="G599" s="2">
        <f>IFERROR(E599/$C599,0)</f>
        <v>0</v>
      </c>
      <c r="H599" s="2">
        <f>IFERROR(1-SUM(F599:G599),0)</f>
        <v>1</v>
      </c>
      <c r="I599" t="str">
        <f>VLOOKUP(B599,'PAYS CONTINENT'!A:B,2,FALSE)</f>
        <v>Amérique du Nord</v>
      </c>
      <c r="J599" s="1" t="str">
        <f ca="1">IF(A599&lt;TODAY(),"Réel","Prévision")</f>
        <v>Réel</v>
      </c>
    </row>
    <row r="600" spans="1:10" x14ac:dyDescent="0.3">
      <c r="A600" s="1">
        <v>43897</v>
      </c>
      <c r="B600" t="s">
        <v>171</v>
      </c>
      <c r="C600">
        <v>3</v>
      </c>
      <c r="D600">
        <v>0</v>
      </c>
      <c r="E600">
        <v>0</v>
      </c>
      <c r="F600" s="2">
        <f>IFERROR(D600/$C600,0)</f>
        <v>0</v>
      </c>
      <c r="G600" s="2">
        <f>IFERROR(E600/$C600,0)</f>
        <v>0</v>
      </c>
      <c r="H600" s="2">
        <f>IFERROR(1-SUM(F600:G600),0)</f>
        <v>1</v>
      </c>
      <c r="I600" t="str">
        <f>VLOOKUP(B600,'PAYS CONTINENT'!A:B,2,FALSE)</f>
        <v>Europe</v>
      </c>
      <c r="J600" s="1" t="str">
        <f ca="1">IF(A600&lt;TODAY(),"Réel","Prévision")</f>
        <v>Réel</v>
      </c>
    </row>
    <row r="601" spans="1:10" x14ac:dyDescent="0.3">
      <c r="A601" s="1">
        <v>43897</v>
      </c>
      <c r="B601" t="s">
        <v>173</v>
      </c>
      <c r="C601">
        <v>6</v>
      </c>
      <c r="D601">
        <v>0</v>
      </c>
      <c r="E601">
        <v>1</v>
      </c>
      <c r="F601" s="2">
        <f>IFERROR(D601/$C601,0)</f>
        <v>0</v>
      </c>
      <c r="G601" s="2">
        <f>IFERROR(E601/$C601,0)</f>
        <v>0.16666666666666666</v>
      </c>
      <c r="H601" s="2">
        <f>IFERROR(1-SUM(F601:G601),0)</f>
        <v>0.83333333333333337</v>
      </c>
      <c r="I601" t="str">
        <f>VLOOKUP(B601,'PAYS CONTINENT'!A:B,2,FALSE)</f>
        <v>Amérique du Nord</v>
      </c>
      <c r="J601" s="1" t="str">
        <f ca="1">IF(A601&lt;TODAY(),"Réel","Prévision")</f>
        <v>Réel</v>
      </c>
    </row>
    <row r="602" spans="1:10" x14ac:dyDescent="0.3">
      <c r="A602" s="1">
        <v>43897</v>
      </c>
      <c r="B602" t="s">
        <v>409</v>
      </c>
      <c r="C602">
        <v>10</v>
      </c>
      <c r="D602">
        <v>0</v>
      </c>
      <c r="E602">
        <v>10</v>
      </c>
      <c r="F602" s="2">
        <f>IFERROR(D602/$C602,0)</f>
        <v>0</v>
      </c>
      <c r="G602" s="2">
        <f>IFERROR(E602/$C602,0)</f>
        <v>1</v>
      </c>
      <c r="H602" s="2">
        <f>IFERROR(1-SUM(F602:G602),0)</f>
        <v>0</v>
      </c>
      <c r="I602" t="str">
        <f>VLOOKUP(B602,'PAYS CONTINENT'!A:B,2,FALSE)</f>
        <v>Asie</v>
      </c>
      <c r="J602" s="1" t="str">
        <f ca="1">IF(A602&lt;TODAY(),"Réel","Prévision")</f>
        <v>Réel</v>
      </c>
    </row>
    <row r="603" spans="1:10" x14ac:dyDescent="0.3">
      <c r="A603" s="1">
        <v>43897</v>
      </c>
      <c r="B603" t="s">
        <v>168</v>
      </c>
      <c r="C603">
        <v>3</v>
      </c>
      <c r="D603">
        <v>0</v>
      </c>
      <c r="E603">
        <v>0</v>
      </c>
      <c r="F603" s="2">
        <f>IFERROR(D603/$C603,0)</f>
        <v>0</v>
      </c>
      <c r="G603" s="2">
        <f>IFERROR(E603/$C603,0)</f>
        <v>0</v>
      </c>
      <c r="H603" s="2">
        <f>IFERROR(1-SUM(F603:G603),0)</f>
        <v>1</v>
      </c>
      <c r="I603" t="str">
        <f>VLOOKUP(B603,'PAYS CONTINENT'!A:B,2,FALSE)</f>
        <v>Europe</v>
      </c>
      <c r="J603" s="1" t="str">
        <f ca="1">IF(A603&lt;TODAY(),"Réel","Prévision")</f>
        <v>Réel</v>
      </c>
    </row>
    <row r="604" spans="1:10" x14ac:dyDescent="0.3">
      <c r="A604" s="1">
        <v>43897</v>
      </c>
      <c r="B604" t="s">
        <v>166</v>
      </c>
      <c r="C604">
        <v>1</v>
      </c>
      <c r="D604">
        <v>0</v>
      </c>
      <c r="E604">
        <v>0</v>
      </c>
      <c r="F604" s="2">
        <f>IFERROR(D604/$C604,0)</f>
        <v>0</v>
      </c>
      <c r="G604" s="2">
        <f>IFERROR(E604/$C604,0)</f>
        <v>0</v>
      </c>
      <c r="H604" s="2">
        <f>IFERROR(1-SUM(F604:G604),0)</f>
        <v>1</v>
      </c>
      <c r="I604" t="str">
        <f>VLOOKUP(B604,'PAYS CONTINENT'!A:B,2,FALSE)</f>
        <v>Europe</v>
      </c>
      <c r="J604" s="1" t="str">
        <f ca="1">IF(A604&lt;TODAY(),"Réel","Prévision")</f>
        <v>Réel</v>
      </c>
    </row>
    <row r="605" spans="1:10" x14ac:dyDescent="0.3">
      <c r="A605" s="1">
        <v>43897</v>
      </c>
      <c r="B605" t="s">
        <v>159</v>
      </c>
      <c r="C605">
        <v>2</v>
      </c>
      <c r="D605">
        <v>0</v>
      </c>
      <c r="E605">
        <v>0</v>
      </c>
      <c r="F605" s="2">
        <f>IFERROR(D605/$C605,0)</f>
        <v>0</v>
      </c>
      <c r="G605" s="2">
        <f>IFERROR(E605/$C605,0)</f>
        <v>0</v>
      </c>
      <c r="H605" s="2">
        <f>IFERROR(1-SUM(F605:G605),0)</f>
        <v>1</v>
      </c>
      <c r="I605" t="str">
        <f>VLOOKUP(B605,'PAYS CONTINENT'!A:B,2,FALSE)</f>
        <v>Europe</v>
      </c>
      <c r="J605" s="1" t="str">
        <f ca="1">IF(A605&lt;TODAY(),"Réel","Prévision")</f>
        <v>Réel</v>
      </c>
    </row>
    <row r="606" spans="1:10" x14ac:dyDescent="0.3">
      <c r="A606" s="1">
        <v>43897</v>
      </c>
      <c r="B606" t="s">
        <v>163</v>
      </c>
      <c r="C606">
        <v>2</v>
      </c>
      <c r="D606">
        <v>0</v>
      </c>
      <c r="E606">
        <v>0</v>
      </c>
      <c r="F606" s="2">
        <f>IFERROR(D606/$C606,0)</f>
        <v>0</v>
      </c>
      <c r="G606" s="2">
        <f>IFERROR(E606/$C606,0)</f>
        <v>0</v>
      </c>
      <c r="H606" s="2">
        <f>IFERROR(1-SUM(F606:G606),0)</f>
        <v>1</v>
      </c>
      <c r="I606" t="str">
        <f>VLOOKUP(B606,'PAYS CONTINENT'!A:B,2,FALSE)</f>
        <v>Afrique</v>
      </c>
      <c r="J606" s="1" t="str">
        <f ca="1">IF(A606&lt;TODAY(),"Réel","Prévision")</f>
        <v>Réel</v>
      </c>
    </row>
    <row r="607" spans="1:10" x14ac:dyDescent="0.3">
      <c r="A607" s="1">
        <v>43897</v>
      </c>
      <c r="B607" t="s">
        <v>160</v>
      </c>
      <c r="C607">
        <v>1</v>
      </c>
      <c r="D607">
        <v>0</v>
      </c>
      <c r="E607">
        <v>0</v>
      </c>
      <c r="F607" s="2">
        <f>IFERROR(D607/$C607,0)</f>
        <v>0</v>
      </c>
      <c r="G607" s="2">
        <f>IFERROR(E607/$C607,0)</f>
        <v>0</v>
      </c>
      <c r="H607" s="2">
        <f>IFERROR(1-SUM(F607:G607),0)</f>
        <v>1</v>
      </c>
      <c r="I607" t="str">
        <f>VLOOKUP(B607,'PAYS CONTINENT'!A:B,2,FALSE)</f>
        <v>Europe</v>
      </c>
      <c r="J607" s="1" t="str">
        <f ca="1">IF(A607&lt;TODAY(),"Réel","Prévision")</f>
        <v>Réel</v>
      </c>
    </row>
    <row r="608" spans="1:10" x14ac:dyDescent="0.3">
      <c r="A608" s="1">
        <v>43897</v>
      </c>
      <c r="B608" t="s">
        <v>156</v>
      </c>
      <c r="C608">
        <v>1</v>
      </c>
      <c r="D608">
        <v>0</v>
      </c>
      <c r="E608">
        <v>1</v>
      </c>
      <c r="F608" s="2">
        <f>IFERROR(D608/$C608,0)</f>
        <v>0</v>
      </c>
      <c r="G608" s="2">
        <f>IFERROR(E608/$C608,0)</f>
        <v>1</v>
      </c>
      <c r="H608" s="2">
        <f>IFERROR(1-SUM(F608:G608),0)</f>
        <v>0</v>
      </c>
      <c r="I608" t="str">
        <f>VLOOKUP(B608,'PAYS CONTINENT'!A:B,2,FALSE)</f>
        <v>Asie</v>
      </c>
      <c r="J608" s="1" t="str">
        <f ca="1">IF(A608&lt;TODAY(),"Réel","Prévision")</f>
        <v>Réel</v>
      </c>
    </row>
    <row r="609" spans="1:10" x14ac:dyDescent="0.3">
      <c r="A609" s="1">
        <v>43897</v>
      </c>
      <c r="B609" t="s">
        <v>158</v>
      </c>
      <c r="C609">
        <v>1</v>
      </c>
      <c r="D609">
        <v>0</v>
      </c>
      <c r="E609">
        <v>0</v>
      </c>
      <c r="F609" s="2">
        <f>IFERROR(D609/$C609,0)</f>
        <v>0</v>
      </c>
      <c r="G609" s="2">
        <f>IFERROR(E609/$C609,0)</f>
        <v>0</v>
      </c>
      <c r="H609" s="2">
        <f>IFERROR(1-SUM(F609:G609),0)</f>
        <v>1</v>
      </c>
      <c r="I609" t="str">
        <f>VLOOKUP(B609,'PAYS CONTINENT'!A:B,2,FALSE)</f>
        <v>Europe</v>
      </c>
      <c r="J609" s="1" t="str">
        <f ca="1">IF(A609&lt;TODAY(),"Réel","Prévision")</f>
        <v>Réel</v>
      </c>
    </row>
    <row r="610" spans="1:10" x14ac:dyDescent="0.3">
      <c r="A610" s="1">
        <v>43897</v>
      </c>
      <c r="B610" t="s">
        <v>147</v>
      </c>
      <c r="C610">
        <v>7041</v>
      </c>
      <c r="D610">
        <v>44</v>
      </c>
      <c r="E610">
        <v>135</v>
      </c>
      <c r="F610" s="2">
        <f>IFERROR(D610/$C610,0)</f>
        <v>6.2491123419968755E-3</v>
      </c>
      <c r="G610" s="2">
        <f>IFERROR(E610/$C610,0)</f>
        <v>1.9173412867490414E-2</v>
      </c>
      <c r="H610" s="2">
        <f>IFERROR(1-SUM(F610:G610),0)</f>
        <v>0.97457747479051271</v>
      </c>
      <c r="I610" t="str">
        <f>VLOOKUP(B610,'PAYS CONTINENT'!A:B,2,FALSE)</f>
        <v>Asie</v>
      </c>
      <c r="J610" s="1" t="str">
        <f ca="1">IF(A610&lt;TODAY(),"Réel","Prévision")</f>
        <v>Réel</v>
      </c>
    </row>
    <row r="611" spans="1:10" x14ac:dyDescent="0.3">
      <c r="A611" s="1">
        <v>43897</v>
      </c>
      <c r="B611" t="s">
        <v>155</v>
      </c>
      <c r="C611">
        <v>1</v>
      </c>
      <c r="D611">
        <v>0</v>
      </c>
      <c r="E611">
        <v>0</v>
      </c>
      <c r="F611" s="2">
        <f>IFERROR(D611/$C611,0)</f>
        <v>0</v>
      </c>
      <c r="G611" s="2">
        <f>IFERROR(E611/$C611,0)</f>
        <v>0</v>
      </c>
      <c r="H611" s="2">
        <f>IFERROR(1-SUM(F611:G611),0)</f>
        <v>1</v>
      </c>
      <c r="I611" t="str">
        <f>VLOOKUP(B611,'PAYS CONTINENT'!A:B,2,FALSE)</f>
        <v>Europe</v>
      </c>
      <c r="J611" s="1" t="str">
        <f ca="1">IF(A611&lt;TODAY(),"Réel","Prévision")</f>
        <v>Réel</v>
      </c>
    </row>
    <row r="612" spans="1:10" x14ac:dyDescent="0.3">
      <c r="A612" s="1">
        <v>43897</v>
      </c>
      <c r="B612" t="s">
        <v>151</v>
      </c>
      <c r="C612">
        <v>22</v>
      </c>
      <c r="D612">
        <v>0</v>
      </c>
      <c r="E612">
        <v>1</v>
      </c>
      <c r="F612" s="2">
        <f>IFERROR(D612/$C612,0)</f>
        <v>0</v>
      </c>
      <c r="G612" s="2">
        <f>IFERROR(E612/$C612,0)</f>
        <v>4.5454545454545456E-2</v>
      </c>
      <c r="H612" s="2">
        <f>IFERROR(1-SUM(F612:G612),0)</f>
        <v>0.95454545454545459</v>
      </c>
      <c r="I612" t="str">
        <f>VLOOKUP(B612,'PAYS CONTINENT'!A:B,2,FALSE)</f>
        <v>Asie</v>
      </c>
      <c r="J612" s="1" t="str">
        <f ca="1">IF(A612&lt;TODAY(),"Réel","Prévision")</f>
        <v>Réel</v>
      </c>
    </row>
    <row r="613" spans="1:10" x14ac:dyDescent="0.3">
      <c r="A613" s="1">
        <v>43897</v>
      </c>
      <c r="B613" t="s">
        <v>144</v>
      </c>
      <c r="C613">
        <v>61</v>
      </c>
      <c r="D613">
        <v>0</v>
      </c>
      <c r="E613">
        <v>0</v>
      </c>
      <c r="F613" s="2">
        <f>IFERROR(D613/$C613,0)</f>
        <v>0</v>
      </c>
      <c r="G613" s="2">
        <f>IFERROR(E613/$C613,0)</f>
        <v>0</v>
      </c>
      <c r="H613" s="2">
        <f>IFERROR(1-SUM(F613:G613),0)</f>
        <v>1</v>
      </c>
      <c r="I613" t="str">
        <f>VLOOKUP(B613,'PAYS CONTINENT'!A:B,2,FALSE)</f>
        <v>Asie</v>
      </c>
      <c r="J613" s="1" t="str">
        <f ca="1">IF(A613&lt;TODAY(),"Réel","Prévision")</f>
        <v>Réel</v>
      </c>
    </row>
    <row r="614" spans="1:10" x14ac:dyDescent="0.3">
      <c r="A614" s="1">
        <v>43897</v>
      </c>
      <c r="B614" t="s">
        <v>140</v>
      </c>
      <c r="C614">
        <v>461</v>
      </c>
      <c r="D614">
        <v>6</v>
      </c>
      <c r="E614">
        <v>76</v>
      </c>
      <c r="F614" s="2">
        <f>IFERROR(D614/$C614,0)</f>
        <v>1.3015184381778741E-2</v>
      </c>
      <c r="G614" s="2">
        <f>IFERROR(E614/$C614,0)</f>
        <v>0.16485900216919741</v>
      </c>
      <c r="H614" s="2">
        <f>IFERROR(1-SUM(F614:G614),0)</f>
        <v>0.82212581344902391</v>
      </c>
      <c r="I614" t="str">
        <f>VLOOKUP(B614,'PAYS CONTINENT'!A:B,2,FALSE)</f>
        <v>Asie</v>
      </c>
      <c r="J614" s="1" t="str">
        <f ca="1">IF(A614&lt;TODAY(),"Réel","Prévision")</f>
        <v>Réel</v>
      </c>
    </row>
    <row r="615" spans="1:10" x14ac:dyDescent="0.3">
      <c r="A615" s="1">
        <v>43897</v>
      </c>
      <c r="B615" t="s">
        <v>139</v>
      </c>
      <c r="C615">
        <v>1</v>
      </c>
      <c r="D615">
        <v>0</v>
      </c>
      <c r="E615">
        <v>1</v>
      </c>
      <c r="F615" s="2">
        <f>IFERROR(D615/$C615,0)</f>
        <v>0</v>
      </c>
      <c r="G615" s="2">
        <f>IFERROR(E615/$C615,0)</f>
        <v>1</v>
      </c>
      <c r="H615" s="2">
        <f>IFERROR(1-SUM(F615:G615),0)</f>
        <v>0</v>
      </c>
      <c r="I615" t="str">
        <f>VLOOKUP(B615,'PAYS CONTINENT'!A:B,2,FALSE)</f>
        <v>Asie</v>
      </c>
      <c r="J615" s="1" t="str">
        <f ca="1">IF(A615&lt;TODAY(),"Réel","Prévision")</f>
        <v>Réel</v>
      </c>
    </row>
    <row r="616" spans="1:10" x14ac:dyDescent="0.3">
      <c r="A616" s="1">
        <v>43897</v>
      </c>
      <c r="B616" t="s">
        <v>135</v>
      </c>
      <c r="C616">
        <v>5883</v>
      </c>
      <c r="D616">
        <v>233</v>
      </c>
      <c r="E616">
        <v>589</v>
      </c>
      <c r="F616" s="2">
        <f>IFERROR(D616/$C616,0)</f>
        <v>3.9605643379228284E-2</v>
      </c>
      <c r="G616" s="2">
        <f>IFERROR(E616/$C616,0)</f>
        <v>0.10011898691143974</v>
      </c>
      <c r="H616" s="2">
        <f>IFERROR(1-SUM(F616:G616),0)</f>
        <v>0.86027536970933194</v>
      </c>
      <c r="I616" t="str">
        <f>VLOOKUP(B616,'PAYS CONTINENT'!A:B,2,FALSE)</f>
        <v>Europe</v>
      </c>
      <c r="J616" s="1" t="str">
        <f ca="1">IF(A616&lt;TODAY(),"Réel","Prévision")</f>
        <v>Réel</v>
      </c>
    </row>
    <row r="617" spans="1:10" x14ac:dyDescent="0.3">
      <c r="A617" s="1">
        <v>43897</v>
      </c>
      <c r="B617" t="s">
        <v>134</v>
      </c>
      <c r="C617">
        <v>1</v>
      </c>
      <c r="D617">
        <v>0</v>
      </c>
      <c r="E617">
        <v>0</v>
      </c>
      <c r="F617" s="2">
        <f>IFERROR(D617/$C617,0)</f>
        <v>0</v>
      </c>
      <c r="G617" s="2">
        <f>IFERROR(E617/$C617,0)</f>
        <v>0</v>
      </c>
      <c r="H617" s="2">
        <f>IFERROR(1-SUM(F617:G617),0)</f>
        <v>1</v>
      </c>
      <c r="I617" t="str">
        <f>VLOOKUP(B617,'PAYS CONTINENT'!A:B,2,FALSE)</f>
        <v>Asie</v>
      </c>
      <c r="J617" s="1" t="str">
        <f ca="1">IF(A617&lt;TODAY(),"Réel","Prévision")</f>
        <v>Réel</v>
      </c>
    </row>
    <row r="618" spans="1:10" x14ac:dyDescent="0.3">
      <c r="A618" s="1">
        <v>43897</v>
      </c>
      <c r="B618" t="s">
        <v>129</v>
      </c>
      <c r="C618">
        <v>5823</v>
      </c>
      <c r="D618">
        <v>145</v>
      </c>
      <c r="E618">
        <v>1669</v>
      </c>
      <c r="F618" s="2">
        <f>IFERROR(D618/$C618,0)</f>
        <v>2.4901253649321657E-2</v>
      </c>
      <c r="G618" s="2">
        <f>IFERROR(E618/$C618,0)</f>
        <v>0.28662201614288169</v>
      </c>
      <c r="H618" s="2">
        <f>IFERROR(1-SUM(F618:G618),0)</f>
        <v>0.68847673020779665</v>
      </c>
      <c r="I618" t="str">
        <f>VLOOKUP(B618,'PAYS CONTINENT'!A:B,2,FALSE)</f>
        <v>Asie</v>
      </c>
      <c r="J618" s="1" t="str">
        <f ca="1">IF(A618&lt;TODAY(),"Réel","Prévision")</f>
        <v>Réel</v>
      </c>
    </row>
    <row r="619" spans="1:10" x14ac:dyDescent="0.3">
      <c r="A619" s="1">
        <v>43897</v>
      </c>
      <c r="B619" t="s">
        <v>126</v>
      </c>
      <c r="C619">
        <v>50</v>
      </c>
      <c r="D619">
        <v>0</v>
      </c>
      <c r="E619">
        <v>0</v>
      </c>
      <c r="F619" s="2">
        <f>IFERROR(D619/$C619,0)</f>
        <v>0</v>
      </c>
      <c r="G619" s="2">
        <f>IFERROR(E619/$C619,0)</f>
        <v>0</v>
      </c>
      <c r="H619" s="2">
        <f>IFERROR(1-SUM(F619:G619),0)</f>
        <v>1</v>
      </c>
      <c r="I619" t="str">
        <f>VLOOKUP(B619,'PAYS CONTINENT'!A:B,2,FALSE)</f>
        <v>Europe</v>
      </c>
      <c r="J619" s="1" t="str">
        <f ca="1">IF(A619&lt;TODAY(),"Réel","Prévision")</f>
        <v>Réel</v>
      </c>
    </row>
    <row r="620" spans="1:10" x14ac:dyDescent="0.3">
      <c r="A620" s="1">
        <v>43897</v>
      </c>
      <c r="B620" t="s">
        <v>118</v>
      </c>
      <c r="C620">
        <v>34</v>
      </c>
      <c r="D620">
        <v>0</v>
      </c>
      <c r="E620">
        <v>3</v>
      </c>
      <c r="F620" s="2">
        <f>IFERROR(D620/$C620,0)</f>
        <v>0</v>
      </c>
      <c r="G620" s="2">
        <f>IFERROR(E620/$C620,0)</f>
        <v>8.8235294117647065E-2</v>
      </c>
      <c r="H620" s="2">
        <f>IFERROR(1-SUM(F620:G620),0)</f>
        <v>0.91176470588235292</v>
      </c>
      <c r="I620" t="str">
        <f>VLOOKUP(B620,'PAYS CONTINENT'!A:B,2,FALSE)</f>
        <v>Asie</v>
      </c>
      <c r="J620" s="1" t="str">
        <f ca="1">IF(A620&lt;TODAY(),"Réel","Prévision")</f>
        <v>Réel</v>
      </c>
    </row>
    <row r="621" spans="1:10" x14ac:dyDescent="0.3">
      <c r="A621" s="1">
        <v>43897</v>
      </c>
      <c r="B621" t="s">
        <v>122</v>
      </c>
      <c r="C621">
        <v>54</v>
      </c>
      <c r="D621">
        <v>4</v>
      </c>
      <c r="E621">
        <v>0</v>
      </c>
      <c r="F621" s="2">
        <f>IFERROR(D621/$C621,0)</f>
        <v>7.407407407407407E-2</v>
      </c>
      <c r="G621" s="2">
        <f>IFERROR(E621/$C621,0)</f>
        <v>0</v>
      </c>
      <c r="H621" s="2">
        <f>IFERROR(1-SUM(F621:G621),0)</f>
        <v>0.92592592592592593</v>
      </c>
      <c r="I621" t="str">
        <f>VLOOKUP(B621,'PAYS CONTINENT'!A:B,2,FALSE)</f>
        <v>Asie</v>
      </c>
      <c r="J621" s="1" t="str">
        <f ca="1">IF(A621&lt;TODAY(),"Réel","Prévision")</f>
        <v>Réel</v>
      </c>
    </row>
    <row r="622" spans="1:10" x14ac:dyDescent="0.3">
      <c r="A622" s="1">
        <v>43897</v>
      </c>
      <c r="B622" t="s">
        <v>112</v>
      </c>
      <c r="C622">
        <v>21</v>
      </c>
      <c r="D622">
        <v>0</v>
      </c>
      <c r="E622">
        <v>2</v>
      </c>
      <c r="F622" s="2">
        <f>IFERROR(D622/$C622,0)</f>
        <v>0</v>
      </c>
      <c r="G622" s="2">
        <f>IFERROR(E622/$C622,0)</f>
        <v>9.5238095238095233E-2</v>
      </c>
      <c r="H622" s="2">
        <f>IFERROR(1-SUM(F622:G622),0)</f>
        <v>0.90476190476190477</v>
      </c>
      <c r="I622" t="str">
        <f>VLOOKUP(B622,'PAYS CONTINENT'!A:B,2,FALSE)</f>
        <v>Asie</v>
      </c>
      <c r="J622" s="1" t="str">
        <f ca="1">IF(A622&lt;TODAY(),"Réel","Prévision")</f>
        <v>Réel</v>
      </c>
    </row>
    <row r="623" spans="1:10" x14ac:dyDescent="0.3">
      <c r="A623" s="1">
        <v>43897</v>
      </c>
      <c r="B623" t="s">
        <v>107</v>
      </c>
      <c r="C623">
        <v>4</v>
      </c>
      <c r="D623">
        <v>0</v>
      </c>
      <c r="E623">
        <v>0</v>
      </c>
      <c r="F623" s="2">
        <f>IFERROR(D623/$C623,0)</f>
        <v>0</v>
      </c>
      <c r="G623" s="2">
        <f>IFERROR(E623/$C623,0)</f>
        <v>0</v>
      </c>
      <c r="H623" s="2">
        <f>IFERROR(1-SUM(F623:G623),0)</f>
        <v>1</v>
      </c>
      <c r="I623" t="str">
        <f>VLOOKUP(B623,'PAYS CONTINENT'!A:B,2,FALSE)</f>
        <v>Europe</v>
      </c>
      <c r="J623" s="1" t="str">
        <f ca="1">IF(A623&lt;TODAY(),"Réel","Prévision")</f>
        <v>Réel</v>
      </c>
    </row>
    <row r="624" spans="1:10" x14ac:dyDescent="0.3">
      <c r="A624" s="1">
        <v>43897</v>
      </c>
      <c r="B624" t="s">
        <v>115</v>
      </c>
      <c r="C624">
        <v>18</v>
      </c>
      <c r="D624">
        <v>0</v>
      </c>
      <c r="E624">
        <v>0</v>
      </c>
      <c r="F624" s="2">
        <f>IFERROR(D624/$C624,0)</f>
        <v>0</v>
      </c>
      <c r="G624" s="2">
        <f>IFERROR(E624/$C624,0)</f>
        <v>0</v>
      </c>
      <c r="H624" s="2">
        <f>IFERROR(1-SUM(F624:G624),0)</f>
        <v>1</v>
      </c>
      <c r="I624" t="str">
        <f>VLOOKUP(B624,'PAYS CONTINENT'!A:B,2,FALSE)</f>
        <v>Europe</v>
      </c>
      <c r="J624" s="1" t="str">
        <f ca="1">IF(A624&lt;TODAY(),"Réel","Prévision")</f>
        <v>Réel</v>
      </c>
    </row>
    <row r="625" spans="1:10" x14ac:dyDescent="0.3">
      <c r="A625" s="1">
        <v>43897</v>
      </c>
      <c r="B625" t="s">
        <v>108</v>
      </c>
      <c r="C625">
        <v>4</v>
      </c>
      <c r="D625">
        <v>0</v>
      </c>
      <c r="E625">
        <v>0</v>
      </c>
      <c r="F625" s="2">
        <f>IFERROR(D625/$C625,0)</f>
        <v>0</v>
      </c>
      <c r="G625" s="2">
        <f>IFERROR(E625/$C625,0)</f>
        <v>0</v>
      </c>
      <c r="H625" s="2">
        <f>IFERROR(1-SUM(F625:G625),0)</f>
        <v>1</v>
      </c>
      <c r="I625" t="str">
        <f>VLOOKUP(B625,'PAYS CONTINENT'!A:B,2,FALSE)</f>
        <v>Asie</v>
      </c>
      <c r="J625" s="1" t="str">
        <f ca="1">IF(A625&lt;TODAY(),"Réel","Prévision")</f>
        <v>Réel</v>
      </c>
    </row>
    <row r="626" spans="1:10" x14ac:dyDescent="0.3">
      <c r="A626" s="1">
        <v>43897</v>
      </c>
      <c r="B626" t="s">
        <v>102</v>
      </c>
      <c r="C626">
        <v>46</v>
      </c>
      <c r="D626">
        <v>0</v>
      </c>
      <c r="E626">
        <v>0</v>
      </c>
      <c r="F626" s="2">
        <f>IFERROR(D626/$C626,0)</f>
        <v>0</v>
      </c>
      <c r="G626" s="2">
        <f>IFERROR(E626/$C626,0)</f>
        <v>0</v>
      </c>
      <c r="H626" s="2">
        <f>IFERROR(1-SUM(F626:G626),0)</f>
        <v>1</v>
      </c>
      <c r="I626" t="str">
        <f>VLOOKUP(B626,'PAYS CONTINENT'!A:B,2,FALSE)</f>
        <v>Europe</v>
      </c>
      <c r="J626" s="1" t="str">
        <f ca="1">IF(A626&lt;TODAY(),"Réel","Prévision")</f>
        <v>Réel</v>
      </c>
    </row>
    <row r="627" spans="1:10" x14ac:dyDescent="0.3">
      <c r="A627" s="1">
        <v>43897</v>
      </c>
      <c r="B627" t="s">
        <v>315</v>
      </c>
      <c r="C627">
        <v>108</v>
      </c>
      <c r="D627">
        <v>2</v>
      </c>
      <c r="E627">
        <v>51</v>
      </c>
      <c r="F627" s="2">
        <f>IFERROR(D627/$C627,0)</f>
        <v>1.8518518518518517E-2</v>
      </c>
      <c r="G627" s="2">
        <f>IFERROR(E627/$C627,0)</f>
        <v>0.47222222222222221</v>
      </c>
      <c r="H627" s="2">
        <f>IFERROR(1-SUM(F627:G627),0)</f>
        <v>0.5092592592592593</v>
      </c>
      <c r="I627" t="str">
        <f>VLOOKUP(B627,'PAYS CONTINENT'!A:B,2,FALSE)</f>
        <v>Asie</v>
      </c>
      <c r="J627" s="1" t="str">
        <f ca="1">IF(A627&lt;TODAY(),"Réel","Prévision")</f>
        <v>Réel</v>
      </c>
    </row>
    <row r="628" spans="1:10" x14ac:dyDescent="0.3">
      <c r="A628" s="1">
        <v>43897</v>
      </c>
      <c r="B628" t="s">
        <v>106</v>
      </c>
      <c r="C628">
        <v>12</v>
      </c>
      <c r="D628">
        <v>0</v>
      </c>
      <c r="E628">
        <v>0</v>
      </c>
      <c r="F628" s="2">
        <f>IFERROR(D628/$C628,0)</f>
        <v>0</v>
      </c>
      <c r="G628" s="2">
        <f>IFERROR(E628/$C628,0)</f>
        <v>0</v>
      </c>
      <c r="H628" s="2">
        <f>IFERROR(1-SUM(F628:G628),0)</f>
        <v>1</v>
      </c>
      <c r="I628" t="str">
        <f>VLOOKUP(B628,'PAYS CONTINENT'!A:B,2,FALSE)</f>
        <v>Europe</v>
      </c>
      <c r="J628" s="1" t="str">
        <f ca="1">IF(A628&lt;TODAY(),"Réel","Prévision")</f>
        <v>Réel</v>
      </c>
    </row>
    <row r="629" spans="1:10" x14ac:dyDescent="0.3">
      <c r="A629" s="1">
        <v>43897</v>
      </c>
      <c r="B629" t="s">
        <v>96</v>
      </c>
      <c r="C629">
        <v>949</v>
      </c>
      <c r="D629">
        <v>11</v>
      </c>
      <c r="E629">
        <v>12</v>
      </c>
      <c r="F629" s="2">
        <f>IFERROR(D629/$C629,0)</f>
        <v>1.1591148577449948E-2</v>
      </c>
      <c r="G629" s="2">
        <f>IFERROR(E629/$C629,0)</f>
        <v>1.2644889357218124E-2</v>
      </c>
      <c r="H629" s="2">
        <f>IFERROR(1-SUM(F629:G629),0)</f>
        <v>0.97576396206533189</v>
      </c>
      <c r="I629" t="str">
        <f>VLOOKUP(B629,'PAYS CONTINENT'!A:B,2,FALSE)</f>
        <v>Europe</v>
      </c>
      <c r="J629" s="1" t="str">
        <f ca="1">IF(A629&lt;TODAY(),"Réel","Prévision")</f>
        <v>Réel</v>
      </c>
    </row>
    <row r="630" spans="1:10" x14ac:dyDescent="0.3">
      <c r="A630" s="1">
        <v>43897</v>
      </c>
      <c r="B630" t="s">
        <v>92</v>
      </c>
      <c r="C630">
        <v>206</v>
      </c>
      <c r="D630">
        <v>2</v>
      </c>
      <c r="E630">
        <v>18</v>
      </c>
      <c r="F630" s="2">
        <f>IFERROR(D630/$C630,0)</f>
        <v>9.7087378640776691E-3</v>
      </c>
      <c r="G630" s="2">
        <f>IFERROR(E630/$C630,0)</f>
        <v>8.7378640776699032E-2</v>
      </c>
      <c r="H630" s="2">
        <f>IFERROR(1-SUM(F630:G630),0)</f>
        <v>0.90291262135922334</v>
      </c>
      <c r="I630" t="str">
        <f>VLOOKUP(B630,'PAYS CONTINENT'!A:B,2,FALSE)</f>
        <v>Europe</v>
      </c>
      <c r="J630" s="1" t="str">
        <f ca="1">IF(A630&lt;TODAY(),"Réel","Prévision")</f>
        <v>Réel</v>
      </c>
    </row>
    <row r="631" spans="1:10" x14ac:dyDescent="0.3">
      <c r="A631" s="1">
        <v>43897</v>
      </c>
      <c r="B631" t="s">
        <v>319</v>
      </c>
      <c r="C631">
        <v>1</v>
      </c>
      <c r="D631">
        <v>0</v>
      </c>
      <c r="E631">
        <v>0</v>
      </c>
      <c r="F631" s="2">
        <f>IFERROR(D631/$C631,0)</f>
        <v>0</v>
      </c>
      <c r="G631" s="2">
        <f>IFERROR(E631/$C631,0)</f>
        <v>0</v>
      </c>
      <c r="H631" s="2">
        <f>IFERROR(1-SUM(F631:G631),0)</f>
        <v>1</v>
      </c>
      <c r="I631" t="str">
        <f>VLOOKUP(B631,'PAYS CONTINENT'!A:B,2,FALSE)</f>
        <v>Europe</v>
      </c>
      <c r="J631" s="1" t="str">
        <f ca="1">IF(A631&lt;TODAY(),"Réel","Prévision")</f>
        <v>Réel</v>
      </c>
    </row>
    <row r="632" spans="1:10" x14ac:dyDescent="0.3">
      <c r="A632" s="1">
        <v>43897</v>
      </c>
      <c r="B632" t="s">
        <v>101</v>
      </c>
      <c r="C632">
        <v>5</v>
      </c>
      <c r="D632">
        <v>0</v>
      </c>
      <c r="E632">
        <v>0</v>
      </c>
      <c r="F632" s="2">
        <f>IFERROR(D632/$C632,0)</f>
        <v>0</v>
      </c>
      <c r="G632" s="2">
        <f>IFERROR(E632/$C632,0)</f>
        <v>0</v>
      </c>
      <c r="H632" s="2">
        <f>IFERROR(1-SUM(F632:G632),0)</f>
        <v>1</v>
      </c>
      <c r="I632" t="str">
        <f>VLOOKUP(B632,'PAYS CONTINENT'!A:B,2,FALSE)</f>
        <v>Amérique du Sud</v>
      </c>
      <c r="J632" s="1" t="str">
        <f ca="1">IF(A632&lt;TODAY(),"Réel","Prévision")</f>
        <v>Réel</v>
      </c>
    </row>
    <row r="633" spans="1:10" x14ac:dyDescent="0.3">
      <c r="A633" s="1">
        <v>43897</v>
      </c>
      <c r="B633" t="s">
        <v>100</v>
      </c>
      <c r="C633">
        <v>4</v>
      </c>
      <c r="D633">
        <v>0</v>
      </c>
      <c r="E633">
        <v>0</v>
      </c>
      <c r="F633" s="2">
        <f>IFERROR(D633/$C633,0)</f>
        <v>0</v>
      </c>
      <c r="G633" s="2">
        <f>IFERROR(E633/$C633,0)</f>
        <v>0</v>
      </c>
      <c r="H633" s="2">
        <f>IFERROR(1-SUM(F633:G633),0)</f>
        <v>1</v>
      </c>
      <c r="I633" t="str">
        <f>VLOOKUP(B633,'PAYS CONTINENT'!A:B,2,FALSE)</f>
        <v>Europe</v>
      </c>
      <c r="J633" s="1" t="str">
        <f ca="1">IF(A633&lt;TODAY(),"Réel","Prévision")</f>
        <v>Réel</v>
      </c>
    </row>
    <row r="634" spans="1:10" x14ac:dyDescent="0.3">
      <c r="A634" s="1">
        <v>43897</v>
      </c>
      <c r="B634" t="s">
        <v>326</v>
      </c>
      <c r="C634">
        <v>1</v>
      </c>
      <c r="D634">
        <v>0</v>
      </c>
      <c r="E634">
        <v>0</v>
      </c>
      <c r="F634" s="2">
        <f>IFERROR(D634/$C634,0)</f>
        <v>0</v>
      </c>
      <c r="G634" s="2">
        <f>IFERROR(E634/$C634,0)</f>
        <v>0</v>
      </c>
      <c r="H634" s="2">
        <f>IFERROR(1-SUM(F634:G634),0)</f>
        <v>1</v>
      </c>
      <c r="I634" t="str">
        <f>VLOOKUP(B634,'PAYS CONTINENT'!A:B,2,FALSE)</f>
        <v>Europe</v>
      </c>
      <c r="J634" s="1" t="str">
        <f ca="1">IF(A634&lt;TODAY(),"Réel","Prévision")</f>
        <v>Réel</v>
      </c>
    </row>
    <row r="635" spans="1:10" x14ac:dyDescent="0.3">
      <c r="A635" s="1">
        <v>43897</v>
      </c>
      <c r="B635" t="s">
        <v>89</v>
      </c>
      <c r="C635">
        <v>15</v>
      </c>
      <c r="D635">
        <v>0</v>
      </c>
      <c r="E635">
        <v>1</v>
      </c>
      <c r="F635" s="2">
        <f>IFERROR(D635/$C635,0)</f>
        <v>0</v>
      </c>
      <c r="G635" s="2">
        <f>IFERROR(E635/$C635,0)</f>
        <v>6.6666666666666666E-2</v>
      </c>
      <c r="H635" s="2">
        <f>IFERROR(1-SUM(F635:G635),0)</f>
        <v>0.93333333333333335</v>
      </c>
      <c r="I635" t="str">
        <f>VLOOKUP(B635,'PAYS CONTINENT'!A:B,2,FALSE)</f>
        <v>Europe</v>
      </c>
      <c r="J635" s="1" t="str">
        <f ca="1">IF(A635&lt;TODAY(),"Réel","Prévision")</f>
        <v>Réel</v>
      </c>
    </row>
    <row r="636" spans="1:10" x14ac:dyDescent="0.3">
      <c r="A636" s="1">
        <v>43897</v>
      </c>
      <c r="B636" t="s">
        <v>81</v>
      </c>
      <c r="C636">
        <v>15</v>
      </c>
      <c r="D636">
        <v>0</v>
      </c>
      <c r="E636">
        <v>1</v>
      </c>
      <c r="F636" s="2">
        <f>IFERROR(D636/$C636,0)</f>
        <v>0</v>
      </c>
      <c r="G636" s="2">
        <f>IFERROR(E636/$C636,0)</f>
        <v>6.6666666666666666E-2</v>
      </c>
      <c r="H636" s="2">
        <f>IFERROR(1-SUM(F636:G636),0)</f>
        <v>0.93333333333333335</v>
      </c>
      <c r="I636" t="str">
        <f>VLOOKUP(B636,'PAYS CONTINENT'!A:B,2,FALSE)</f>
        <v>Afrique</v>
      </c>
      <c r="J636" s="1" t="str">
        <f ca="1">IF(A636&lt;TODAY(),"Réel","Prévision")</f>
        <v>Réel</v>
      </c>
    </row>
    <row r="637" spans="1:10" x14ac:dyDescent="0.3">
      <c r="A637" s="1">
        <v>43897</v>
      </c>
      <c r="B637" t="s">
        <v>85</v>
      </c>
      <c r="C637">
        <v>500</v>
      </c>
      <c r="D637">
        <v>10</v>
      </c>
      <c r="E637">
        <v>30</v>
      </c>
      <c r="F637" s="2">
        <f>IFERROR(D637/$C637,0)</f>
        <v>0.02</v>
      </c>
      <c r="G637" s="2">
        <f>IFERROR(E637/$C637,0)</f>
        <v>0.06</v>
      </c>
      <c r="H637" s="2">
        <f>IFERROR(1-SUM(F637:G637),0)</f>
        <v>0.92</v>
      </c>
      <c r="I637" t="str">
        <f>VLOOKUP(B637,'PAYS CONTINENT'!A:B,2,FALSE)</f>
        <v>Europe</v>
      </c>
      <c r="J637" s="1" t="str">
        <f ca="1">IF(A637&lt;TODAY(),"Réel","Prévision")</f>
        <v>Réel</v>
      </c>
    </row>
    <row r="638" spans="1:10" x14ac:dyDescent="0.3">
      <c r="A638" s="1">
        <v>43897</v>
      </c>
      <c r="B638" t="s">
        <v>80</v>
      </c>
      <c r="C638">
        <v>10</v>
      </c>
      <c r="D638">
        <v>0</v>
      </c>
      <c r="E638">
        <v>0</v>
      </c>
      <c r="F638" s="2">
        <f>IFERROR(D638/$C638,0)</f>
        <v>0</v>
      </c>
      <c r="G638" s="2">
        <f>IFERROR(E638/$C638,0)</f>
        <v>0</v>
      </c>
      <c r="H638" s="2">
        <f>IFERROR(1-SUM(F638:G638),0)</f>
        <v>1</v>
      </c>
      <c r="I638" t="str">
        <f>VLOOKUP(B638,'PAYS CONTINENT'!A:B,2,FALSE)</f>
        <v>Europe</v>
      </c>
      <c r="J638" s="1" t="str">
        <f ca="1">IF(A638&lt;TODAY(),"Réel","Prévision")</f>
        <v>Réel</v>
      </c>
    </row>
    <row r="639" spans="1:10" x14ac:dyDescent="0.3">
      <c r="A639" s="1">
        <v>43897</v>
      </c>
      <c r="B639" t="s">
        <v>79</v>
      </c>
      <c r="C639">
        <v>13</v>
      </c>
      <c r="D639">
        <v>0</v>
      </c>
      <c r="E639">
        <v>0</v>
      </c>
      <c r="F639" s="2">
        <f>IFERROR(D639/$C639,0)</f>
        <v>0</v>
      </c>
      <c r="G639" s="2">
        <f>IFERROR(E639/$C639,0)</f>
        <v>0</v>
      </c>
      <c r="H639" s="2">
        <f>IFERROR(1-SUM(F639:G639),0)</f>
        <v>1</v>
      </c>
      <c r="I639" t="str">
        <f>VLOOKUP(B639,'PAYS CONTINENT'!A:B,2,FALSE)</f>
        <v>Amérique du Sud</v>
      </c>
      <c r="J639" s="1" t="str">
        <f ca="1">IF(A639&lt;TODAY(),"Réel","Prévision")</f>
        <v>Réel</v>
      </c>
    </row>
    <row r="640" spans="1:10" x14ac:dyDescent="0.3">
      <c r="A640" s="1">
        <v>43897</v>
      </c>
      <c r="B640" t="s">
        <v>78</v>
      </c>
      <c r="C640">
        <v>17</v>
      </c>
      <c r="D640">
        <v>0</v>
      </c>
      <c r="E640">
        <v>0</v>
      </c>
      <c r="F640" s="2">
        <f>IFERROR(D640/$C640,0)</f>
        <v>0</v>
      </c>
      <c r="G640" s="2">
        <f>IFERROR(E640/$C640,0)</f>
        <v>0</v>
      </c>
      <c r="H640" s="2">
        <f>IFERROR(1-SUM(F640:G640),0)</f>
        <v>1</v>
      </c>
      <c r="I640" t="str">
        <f>VLOOKUP(B640,'PAYS CONTINENT'!A:B,2,FALSE)</f>
        <v>Afrique</v>
      </c>
      <c r="J640" s="1" t="str">
        <f ca="1">IF(A640&lt;TODAY(),"Réel","Prévision")</f>
        <v>Réel</v>
      </c>
    </row>
    <row r="641" spans="1:10" x14ac:dyDescent="0.3">
      <c r="A641" s="1">
        <v>43897</v>
      </c>
      <c r="B641" t="s">
        <v>77</v>
      </c>
      <c r="C641">
        <v>2</v>
      </c>
      <c r="D641">
        <v>0</v>
      </c>
      <c r="E641">
        <v>0</v>
      </c>
      <c r="F641" s="2">
        <f>IFERROR(D641/$C641,0)</f>
        <v>0</v>
      </c>
      <c r="G641" s="2">
        <f>IFERROR(E641/$C641,0)</f>
        <v>0</v>
      </c>
      <c r="H641" s="2">
        <f>IFERROR(1-SUM(F641:G641),0)</f>
        <v>1</v>
      </c>
      <c r="I641" t="str">
        <f>VLOOKUP(B641,'PAYS CONTINENT'!A:B,2,FALSE)</f>
        <v>Amérique du Nord</v>
      </c>
      <c r="J641" s="1" t="str">
        <f ca="1">IF(A641&lt;TODAY(),"Réel","Prévision")</f>
        <v>Réel</v>
      </c>
    </row>
    <row r="642" spans="1:10" x14ac:dyDescent="0.3">
      <c r="A642" s="1">
        <v>43897</v>
      </c>
      <c r="B642" t="s">
        <v>70</v>
      </c>
      <c r="C642">
        <v>23</v>
      </c>
      <c r="D642">
        <v>0</v>
      </c>
      <c r="E642">
        <v>1</v>
      </c>
      <c r="F642" s="2">
        <f>IFERROR(D642/$C642,0)</f>
        <v>0</v>
      </c>
      <c r="G642" s="2">
        <f>IFERROR(E642/$C642,0)</f>
        <v>4.3478260869565216E-2</v>
      </c>
      <c r="H642" s="2">
        <f>IFERROR(1-SUM(F642:G642),0)</f>
        <v>0.95652173913043481</v>
      </c>
      <c r="I642" t="str">
        <f>VLOOKUP(B642,'PAYS CONTINENT'!A:B,2,FALSE)</f>
        <v>Europe</v>
      </c>
      <c r="J642" s="1" t="str">
        <f ca="1">IF(A642&lt;TODAY(),"Réel","Prévision")</f>
        <v>Réel</v>
      </c>
    </row>
    <row r="643" spans="1:10" x14ac:dyDescent="0.3">
      <c r="A643" s="1">
        <v>43897</v>
      </c>
      <c r="B643" t="s">
        <v>73</v>
      </c>
      <c r="C643">
        <v>799</v>
      </c>
      <c r="D643">
        <v>0</v>
      </c>
      <c r="E643">
        <v>18</v>
      </c>
      <c r="F643" s="2">
        <f>IFERROR(D643/$C643,0)</f>
        <v>0</v>
      </c>
      <c r="G643" s="2">
        <f>IFERROR(E643/$C643,0)</f>
        <v>2.2528160200250311E-2</v>
      </c>
      <c r="H643" s="2">
        <f>IFERROR(1-SUM(F643:G643),0)</f>
        <v>0.97747183979974972</v>
      </c>
      <c r="I643" t="str">
        <f>VLOOKUP(B643,'PAYS CONTINENT'!A:B,2,FALSE)</f>
        <v>Europe</v>
      </c>
      <c r="J643" s="1" t="str">
        <f ca="1">IF(A643&lt;TODAY(),"Réel","Prévision")</f>
        <v>Réel</v>
      </c>
    </row>
    <row r="644" spans="1:10" x14ac:dyDescent="0.3">
      <c r="A644" s="1">
        <v>43897</v>
      </c>
      <c r="B644" t="s">
        <v>69</v>
      </c>
      <c r="C644">
        <v>19</v>
      </c>
      <c r="D644">
        <v>0</v>
      </c>
      <c r="E644">
        <v>0</v>
      </c>
      <c r="F644" s="2">
        <f>IFERROR(D644/$C644,0)</f>
        <v>0</v>
      </c>
      <c r="G644" s="2">
        <f>IFERROR(E644/$C644,0)</f>
        <v>0</v>
      </c>
      <c r="H644" s="2">
        <f>IFERROR(1-SUM(F644:G644),0)</f>
        <v>1</v>
      </c>
      <c r="I644" t="str">
        <f>VLOOKUP(B644,'PAYS CONTINENT'!A:B,2,FALSE)</f>
        <v>Europe</v>
      </c>
      <c r="J644" s="1" t="str">
        <f ca="1">IF(A644&lt;TODAY(),"Réel","Prévision")</f>
        <v>Réel</v>
      </c>
    </row>
    <row r="645" spans="1:10" x14ac:dyDescent="0.3">
      <c r="A645" s="1">
        <v>43897</v>
      </c>
      <c r="B645" t="s">
        <v>67</v>
      </c>
      <c r="C645">
        <v>1</v>
      </c>
      <c r="D645">
        <v>0</v>
      </c>
      <c r="E645">
        <v>0</v>
      </c>
      <c r="F645" s="2">
        <f>IFERROR(D645/$C645,0)</f>
        <v>0</v>
      </c>
      <c r="G645" s="2">
        <f>IFERROR(E645/$C645,0)</f>
        <v>0</v>
      </c>
      <c r="H645" s="2">
        <f>IFERROR(1-SUM(F645:G645),0)</f>
        <v>1</v>
      </c>
      <c r="I645" t="str">
        <f>VLOOKUP(B645,'PAYS CONTINENT'!A:B,2,FALSE)</f>
        <v>Amérique du Nord</v>
      </c>
      <c r="J645" s="1" t="str">
        <f ca="1">IF(A645&lt;TODAY(),"Réel","Prévision")</f>
        <v>Réel</v>
      </c>
    </row>
    <row r="646" spans="1:10" x14ac:dyDescent="0.3">
      <c r="A646" s="1">
        <v>43897</v>
      </c>
      <c r="B646" t="s">
        <v>66</v>
      </c>
      <c r="C646">
        <v>1</v>
      </c>
      <c r="D646">
        <v>0</v>
      </c>
      <c r="E646">
        <v>0</v>
      </c>
      <c r="F646" s="2">
        <f>IFERROR(D646/$C646,0)</f>
        <v>0</v>
      </c>
      <c r="G646" s="2">
        <f>IFERROR(E646/$C646,0)</f>
        <v>0</v>
      </c>
      <c r="H646" s="2">
        <f>IFERROR(1-SUM(F646:G646),0)</f>
        <v>1</v>
      </c>
      <c r="I646" t="str">
        <f>VLOOKUP(B646,'PAYS CONTINENT'!A:B,2,FALSE)</f>
        <v>Amérique du Sud</v>
      </c>
      <c r="J646" s="1" t="str">
        <f ca="1">IF(A646&lt;TODAY(),"Réel","Prévision")</f>
        <v>Réel</v>
      </c>
    </row>
    <row r="647" spans="1:10" x14ac:dyDescent="0.3">
      <c r="A647" s="1">
        <v>43897</v>
      </c>
      <c r="B647" t="s">
        <v>61</v>
      </c>
      <c r="C647">
        <v>1</v>
      </c>
      <c r="D647">
        <v>0</v>
      </c>
      <c r="E647">
        <v>0</v>
      </c>
      <c r="F647" s="2">
        <f>IFERROR(D647/$C647,0)</f>
        <v>0</v>
      </c>
      <c r="G647" s="2">
        <f>IFERROR(E647/$C647,0)</f>
        <v>0</v>
      </c>
      <c r="H647" s="2">
        <f>IFERROR(1-SUM(F647:G647),0)</f>
        <v>1</v>
      </c>
      <c r="I647" t="str">
        <f>VLOOKUP(B647,'PAYS CONTINENT'!A:B,2,FALSE)</f>
        <v>Afrique</v>
      </c>
      <c r="J647" s="1" t="str">
        <f ca="1">IF(A647&lt;TODAY(),"Réel","Prévision")</f>
        <v>Réel</v>
      </c>
    </row>
    <row r="648" spans="1:10" x14ac:dyDescent="0.3">
      <c r="A648" s="1">
        <v>43897</v>
      </c>
      <c r="B648" t="s">
        <v>62</v>
      </c>
      <c r="C648">
        <v>80652</v>
      </c>
      <c r="D648">
        <v>3070</v>
      </c>
      <c r="E648">
        <v>55478</v>
      </c>
      <c r="F648" s="2">
        <f>IFERROR(D648/$C648,0)</f>
        <v>3.8064772107325298E-2</v>
      </c>
      <c r="G648" s="2">
        <f>IFERROR(E648/$C648,0)</f>
        <v>0.68786886871993258</v>
      </c>
      <c r="H648" s="2">
        <f>IFERROR(1-SUM(F648:G648),0)</f>
        <v>0.27406635917274214</v>
      </c>
      <c r="I648" t="str">
        <f>VLOOKUP(B648,'PAYS CONTINENT'!A:B,2,FALSE)</f>
        <v>Asie</v>
      </c>
      <c r="J648" s="1" t="str">
        <f ca="1">IF(A648&lt;TODAY(),"Réel","Prévision")</f>
        <v>Réel</v>
      </c>
    </row>
    <row r="649" spans="1:10" x14ac:dyDescent="0.3">
      <c r="A649" s="1">
        <v>43897</v>
      </c>
      <c r="B649" t="s">
        <v>60</v>
      </c>
      <c r="C649">
        <v>4</v>
      </c>
      <c r="D649">
        <v>0</v>
      </c>
      <c r="E649">
        <v>0</v>
      </c>
      <c r="F649" s="2">
        <f>IFERROR(D649/$C649,0)</f>
        <v>0</v>
      </c>
      <c r="G649" s="2">
        <f>IFERROR(E649/$C649,0)</f>
        <v>0</v>
      </c>
      <c r="H649" s="2">
        <f>IFERROR(1-SUM(F649:G649),0)</f>
        <v>1</v>
      </c>
      <c r="I649" t="str">
        <f>VLOOKUP(B649,'PAYS CONTINENT'!A:B,2,FALSE)</f>
        <v>Amérique du Sud</v>
      </c>
      <c r="J649" s="1" t="str">
        <f ca="1">IF(A649&lt;TODAY(),"Réel","Prévision")</f>
        <v>Réel</v>
      </c>
    </row>
    <row r="650" spans="1:10" x14ac:dyDescent="0.3">
      <c r="A650" s="1">
        <v>43897</v>
      </c>
      <c r="B650" t="s">
        <v>56</v>
      </c>
      <c r="C650">
        <v>268</v>
      </c>
      <c r="D650">
        <v>1</v>
      </c>
      <c r="E650">
        <v>3</v>
      </c>
      <c r="F650" s="2">
        <f>IFERROR(D650/$C650,0)</f>
        <v>3.7313432835820895E-3</v>
      </c>
      <c r="G650" s="2">
        <f>IFERROR(E650/$C650,0)</f>
        <v>1.1194029850746268E-2</v>
      </c>
      <c r="H650" s="2">
        <f>IFERROR(1-SUM(F650:G650),0)</f>
        <v>0.9850746268656716</v>
      </c>
      <c r="I650" t="str">
        <f>VLOOKUP(B650,'PAYS CONTINENT'!A:B,2,FALSE)</f>
        <v>Europe</v>
      </c>
      <c r="J650" s="1" t="str">
        <f ca="1">IF(A650&lt;TODAY(),"Réel","Prévision")</f>
        <v>Réel</v>
      </c>
    </row>
    <row r="651" spans="1:10" x14ac:dyDescent="0.3">
      <c r="A651" s="1">
        <v>43897</v>
      </c>
      <c r="B651" t="s">
        <v>52</v>
      </c>
      <c r="C651">
        <v>54</v>
      </c>
      <c r="D651">
        <v>0</v>
      </c>
      <c r="E651">
        <v>8</v>
      </c>
      <c r="F651" s="2">
        <f>IFERROR(D651/$C651,0)</f>
        <v>0</v>
      </c>
      <c r="G651" s="2">
        <f>IFERROR(E651/$C651,0)</f>
        <v>0.14814814814814814</v>
      </c>
      <c r="H651" s="2">
        <f>IFERROR(1-SUM(F651:G651),0)</f>
        <v>0.85185185185185186</v>
      </c>
      <c r="I651" t="str">
        <f>VLOOKUP(B651,'PAYS CONTINENT'!A:B,2,FALSE)</f>
        <v>Amérique du Nord</v>
      </c>
      <c r="J651" s="1" t="str">
        <f ca="1">IF(A651&lt;TODAY(),"Réel","Prévision")</f>
        <v>Réel</v>
      </c>
    </row>
    <row r="652" spans="1:10" x14ac:dyDescent="0.3">
      <c r="A652" s="1">
        <v>43897</v>
      </c>
      <c r="B652" t="s">
        <v>48</v>
      </c>
      <c r="C652">
        <v>1</v>
      </c>
      <c r="D652">
        <v>0</v>
      </c>
      <c r="E652">
        <v>0</v>
      </c>
      <c r="F652" s="2">
        <f>IFERROR(D652/$C652,0)</f>
        <v>0</v>
      </c>
      <c r="G652" s="2">
        <f>IFERROR(E652/$C652,0)</f>
        <v>0</v>
      </c>
      <c r="H652" s="2">
        <f>IFERROR(1-SUM(F652:G652),0)</f>
        <v>1</v>
      </c>
      <c r="I652" t="str">
        <f>VLOOKUP(B652,'PAYS CONTINENT'!A:B,2,FALSE)</f>
        <v>Asie</v>
      </c>
      <c r="J652" s="1" t="str">
        <f ca="1">IF(A652&lt;TODAY(),"Réel","Prévision")</f>
        <v>Réel</v>
      </c>
    </row>
    <row r="653" spans="1:10" x14ac:dyDescent="0.3">
      <c r="A653" s="1">
        <v>43897</v>
      </c>
      <c r="B653" t="s">
        <v>49</v>
      </c>
      <c r="C653">
        <v>6</v>
      </c>
      <c r="D653">
        <v>0</v>
      </c>
      <c r="E653">
        <v>0</v>
      </c>
      <c r="F653" s="2">
        <f>IFERROR(D653/$C653,0)</f>
        <v>0</v>
      </c>
      <c r="G653" s="2">
        <f>IFERROR(E653/$C653,0)</f>
        <v>0</v>
      </c>
      <c r="H653" s="2">
        <f>IFERROR(1-SUM(F653:G653),0)</f>
        <v>1</v>
      </c>
      <c r="I653" t="str">
        <f>VLOOKUP(B653,'PAYS CONTINENT'!A:B,2,FALSE)</f>
        <v>Europe</v>
      </c>
      <c r="J653" s="1" t="str">
        <f ca="1">IF(A653&lt;TODAY(),"Réel","Prévision")</f>
        <v>Réel</v>
      </c>
    </row>
    <row r="654" spans="1:10" x14ac:dyDescent="0.3">
      <c r="A654" s="1">
        <v>43897</v>
      </c>
      <c r="B654" t="s">
        <v>47</v>
      </c>
      <c r="C654">
        <v>13</v>
      </c>
      <c r="D654">
        <v>0</v>
      </c>
      <c r="E654">
        <v>0</v>
      </c>
      <c r="F654" s="2">
        <f>IFERROR(D654/$C654,0)</f>
        <v>0</v>
      </c>
      <c r="G654" s="2">
        <f>IFERROR(E654/$C654,0)</f>
        <v>0</v>
      </c>
      <c r="H654" s="2">
        <f>IFERROR(1-SUM(F654:G654),0)</f>
        <v>1</v>
      </c>
      <c r="I654" t="str">
        <f>VLOOKUP(B654,'PAYS CONTINENT'!A:B,2,FALSE)</f>
        <v>Amérique du Sud</v>
      </c>
      <c r="J654" s="1" t="str">
        <f ca="1">IF(A654&lt;TODAY(),"Réel","Prévision")</f>
        <v>Réel</v>
      </c>
    </row>
    <row r="655" spans="1:10" x14ac:dyDescent="0.3">
      <c r="A655" s="1">
        <v>43897</v>
      </c>
      <c r="B655" t="s">
        <v>42</v>
      </c>
      <c r="C655">
        <v>85</v>
      </c>
      <c r="D655">
        <v>0</v>
      </c>
      <c r="E655">
        <v>4</v>
      </c>
      <c r="F655" s="2">
        <f>IFERROR(D655/$C655,0)</f>
        <v>0</v>
      </c>
      <c r="G655" s="2">
        <f>IFERROR(E655/$C655,0)</f>
        <v>4.7058823529411764E-2</v>
      </c>
      <c r="H655" s="2">
        <f>IFERROR(1-SUM(F655:G655),0)</f>
        <v>0.95294117647058818</v>
      </c>
      <c r="I655" t="str">
        <f>VLOOKUP(B655,'PAYS CONTINENT'!A:B,2,FALSE)</f>
        <v>Asie</v>
      </c>
      <c r="J655" s="1" t="str">
        <f ca="1">IF(A655&lt;TODAY(),"Réel","Prévision")</f>
        <v>Réel</v>
      </c>
    </row>
    <row r="656" spans="1:10" x14ac:dyDescent="0.3">
      <c r="A656" s="1">
        <v>43897</v>
      </c>
      <c r="B656" t="s">
        <v>343</v>
      </c>
      <c r="C656">
        <v>3</v>
      </c>
      <c r="D656">
        <v>0</v>
      </c>
      <c r="E656">
        <v>0</v>
      </c>
      <c r="F656" s="2">
        <f>IFERROR(D656/$C656,0)</f>
        <v>0</v>
      </c>
      <c r="G656" s="2">
        <f>IFERROR(E656/$C656,0)</f>
        <v>0</v>
      </c>
      <c r="H656" s="2">
        <f>IFERROR(1-SUM(F656:G656),0)</f>
        <v>1</v>
      </c>
      <c r="I656" t="str">
        <f>VLOOKUP(B656,'PAYS CONTINENT'!A:B,2,FALSE)</f>
        <v>Amérique du Nord</v>
      </c>
      <c r="J656" s="1" t="str">
        <f ca="1">IF(A656&lt;TODAY(),"Réel","Prévision")</f>
        <v>Réel</v>
      </c>
    </row>
    <row r="657" spans="1:10" x14ac:dyDescent="0.3">
      <c r="A657" s="1">
        <v>43897</v>
      </c>
      <c r="B657" t="s">
        <v>34</v>
      </c>
      <c r="C657">
        <v>169</v>
      </c>
      <c r="D657">
        <v>0</v>
      </c>
      <c r="E657">
        <v>1</v>
      </c>
      <c r="F657" s="2">
        <f>IFERROR(D657/$C657,0)</f>
        <v>0</v>
      </c>
      <c r="G657" s="2">
        <f>IFERROR(E657/$C657,0)</f>
        <v>5.9171597633136093E-3</v>
      </c>
      <c r="H657" s="2">
        <f>IFERROR(1-SUM(F657:G657),0)</f>
        <v>0.99408284023668636</v>
      </c>
      <c r="I657" t="str">
        <f>VLOOKUP(B657,'PAYS CONTINENT'!A:B,2,FALSE)</f>
        <v>Europe</v>
      </c>
      <c r="J657" s="1" t="str">
        <f ca="1">IF(A657&lt;TODAY(),"Réel","Prévision")</f>
        <v>Réel</v>
      </c>
    </row>
    <row r="658" spans="1:10" x14ac:dyDescent="0.3">
      <c r="A658" s="1">
        <v>43897</v>
      </c>
      <c r="B658" t="s">
        <v>32</v>
      </c>
      <c r="C658">
        <v>3</v>
      </c>
      <c r="D658">
        <v>0</v>
      </c>
      <c r="E658">
        <v>0</v>
      </c>
      <c r="F658" s="2">
        <f>IFERROR(D658/$C658,0)</f>
        <v>0</v>
      </c>
      <c r="G658" s="2">
        <f>IFERROR(E658/$C658,0)</f>
        <v>0</v>
      </c>
      <c r="H658" s="2">
        <f>IFERROR(1-SUM(F658:G658),0)</f>
        <v>1</v>
      </c>
      <c r="I658" t="str">
        <f>VLOOKUP(B658,'PAYS CONTINENT'!A:B,2,FALSE)</f>
        <v>Europe</v>
      </c>
      <c r="J658" s="1" t="str">
        <f ca="1">IF(A658&lt;TODAY(),"Réel","Prévision")</f>
        <v>Réel</v>
      </c>
    </row>
    <row r="659" spans="1:10" x14ac:dyDescent="0.3">
      <c r="A659" s="1">
        <v>43897</v>
      </c>
      <c r="B659" t="s">
        <v>25</v>
      </c>
      <c r="C659">
        <v>63</v>
      </c>
      <c r="D659">
        <v>2</v>
      </c>
      <c r="E659">
        <v>21</v>
      </c>
      <c r="F659" s="2">
        <f>IFERROR(D659/$C659,0)</f>
        <v>3.1746031746031744E-2</v>
      </c>
      <c r="G659" s="2">
        <f>IFERROR(E659/$C659,0)</f>
        <v>0.33333333333333331</v>
      </c>
      <c r="H659" s="2">
        <f>IFERROR(1-SUM(F659:G659),0)</f>
        <v>0.63492063492063489</v>
      </c>
      <c r="I659" t="str">
        <f>VLOOKUP(B659,'PAYS CONTINENT'!A:B,2,FALSE)</f>
        <v>Australie</v>
      </c>
      <c r="J659" s="1" t="str">
        <f ca="1">IF(A659&lt;TODAY(),"Réel","Prévision")</f>
        <v>Réel</v>
      </c>
    </row>
    <row r="660" spans="1:10" x14ac:dyDescent="0.3">
      <c r="A660" s="1">
        <v>43897</v>
      </c>
      <c r="B660" t="s">
        <v>29</v>
      </c>
      <c r="C660">
        <v>9</v>
      </c>
      <c r="D660">
        <v>0</v>
      </c>
      <c r="E660">
        <v>0</v>
      </c>
      <c r="F660" s="2">
        <f>IFERROR(D660/$C660,0)</f>
        <v>0</v>
      </c>
      <c r="G660" s="2">
        <f>IFERROR(E660/$C660,0)</f>
        <v>0</v>
      </c>
      <c r="H660" s="2">
        <f>IFERROR(1-SUM(F660:G660),0)</f>
        <v>1</v>
      </c>
      <c r="I660" t="str">
        <f>VLOOKUP(B660,'PAYS CONTINENT'!A:B,2,FALSE)</f>
        <v>Europe</v>
      </c>
      <c r="J660" s="1" t="str">
        <f ca="1">IF(A660&lt;TODAY(),"Réel","Prévision")</f>
        <v>Réel</v>
      </c>
    </row>
    <row r="661" spans="1:10" x14ac:dyDescent="0.3">
      <c r="A661" s="1">
        <v>43897</v>
      </c>
      <c r="B661" t="s">
        <v>22</v>
      </c>
      <c r="C661">
        <v>79</v>
      </c>
      <c r="D661">
        <v>0</v>
      </c>
      <c r="E661">
        <v>0</v>
      </c>
      <c r="F661" s="2">
        <f>IFERROR(D661/$C661,0)</f>
        <v>0</v>
      </c>
      <c r="G661" s="2">
        <f>IFERROR(E661/$C661,0)</f>
        <v>0</v>
      </c>
      <c r="H661" s="2">
        <f>IFERROR(1-SUM(F661:G661),0)</f>
        <v>1</v>
      </c>
      <c r="I661" t="str">
        <f>VLOOKUP(B661,'PAYS CONTINENT'!A:B,2,FALSE)</f>
        <v>Europe</v>
      </c>
      <c r="J661" s="1" t="str">
        <f ca="1">IF(A661&lt;TODAY(),"Réel","Prévision")</f>
        <v>Réel</v>
      </c>
    </row>
    <row r="662" spans="1:10" x14ac:dyDescent="0.3">
      <c r="A662" s="1">
        <v>43897</v>
      </c>
      <c r="B662" t="s">
        <v>19</v>
      </c>
      <c r="C662">
        <v>8</v>
      </c>
      <c r="D662">
        <v>0</v>
      </c>
      <c r="E662">
        <v>0</v>
      </c>
      <c r="F662" s="2">
        <f>IFERROR(D662/$C662,0)</f>
        <v>0</v>
      </c>
      <c r="G662" s="2">
        <f>IFERROR(E662/$C662,0)</f>
        <v>0</v>
      </c>
      <c r="H662" s="2">
        <f>IFERROR(1-SUM(F662:G662),0)</f>
        <v>1</v>
      </c>
      <c r="I662" t="str">
        <f>VLOOKUP(B662,'PAYS CONTINENT'!A:B,2,FALSE)</f>
        <v>Amérique du Sud</v>
      </c>
      <c r="J662" s="1" t="str">
        <f ca="1">IF(A662&lt;TODAY(),"Réel","Prévision")</f>
        <v>Réel</v>
      </c>
    </row>
    <row r="663" spans="1:10" x14ac:dyDescent="0.3">
      <c r="A663" s="1">
        <v>43897</v>
      </c>
      <c r="B663" t="s">
        <v>18</v>
      </c>
      <c r="C663">
        <v>1</v>
      </c>
      <c r="D663">
        <v>0</v>
      </c>
      <c r="E663">
        <v>0</v>
      </c>
      <c r="F663" s="2">
        <f>IFERROR(D663/$C663,0)</f>
        <v>0</v>
      </c>
      <c r="G663" s="2">
        <f>IFERROR(E663/$C663,0)</f>
        <v>0</v>
      </c>
      <c r="H663" s="2">
        <f>IFERROR(1-SUM(F663:G663),0)</f>
        <v>1</v>
      </c>
      <c r="I663" t="str">
        <f>VLOOKUP(B663,'PAYS CONTINENT'!A:B,2,FALSE)</f>
        <v>Europe</v>
      </c>
      <c r="J663" s="1" t="str">
        <f ca="1">IF(A663&lt;TODAY(),"Réel","Prévision")</f>
        <v>Réel</v>
      </c>
    </row>
    <row r="664" spans="1:10" x14ac:dyDescent="0.3">
      <c r="A664" s="1">
        <v>43897</v>
      </c>
      <c r="B664" t="s">
        <v>14</v>
      </c>
      <c r="C664">
        <v>1</v>
      </c>
      <c r="D664">
        <v>0</v>
      </c>
      <c r="E664">
        <v>0</v>
      </c>
      <c r="F664" s="2">
        <f>IFERROR(D664/$C664,0)</f>
        <v>0</v>
      </c>
      <c r="G664" s="2">
        <f>IFERROR(E664/$C664,0)</f>
        <v>0</v>
      </c>
      <c r="H664" s="2">
        <f>IFERROR(1-SUM(F664:G664),0)</f>
        <v>1</v>
      </c>
      <c r="I664" t="str">
        <f>VLOOKUP(B664,'PAYS CONTINENT'!A:B,2,FALSE)</f>
        <v>Asie</v>
      </c>
      <c r="J664" s="1" t="str">
        <f ca="1">IF(A664&lt;TODAY(),"Réel","Prévision")</f>
        <v>Réel</v>
      </c>
    </row>
    <row r="665" spans="1:10" x14ac:dyDescent="0.3">
      <c r="A665" s="1">
        <v>43897</v>
      </c>
      <c r="B665" t="s">
        <v>11</v>
      </c>
      <c r="C665">
        <v>45</v>
      </c>
      <c r="D665">
        <v>0</v>
      </c>
      <c r="E665">
        <v>7</v>
      </c>
      <c r="F665" s="2">
        <f>IFERROR(D665/$C665,0)</f>
        <v>0</v>
      </c>
      <c r="G665" s="2">
        <f>IFERROR(E665/$C665,0)</f>
        <v>0.15555555555555556</v>
      </c>
      <c r="H665" s="2">
        <f>IFERROR(1-SUM(F665:G665),0)</f>
        <v>0.84444444444444444</v>
      </c>
      <c r="I665" t="str">
        <f>VLOOKUP(B665,'PAYS CONTINENT'!A:B,2,FALSE)</f>
        <v>Asie</v>
      </c>
      <c r="J665" s="1" t="str">
        <f ca="1">IF(A665&lt;TODAY(),"Réel","Prévision")</f>
        <v>Réel</v>
      </c>
    </row>
    <row r="666" spans="1:10" x14ac:dyDescent="0.3">
      <c r="A666" s="1">
        <v>43897</v>
      </c>
      <c r="B666" t="s">
        <v>8</v>
      </c>
      <c r="C666">
        <v>1</v>
      </c>
      <c r="D666">
        <v>0</v>
      </c>
      <c r="E666">
        <v>0</v>
      </c>
      <c r="F666" s="2">
        <f>IFERROR(D666/$C666,0)</f>
        <v>0</v>
      </c>
      <c r="G666" s="2">
        <f>IFERROR(E666/$C666,0)</f>
        <v>0</v>
      </c>
      <c r="H666" s="2">
        <f>IFERROR(1-SUM(F666:G666),0)</f>
        <v>1</v>
      </c>
      <c r="I666" t="str">
        <f>VLOOKUP(B666,'PAYS CONTINENT'!A:B,2,FALSE)</f>
        <v>Europe</v>
      </c>
      <c r="J666" s="1" t="str">
        <f ca="1">IF(A666&lt;TODAY(),"Réel","Prévision")</f>
        <v>Réel</v>
      </c>
    </row>
    <row r="667" spans="1:10" x14ac:dyDescent="0.3">
      <c r="A667" s="1">
        <v>43896</v>
      </c>
      <c r="B667" t="s">
        <v>8</v>
      </c>
      <c r="C667">
        <v>1</v>
      </c>
      <c r="D667">
        <v>0</v>
      </c>
      <c r="E667">
        <v>0</v>
      </c>
      <c r="F667" s="2">
        <f>IFERROR(D667/$C667,0)</f>
        <v>0</v>
      </c>
      <c r="G667" s="2">
        <f>IFERROR(E667/$C667,0)</f>
        <v>0</v>
      </c>
      <c r="H667" s="2">
        <f>IFERROR(1-SUM(F667:G667),0)</f>
        <v>1</v>
      </c>
      <c r="I667" t="str">
        <f>VLOOKUP(B667,'PAYS CONTINENT'!A:B,2,FALSE)</f>
        <v>Europe</v>
      </c>
      <c r="J667" s="1" t="str">
        <f ca="1">IF(A667&lt;TODAY(),"Réel","Prévision")</f>
        <v>Réel</v>
      </c>
    </row>
    <row r="668" spans="1:10" x14ac:dyDescent="0.3">
      <c r="A668" s="1">
        <v>43896</v>
      </c>
      <c r="B668" t="s">
        <v>11</v>
      </c>
      <c r="C668">
        <v>29</v>
      </c>
      <c r="D668">
        <v>0</v>
      </c>
      <c r="E668">
        <v>5</v>
      </c>
      <c r="F668" s="2">
        <f>IFERROR(D668/$C668,0)</f>
        <v>0</v>
      </c>
      <c r="G668" s="2">
        <f>IFERROR(E668/$C668,0)</f>
        <v>0.17241379310344829</v>
      </c>
      <c r="H668" s="2">
        <f>IFERROR(1-SUM(F668:G668),0)</f>
        <v>0.82758620689655171</v>
      </c>
      <c r="I668" t="str">
        <f>VLOOKUP(B668,'PAYS CONTINENT'!A:B,2,FALSE)</f>
        <v>Asie</v>
      </c>
      <c r="J668" s="1" t="str">
        <f ca="1">IF(A668&lt;TODAY(),"Réel","Prévision")</f>
        <v>Réel</v>
      </c>
    </row>
    <row r="669" spans="1:10" x14ac:dyDescent="0.3">
      <c r="A669" s="1">
        <v>43896</v>
      </c>
      <c r="B669" t="s">
        <v>14</v>
      </c>
      <c r="C669">
        <v>1</v>
      </c>
      <c r="D669">
        <v>0</v>
      </c>
      <c r="E669">
        <v>0</v>
      </c>
      <c r="F669" s="2">
        <f>IFERROR(D669/$C669,0)</f>
        <v>0</v>
      </c>
      <c r="G669" s="2">
        <f>IFERROR(E669/$C669,0)</f>
        <v>0</v>
      </c>
      <c r="H669" s="2">
        <f>IFERROR(1-SUM(F669:G669),0)</f>
        <v>1</v>
      </c>
      <c r="I669" t="str">
        <f>VLOOKUP(B669,'PAYS CONTINENT'!A:B,2,FALSE)</f>
        <v>Asie</v>
      </c>
      <c r="J669" s="1" t="str">
        <f ca="1">IF(A669&lt;TODAY(),"Réel","Prévision")</f>
        <v>Réel</v>
      </c>
    </row>
    <row r="670" spans="1:10" x14ac:dyDescent="0.3">
      <c r="A670" s="1">
        <v>43896</v>
      </c>
      <c r="B670" t="s">
        <v>18</v>
      </c>
      <c r="C670">
        <v>1</v>
      </c>
      <c r="D670">
        <v>0</v>
      </c>
      <c r="E670">
        <v>0</v>
      </c>
      <c r="F670" s="2">
        <f>IFERROR(D670/$C670,0)</f>
        <v>0</v>
      </c>
      <c r="G670" s="2">
        <f>IFERROR(E670/$C670,0)</f>
        <v>0</v>
      </c>
      <c r="H670" s="2">
        <f>IFERROR(1-SUM(F670:G670),0)</f>
        <v>1</v>
      </c>
      <c r="I670" t="str">
        <f>VLOOKUP(B670,'PAYS CONTINENT'!A:B,2,FALSE)</f>
        <v>Europe</v>
      </c>
      <c r="J670" s="1" t="str">
        <f ca="1">IF(A670&lt;TODAY(),"Réel","Prévision")</f>
        <v>Réel</v>
      </c>
    </row>
    <row r="671" spans="1:10" x14ac:dyDescent="0.3">
      <c r="A671" s="1">
        <v>43896</v>
      </c>
      <c r="B671" t="s">
        <v>19</v>
      </c>
      <c r="C671">
        <v>2</v>
      </c>
      <c r="D671">
        <v>0</v>
      </c>
      <c r="E671">
        <v>0</v>
      </c>
      <c r="F671" s="2">
        <f>IFERROR(D671/$C671,0)</f>
        <v>0</v>
      </c>
      <c r="G671" s="2">
        <f>IFERROR(E671/$C671,0)</f>
        <v>0</v>
      </c>
      <c r="H671" s="2">
        <f>IFERROR(1-SUM(F671:G671),0)</f>
        <v>1</v>
      </c>
      <c r="I671" t="str">
        <f>VLOOKUP(B671,'PAYS CONTINENT'!A:B,2,FALSE)</f>
        <v>Amérique du Sud</v>
      </c>
      <c r="J671" s="1" t="str">
        <f ca="1">IF(A671&lt;TODAY(),"Réel","Prévision")</f>
        <v>Réel</v>
      </c>
    </row>
    <row r="672" spans="1:10" x14ac:dyDescent="0.3">
      <c r="A672" s="1">
        <v>43896</v>
      </c>
      <c r="B672" t="s">
        <v>22</v>
      </c>
      <c r="C672">
        <v>55</v>
      </c>
      <c r="D672">
        <v>0</v>
      </c>
      <c r="E672">
        <v>0</v>
      </c>
      <c r="F672" s="2">
        <f>IFERROR(D672/$C672,0)</f>
        <v>0</v>
      </c>
      <c r="G672" s="2">
        <f>IFERROR(E672/$C672,0)</f>
        <v>0</v>
      </c>
      <c r="H672" s="2">
        <f>IFERROR(1-SUM(F672:G672),0)</f>
        <v>1</v>
      </c>
      <c r="I672" t="str">
        <f>VLOOKUP(B672,'PAYS CONTINENT'!A:B,2,FALSE)</f>
        <v>Europe</v>
      </c>
      <c r="J672" s="1" t="str">
        <f ca="1">IF(A672&lt;TODAY(),"Réel","Prévision")</f>
        <v>Réel</v>
      </c>
    </row>
    <row r="673" spans="1:10" x14ac:dyDescent="0.3">
      <c r="A673" s="1">
        <v>43896</v>
      </c>
      <c r="B673" t="s">
        <v>29</v>
      </c>
      <c r="C673">
        <v>6</v>
      </c>
      <c r="D673">
        <v>0</v>
      </c>
      <c r="E673">
        <v>0</v>
      </c>
      <c r="F673" s="2">
        <f>IFERROR(D673/$C673,0)</f>
        <v>0</v>
      </c>
      <c r="G673" s="2">
        <f>IFERROR(E673/$C673,0)</f>
        <v>0</v>
      </c>
      <c r="H673" s="2">
        <f>IFERROR(1-SUM(F673:G673),0)</f>
        <v>1</v>
      </c>
      <c r="I673" t="str">
        <f>VLOOKUP(B673,'PAYS CONTINENT'!A:B,2,FALSE)</f>
        <v>Europe</v>
      </c>
      <c r="J673" s="1" t="str">
        <f ca="1">IF(A673&lt;TODAY(),"Réel","Prévision")</f>
        <v>Réel</v>
      </c>
    </row>
    <row r="674" spans="1:10" x14ac:dyDescent="0.3">
      <c r="A674" s="1">
        <v>43896</v>
      </c>
      <c r="B674" t="s">
        <v>25</v>
      </c>
      <c r="C674">
        <v>60</v>
      </c>
      <c r="D674">
        <v>2</v>
      </c>
      <c r="E674">
        <v>21</v>
      </c>
      <c r="F674" s="2">
        <f>IFERROR(D674/$C674,0)</f>
        <v>3.3333333333333333E-2</v>
      </c>
      <c r="G674" s="2">
        <f>IFERROR(E674/$C674,0)</f>
        <v>0.35</v>
      </c>
      <c r="H674" s="2">
        <f>IFERROR(1-SUM(F674:G674),0)</f>
        <v>0.6166666666666667</v>
      </c>
      <c r="I674" t="str">
        <f>VLOOKUP(B674,'PAYS CONTINENT'!A:B,2,FALSE)</f>
        <v>Australie</v>
      </c>
      <c r="J674" s="1" t="str">
        <f ca="1">IF(A674&lt;TODAY(),"Réel","Prévision")</f>
        <v>Réel</v>
      </c>
    </row>
    <row r="675" spans="1:10" x14ac:dyDescent="0.3">
      <c r="A675" s="1">
        <v>43896</v>
      </c>
      <c r="B675" t="s">
        <v>32</v>
      </c>
      <c r="C675">
        <v>2</v>
      </c>
      <c r="D675">
        <v>0</v>
      </c>
      <c r="E675">
        <v>0</v>
      </c>
      <c r="F675" s="2">
        <f>IFERROR(D675/$C675,0)</f>
        <v>0</v>
      </c>
      <c r="G675" s="2">
        <f>IFERROR(E675/$C675,0)</f>
        <v>0</v>
      </c>
      <c r="H675" s="2">
        <f>IFERROR(1-SUM(F675:G675),0)</f>
        <v>1</v>
      </c>
      <c r="I675" t="str">
        <f>VLOOKUP(B675,'PAYS CONTINENT'!A:B,2,FALSE)</f>
        <v>Europe</v>
      </c>
      <c r="J675" s="1" t="str">
        <f ca="1">IF(A675&lt;TODAY(),"Réel","Prévision")</f>
        <v>Réel</v>
      </c>
    </row>
    <row r="676" spans="1:10" x14ac:dyDescent="0.3">
      <c r="A676" s="1">
        <v>43896</v>
      </c>
      <c r="B676" t="s">
        <v>34</v>
      </c>
      <c r="C676">
        <v>109</v>
      </c>
      <c r="D676">
        <v>0</v>
      </c>
      <c r="E676">
        <v>1</v>
      </c>
      <c r="F676" s="2">
        <f>IFERROR(D676/$C676,0)</f>
        <v>0</v>
      </c>
      <c r="G676" s="2">
        <f>IFERROR(E676/$C676,0)</f>
        <v>9.1743119266055051E-3</v>
      </c>
      <c r="H676" s="2">
        <f>IFERROR(1-SUM(F676:G676),0)</f>
        <v>0.99082568807339455</v>
      </c>
      <c r="I676" t="str">
        <f>VLOOKUP(B676,'PAYS CONTINENT'!A:B,2,FALSE)</f>
        <v>Europe</v>
      </c>
      <c r="J676" s="1" t="str">
        <f ca="1">IF(A676&lt;TODAY(),"Réel","Prévision")</f>
        <v>Réel</v>
      </c>
    </row>
    <row r="677" spans="1:10" x14ac:dyDescent="0.3">
      <c r="A677" s="1">
        <v>43896</v>
      </c>
      <c r="B677" t="s">
        <v>343</v>
      </c>
      <c r="C677">
        <v>3</v>
      </c>
      <c r="D677">
        <v>0</v>
      </c>
      <c r="E677">
        <v>0</v>
      </c>
      <c r="F677" s="2">
        <f>IFERROR(D677/$C677,0)</f>
        <v>0</v>
      </c>
      <c r="G677" s="2">
        <f>IFERROR(E677/$C677,0)</f>
        <v>0</v>
      </c>
      <c r="H677" s="2">
        <f>IFERROR(1-SUM(F677:G677),0)</f>
        <v>1</v>
      </c>
      <c r="I677" t="str">
        <f>VLOOKUP(B677,'PAYS CONTINENT'!A:B,2,FALSE)</f>
        <v>Amérique du Nord</v>
      </c>
      <c r="J677" s="1" t="str">
        <f ca="1">IF(A677&lt;TODAY(),"Réel","Prévision")</f>
        <v>Réel</v>
      </c>
    </row>
    <row r="678" spans="1:10" x14ac:dyDescent="0.3">
      <c r="A678" s="1">
        <v>43896</v>
      </c>
      <c r="B678" t="s">
        <v>42</v>
      </c>
      <c r="C678">
        <v>60</v>
      </c>
      <c r="D678">
        <v>0</v>
      </c>
      <c r="E678">
        <v>4</v>
      </c>
      <c r="F678" s="2">
        <f>IFERROR(D678/$C678,0)</f>
        <v>0</v>
      </c>
      <c r="G678" s="2">
        <f>IFERROR(E678/$C678,0)</f>
        <v>6.6666666666666666E-2</v>
      </c>
      <c r="H678" s="2">
        <f>IFERROR(1-SUM(F678:G678),0)</f>
        <v>0.93333333333333335</v>
      </c>
      <c r="I678" t="str">
        <f>VLOOKUP(B678,'PAYS CONTINENT'!A:B,2,FALSE)</f>
        <v>Asie</v>
      </c>
      <c r="J678" s="1" t="str">
        <f ca="1">IF(A678&lt;TODAY(),"Réel","Prévision")</f>
        <v>Réel</v>
      </c>
    </row>
    <row r="679" spans="1:10" x14ac:dyDescent="0.3">
      <c r="A679" s="1">
        <v>43896</v>
      </c>
      <c r="B679" t="s">
        <v>47</v>
      </c>
      <c r="C679">
        <v>13</v>
      </c>
      <c r="D679">
        <v>0</v>
      </c>
      <c r="E679">
        <v>0</v>
      </c>
      <c r="F679" s="2">
        <f>IFERROR(D679/$C679,0)</f>
        <v>0</v>
      </c>
      <c r="G679" s="2">
        <f>IFERROR(E679/$C679,0)</f>
        <v>0</v>
      </c>
      <c r="H679" s="2">
        <f>IFERROR(1-SUM(F679:G679),0)</f>
        <v>1</v>
      </c>
      <c r="I679" t="str">
        <f>VLOOKUP(B679,'PAYS CONTINENT'!A:B,2,FALSE)</f>
        <v>Amérique du Sud</v>
      </c>
      <c r="J679" s="1" t="str">
        <f ca="1">IF(A679&lt;TODAY(),"Réel","Prévision")</f>
        <v>Réel</v>
      </c>
    </row>
    <row r="680" spans="1:10" x14ac:dyDescent="0.3">
      <c r="A680" s="1">
        <v>43896</v>
      </c>
      <c r="B680" t="s">
        <v>49</v>
      </c>
      <c r="C680">
        <v>6</v>
      </c>
      <c r="D680">
        <v>0</v>
      </c>
      <c r="E680">
        <v>0</v>
      </c>
      <c r="F680" s="2">
        <f>IFERROR(D680/$C680,0)</f>
        <v>0</v>
      </c>
      <c r="G680" s="2">
        <f>IFERROR(E680/$C680,0)</f>
        <v>0</v>
      </c>
      <c r="H680" s="2">
        <f>IFERROR(1-SUM(F680:G680),0)</f>
        <v>1</v>
      </c>
      <c r="I680" t="str">
        <f>VLOOKUP(B680,'PAYS CONTINENT'!A:B,2,FALSE)</f>
        <v>Europe</v>
      </c>
      <c r="J680" s="1" t="str">
        <f ca="1">IF(A680&lt;TODAY(),"Réel","Prévision")</f>
        <v>Réel</v>
      </c>
    </row>
    <row r="681" spans="1:10" x14ac:dyDescent="0.3">
      <c r="A681" s="1">
        <v>43896</v>
      </c>
      <c r="B681" t="s">
        <v>48</v>
      </c>
      <c r="C681">
        <v>1</v>
      </c>
      <c r="D681">
        <v>0</v>
      </c>
      <c r="E681">
        <v>0</v>
      </c>
      <c r="F681" s="2">
        <f>IFERROR(D681/$C681,0)</f>
        <v>0</v>
      </c>
      <c r="G681" s="2">
        <f>IFERROR(E681/$C681,0)</f>
        <v>0</v>
      </c>
      <c r="H681" s="2">
        <f>IFERROR(1-SUM(F681:G681),0)</f>
        <v>1</v>
      </c>
      <c r="I681" t="str">
        <f>VLOOKUP(B681,'PAYS CONTINENT'!A:B,2,FALSE)</f>
        <v>Asie</v>
      </c>
      <c r="J681" s="1" t="str">
        <f ca="1">IF(A681&lt;TODAY(),"Réel","Prévision")</f>
        <v>Réel</v>
      </c>
    </row>
    <row r="682" spans="1:10" x14ac:dyDescent="0.3">
      <c r="A682" s="1">
        <v>43896</v>
      </c>
      <c r="B682" t="s">
        <v>52</v>
      </c>
      <c r="C682">
        <v>49</v>
      </c>
      <c r="D682">
        <v>0</v>
      </c>
      <c r="E682">
        <v>6</v>
      </c>
      <c r="F682" s="2">
        <f>IFERROR(D682/$C682,0)</f>
        <v>0</v>
      </c>
      <c r="G682" s="2">
        <f>IFERROR(E682/$C682,0)</f>
        <v>0.12244897959183673</v>
      </c>
      <c r="H682" s="2">
        <f>IFERROR(1-SUM(F682:G682),0)</f>
        <v>0.87755102040816324</v>
      </c>
      <c r="I682" t="str">
        <f>VLOOKUP(B682,'PAYS CONTINENT'!A:B,2,FALSE)</f>
        <v>Amérique du Nord</v>
      </c>
      <c r="J682" s="1" t="str">
        <f ca="1">IF(A682&lt;TODAY(),"Réel","Prévision")</f>
        <v>Réel</v>
      </c>
    </row>
    <row r="683" spans="1:10" x14ac:dyDescent="0.3">
      <c r="A683" s="1">
        <v>43896</v>
      </c>
      <c r="B683" t="s">
        <v>56</v>
      </c>
      <c r="C683">
        <v>214</v>
      </c>
      <c r="D683">
        <v>1</v>
      </c>
      <c r="E683">
        <v>3</v>
      </c>
      <c r="F683" s="2">
        <f>IFERROR(D683/$C683,0)</f>
        <v>4.6728971962616819E-3</v>
      </c>
      <c r="G683" s="2">
        <f>IFERROR(E683/$C683,0)</f>
        <v>1.4018691588785047E-2</v>
      </c>
      <c r="H683" s="2">
        <f>IFERROR(1-SUM(F683:G683),0)</f>
        <v>0.98130841121495327</v>
      </c>
      <c r="I683" t="str">
        <f>VLOOKUP(B683,'PAYS CONTINENT'!A:B,2,FALSE)</f>
        <v>Europe</v>
      </c>
      <c r="J683" s="1" t="str">
        <f ca="1">IF(A683&lt;TODAY(),"Réel","Prévision")</f>
        <v>Réel</v>
      </c>
    </row>
    <row r="684" spans="1:10" x14ac:dyDescent="0.3">
      <c r="A684" s="1">
        <v>43896</v>
      </c>
      <c r="B684" t="s">
        <v>60</v>
      </c>
      <c r="C684">
        <v>4</v>
      </c>
      <c r="D684">
        <v>0</v>
      </c>
      <c r="E684">
        <v>0</v>
      </c>
      <c r="F684" s="2">
        <f>IFERROR(D684/$C684,0)</f>
        <v>0</v>
      </c>
      <c r="G684" s="2">
        <f>IFERROR(E684/$C684,0)</f>
        <v>0</v>
      </c>
      <c r="H684" s="2">
        <f>IFERROR(1-SUM(F684:G684),0)</f>
        <v>1</v>
      </c>
      <c r="I684" t="str">
        <f>VLOOKUP(B684,'PAYS CONTINENT'!A:B,2,FALSE)</f>
        <v>Amérique du Sud</v>
      </c>
      <c r="J684" s="1" t="str">
        <f ca="1">IF(A684&lt;TODAY(),"Réel","Prévision")</f>
        <v>Réel</v>
      </c>
    </row>
    <row r="685" spans="1:10" x14ac:dyDescent="0.3">
      <c r="A685" s="1">
        <v>43896</v>
      </c>
      <c r="B685" t="s">
        <v>61</v>
      </c>
      <c r="C685">
        <v>1</v>
      </c>
      <c r="D685">
        <v>0</v>
      </c>
      <c r="E685">
        <v>0</v>
      </c>
      <c r="F685" s="2">
        <f>IFERROR(D685/$C685,0)</f>
        <v>0</v>
      </c>
      <c r="G685" s="2">
        <f>IFERROR(E685/$C685,0)</f>
        <v>0</v>
      </c>
      <c r="H685" s="2">
        <f>IFERROR(1-SUM(F685:G685),0)</f>
        <v>1</v>
      </c>
      <c r="I685" t="str">
        <f>VLOOKUP(B685,'PAYS CONTINENT'!A:B,2,FALSE)</f>
        <v>Afrique</v>
      </c>
      <c r="J685" s="1" t="str">
        <f ca="1">IF(A685&lt;TODAY(),"Réel","Prévision")</f>
        <v>Réel</v>
      </c>
    </row>
    <row r="686" spans="1:10" x14ac:dyDescent="0.3">
      <c r="A686" s="1">
        <v>43896</v>
      </c>
      <c r="B686" t="s">
        <v>62</v>
      </c>
      <c r="C686">
        <v>80573</v>
      </c>
      <c r="D686">
        <v>3042</v>
      </c>
      <c r="E686">
        <v>53888</v>
      </c>
      <c r="F686" s="2">
        <f>IFERROR(D686/$C686,0)</f>
        <v>3.7754582800690058E-2</v>
      </c>
      <c r="G686" s="2">
        <f>IFERROR(E686/$C686,0)</f>
        <v>0.66880965087560351</v>
      </c>
      <c r="H686" s="2">
        <f>IFERROR(1-SUM(F686:G686),0)</f>
        <v>0.29343576632370638</v>
      </c>
      <c r="I686" t="str">
        <f>VLOOKUP(B686,'PAYS CONTINENT'!A:B,2,FALSE)</f>
        <v>Asie</v>
      </c>
      <c r="J686" s="1" t="str">
        <f ca="1">IF(A686&lt;TODAY(),"Réel","Prévision")</f>
        <v>Réel</v>
      </c>
    </row>
    <row r="687" spans="1:10" x14ac:dyDescent="0.3">
      <c r="A687" s="1">
        <v>43896</v>
      </c>
      <c r="B687" t="s">
        <v>66</v>
      </c>
      <c r="C687">
        <v>1</v>
      </c>
      <c r="D687">
        <v>0</v>
      </c>
      <c r="E687">
        <v>0</v>
      </c>
      <c r="F687" s="2">
        <f>IFERROR(D687/$C687,0)</f>
        <v>0</v>
      </c>
      <c r="G687" s="2">
        <f>IFERROR(E687/$C687,0)</f>
        <v>0</v>
      </c>
      <c r="H687" s="2">
        <f>IFERROR(1-SUM(F687:G687),0)</f>
        <v>1</v>
      </c>
      <c r="I687" t="str">
        <f>VLOOKUP(B687,'PAYS CONTINENT'!A:B,2,FALSE)</f>
        <v>Amérique du Sud</v>
      </c>
      <c r="J687" s="1" t="str">
        <f ca="1">IF(A687&lt;TODAY(),"Réel","Prévision")</f>
        <v>Réel</v>
      </c>
    </row>
    <row r="688" spans="1:10" x14ac:dyDescent="0.3">
      <c r="A688" s="1">
        <v>43896</v>
      </c>
      <c r="B688" t="s">
        <v>67</v>
      </c>
      <c r="C688">
        <v>1</v>
      </c>
      <c r="D688">
        <v>0</v>
      </c>
      <c r="E688">
        <v>0</v>
      </c>
      <c r="F688" s="2">
        <f>IFERROR(D688/$C688,0)</f>
        <v>0</v>
      </c>
      <c r="G688" s="2">
        <f>IFERROR(E688/$C688,0)</f>
        <v>0</v>
      </c>
      <c r="H688" s="2">
        <f>IFERROR(1-SUM(F688:G688),0)</f>
        <v>1</v>
      </c>
      <c r="I688" t="str">
        <f>VLOOKUP(B688,'PAYS CONTINENT'!A:B,2,FALSE)</f>
        <v>Amérique du Nord</v>
      </c>
      <c r="J688" s="1" t="str">
        <f ca="1">IF(A688&lt;TODAY(),"Réel","Prévision")</f>
        <v>Réel</v>
      </c>
    </row>
    <row r="689" spans="1:10" x14ac:dyDescent="0.3">
      <c r="A689" s="1">
        <v>43896</v>
      </c>
      <c r="B689" t="s">
        <v>69</v>
      </c>
      <c r="C689">
        <v>18</v>
      </c>
      <c r="D689">
        <v>0</v>
      </c>
      <c r="E689">
        <v>0</v>
      </c>
      <c r="F689" s="2">
        <f>IFERROR(D689/$C689,0)</f>
        <v>0</v>
      </c>
      <c r="G689" s="2">
        <f>IFERROR(E689/$C689,0)</f>
        <v>0</v>
      </c>
      <c r="H689" s="2">
        <f>IFERROR(1-SUM(F689:G689),0)</f>
        <v>1</v>
      </c>
      <c r="I689" t="str">
        <f>VLOOKUP(B689,'PAYS CONTINENT'!A:B,2,FALSE)</f>
        <v>Europe</v>
      </c>
      <c r="J689" s="1" t="str">
        <f ca="1">IF(A689&lt;TODAY(),"Réel","Prévision")</f>
        <v>Réel</v>
      </c>
    </row>
    <row r="690" spans="1:10" x14ac:dyDescent="0.3">
      <c r="A690" s="1">
        <v>43896</v>
      </c>
      <c r="B690" t="s">
        <v>73</v>
      </c>
      <c r="C690">
        <v>670</v>
      </c>
      <c r="D690">
        <v>0</v>
      </c>
      <c r="E690">
        <v>17</v>
      </c>
      <c r="F690" s="2">
        <f>IFERROR(D690/$C690,0)</f>
        <v>0</v>
      </c>
      <c r="G690" s="2">
        <f>IFERROR(E690/$C690,0)</f>
        <v>2.5373134328358207E-2</v>
      </c>
      <c r="H690" s="2">
        <f>IFERROR(1-SUM(F690:G690),0)</f>
        <v>0.97462686567164181</v>
      </c>
      <c r="I690" t="str">
        <f>VLOOKUP(B690,'PAYS CONTINENT'!A:B,2,FALSE)</f>
        <v>Europe</v>
      </c>
      <c r="J690" s="1" t="str">
        <f ca="1">IF(A690&lt;TODAY(),"Réel","Prévision")</f>
        <v>Réel</v>
      </c>
    </row>
    <row r="691" spans="1:10" x14ac:dyDescent="0.3">
      <c r="A691" s="1">
        <v>43896</v>
      </c>
      <c r="B691" t="s">
        <v>70</v>
      </c>
      <c r="C691">
        <v>23</v>
      </c>
      <c r="D691">
        <v>0</v>
      </c>
      <c r="E691">
        <v>1</v>
      </c>
      <c r="F691" s="2">
        <f>IFERROR(D691/$C691,0)</f>
        <v>0</v>
      </c>
      <c r="G691" s="2">
        <f>IFERROR(E691/$C691,0)</f>
        <v>4.3478260869565216E-2</v>
      </c>
      <c r="H691" s="2">
        <f>IFERROR(1-SUM(F691:G691),0)</f>
        <v>0.95652173913043481</v>
      </c>
      <c r="I691" t="str">
        <f>VLOOKUP(B691,'PAYS CONTINENT'!A:B,2,FALSE)</f>
        <v>Europe</v>
      </c>
      <c r="J691" s="1" t="str">
        <f ca="1">IF(A691&lt;TODAY(),"Réel","Prévision")</f>
        <v>Réel</v>
      </c>
    </row>
    <row r="692" spans="1:10" x14ac:dyDescent="0.3">
      <c r="A692" s="1">
        <v>43896</v>
      </c>
      <c r="B692" t="s">
        <v>77</v>
      </c>
      <c r="C692">
        <v>2</v>
      </c>
      <c r="D692">
        <v>0</v>
      </c>
      <c r="E692">
        <v>0</v>
      </c>
      <c r="F692" s="2">
        <f>IFERROR(D692/$C692,0)</f>
        <v>0</v>
      </c>
      <c r="G692" s="2">
        <f>IFERROR(E692/$C692,0)</f>
        <v>0</v>
      </c>
      <c r="H692" s="2">
        <f>IFERROR(1-SUM(F692:G692),0)</f>
        <v>1</v>
      </c>
      <c r="I692" t="str">
        <f>VLOOKUP(B692,'PAYS CONTINENT'!A:B,2,FALSE)</f>
        <v>Amérique du Nord</v>
      </c>
      <c r="J692" s="1" t="str">
        <f ca="1">IF(A692&lt;TODAY(),"Réel","Prévision")</f>
        <v>Réel</v>
      </c>
    </row>
    <row r="693" spans="1:10" x14ac:dyDescent="0.3">
      <c r="A693" s="1">
        <v>43896</v>
      </c>
      <c r="B693" t="s">
        <v>78</v>
      </c>
      <c r="C693">
        <v>17</v>
      </c>
      <c r="D693">
        <v>0</v>
      </c>
      <c r="E693">
        <v>0</v>
      </c>
      <c r="F693" s="2">
        <f>IFERROR(D693/$C693,0)</f>
        <v>0</v>
      </c>
      <c r="G693" s="2">
        <f>IFERROR(E693/$C693,0)</f>
        <v>0</v>
      </c>
      <c r="H693" s="2">
        <f>IFERROR(1-SUM(F693:G693),0)</f>
        <v>1</v>
      </c>
      <c r="I693" t="str">
        <f>VLOOKUP(B693,'PAYS CONTINENT'!A:B,2,FALSE)</f>
        <v>Afrique</v>
      </c>
      <c r="J693" s="1" t="str">
        <f ca="1">IF(A693&lt;TODAY(),"Réel","Prévision")</f>
        <v>Réel</v>
      </c>
    </row>
    <row r="694" spans="1:10" x14ac:dyDescent="0.3">
      <c r="A694" s="1">
        <v>43896</v>
      </c>
      <c r="B694" t="s">
        <v>79</v>
      </c>
      <c r="C694">
        <v>13</v>
      </c>
      <c r="D694">
        <v>0</v>
      </c>
      <c r="E694">
        <v>0</v>
      </c>
      <c r="F694" s="2">
        <f>IFERROR(D694/$C694,0)</f>
        <v>0</v>
      </c>
      <c r="G694" s="2">
        <f>IFERROR(E694/$C694,0)</f>
        <v>0</v>
      </c>
      <c r="H694" s="2">
        <f>IFERROR(1-SUM(F694:G694),0)</f>
        <v>1</v>
      </c>
      <c r="I694" t="str">
        <f>VLOOKUP(B694,'PAYS CONTINENT'!A:B,2,FALSE)</f>
        <v>Amérique du Sud</v>
      </c>
      <c r="J694" s="1" t="str">
        <f ca="1">IF(A694&lt;TODAY(),"Réel","Prévision")</f>
        <v>Réel</v>
      </c>
    </row>
    <row r="695" spans="1:10" x14ac:dyDescent="0.3">
      <c r="A695" s="1">
        <v>43896</v>
      </c>
      <c r="B695" t="s">
        <v>80</v>
      </c>
      <c r="C695">
        <v>10</v>
      </c>
      <c r="D695">
        <v>0</v>
      </c>
      <c r="E695">
        <v>0</v>
      </c>
      <c r="F695" s="2">
        <f>IFERROR(D695/$C695,0)</f>
        <v>0</v>
      </c>
      <c r="G695" s="2">
        <f>IFERROR(E695/$C695,0)</f>
        <v>0</v>
      </c>
      <c r="H695" s="2">
        <f>IFERROR(1-SUM(F695:G695),0)</f>
        <v>1</v>
      </c>
      <c r="I695" t="str">
        <f>VLOOKUP(B695,'PAYS CONTINENT'!A:B,2,FALSE)</f>
        <v>Europe</v>
      </c>
      <c r="J695" s="1" t="str">
        <f ca="1">IF(A695&lt;TODAY(),"Réel","Prévision")</f>
        <v>Réel</v>
      </c>
    </row>
    <row r="696" spans="1:10" x14ac:dyDescent="0.3">
      <c r="A696" s="1">
        <v>43896</v>
      </c>
      <c r="B696" t="s">
        <v>81</v>
      </c>
      <c r="C696">
        <v>15</v>
      </c>
      <c r="D696">
        <v>0</v>
      </c>
      <c r="E696">
        <v>1</v>
      </c>
      <c r="F696" s="2">
        <f>IFERROR(D696/$C696,0)</f>
        <v>0</v>
      </c>
      <c r="G696" s="2">
        <f>IFERROR(E696/$C696,0)</f>
        <v>6.6666666666666666E-2</v>
      </c>
      <c r="H696" s="2">
        <f>IFERROR(1-SUM(F696:G696),0)</f>
        <v>0.93333333333333335</v>
      </c>
      <c r="I696" t="str">
        <f>VLOOKUP(B696,'PAYS CONTINENT'!A:B,2,FALSE)</f>
        <v>Afrique</v>
      </c>
      <c r="J696" s="1" t="str">
        <f ca="1">IF(A696&lt;TODAY(),"Réel","Prévision")</f>
        <v>Réel</v>
      </c>
    </row>
    <row r="697" spans="1:10" x14ac:dyDescent="0.3">
      <c r="A697" s="1">
        <v>43896</v>
      </c>
      <c r="B697" t="s">
        <v>85</v>
      </c>
      <c r="C697">
        <v>400</v>
      </c>
      <c r="D697">
        <v>5</v>
      </c>
      <c r="E697">
        <v>2</v>
      </c>
      <c r="F697" s="2">
        <f>IFERROR(D697/$C697,0)</f>
        <v>1.2500000000000001E-2</v>
      </c>
      <c r="G697" s="2">
        <f>IFERROR(E697/$C697,0)</f>
        <v>5.0000000000000001E-3</v>
      </c>
      <c r="H697" s="2">
        <f>IFERROR(1-SUM(F697:G697),0)</f>
        <v>0.98250000000000004</v>
      </c>
      <c r="I697" t="str">
        <f>VLOOKUP(B697,'PAYS CONTINENT'!A:B,2,FALSE)</f>
        <v>Europe</v>
      </c>
      <c r="J697" s="1" t="str">
        <f ca="1">IF(A697&lt;TODAY(),"Réel","Prévision")</f>
        <v>Réel</v>
      </c>
    </row>
    <row r="698" spans="1:10" x14ac:dyDescent="0.3">
      <c r="A698" s="1">
        <v>43896</v>
      </c>
      <c r="B698" t="s">
        <v>89</v>
      </c>
      <c r="C698">
        <v>15</v>
      </c>
      <c r="D698">
        <v>0</v>
      </c>
      <c r="E698">
        <v>1</v>
      </c>
      <c r="F698" s="2">
        <f>IFERROR(D698/$C698,0)</f>
        <v>0</v>
      </c>
      <c r="G698" s="2">
        <f>IFERROR(E698/$C698,0)</f>
        <v>6.6666666666666666E-2</v>
      </c>
      <c r="H698" s="2">
        <f>IFERROR(1-SUM(F698:G698),0)</f>
        <v>0.93333333333333335</v>
      </c>
      <c r="I698" t="str">
        <f>VLOOKUP(B698,'PAYS CONTINENT'!A:B,2,FALSE)</f>
        <v>Europe</v>
      </c>
      <c r="J698" s="1" t="str">
        <f ca="1">IF(A698&lt;TODAY(),"Réel","Prévision")</f>
        <v>Réel</v>
      </c>
    </row>
    <row r="699" spans="1:10" x14ac:dyDescent="0.3">
      <c r="A699" s="1">
        <v>43896</v>
      </c>
      <c r="B699" t="s">
        <v>326</v>
      </c>
      <c r="C699">
        <v>1</v>
      </c>
      <c r="D699">
        <v>0</v>
      </c>
      <c r="E699">
        <v>0</v>
      </c>
      <c r="F699" s="2">
        <f>IFERROR(D699/$C699,0)</f>
        <v>0</v>
      </c>
      <c r="G699" s="2">
        <f>IFERROR(E699/$C699,0)</f>
        <v>0</v>
      </c>
      <c r="H699" s="2">
        <f>IFERROR(1-SUM(F699:G699),0)</f>
        <v>1</v>
      </c>
      <c r="I699" t="str">
        <f>VLOOKUP(B699,'PAYS CONTINENT'!A:B,2,FALSE)</f>
        <v>Europe</v>
      </c>
      <c r="J699" s="1" t="str">
        <f ca="1">IF(A699&lt;TODAY(),"Réel","Prévision")</f>
        <v>Réel</v>
      </c>
    </row>
    <row r="700" spans="1:10" x14ac:dyDescent="0.3">
      <c r="A700" s="1">
        <v>43896</v>
      </c>
      <c r="B700" t="s">
        <v>92</v>
      </c>
      <c r="C700">
        <v>163</v>
      </c>
      <c r="D700">
        <v>2</v>
      </c>
      <c r="E700">
        <v>8</v>
      </c>
      <c r="F700" s="2">
        <f>IFERROR(D700/$C700,0)</f>
        <v>1.2269938650306749E-2</v>
      </c>
      <c r="G700" s="2">
        <f>IFERROR(E700/$C700,0)</f>
        <v>4.9079754601226995E-2</v>
      </c>
      <c r="H700" s="2">
        <f>IFERROR(1-SUM(F700:G700),0)</f>
        <v>0.93865030674846628</v>
      </c>
      <c r="I700" t="str">
        <f>VLOOKUP(B700,'PAYS CONTINENT'!A:B,2,FALSE)</f>
        <v>Europe</v>
      </c>
      <c r="J700" s="1" t="str">
        <f ca="1">IF(A700&lt;TODAY(),"Réel","Prévision")</f>
        <v>Réel</v>
      </c>
    </row>
    <row r="701" spans="1:10" x14ac:dyDescent="0.3">
      <c r="A701" s="1">
        <v>43896</v>
      </c>
      <c r="B701" t="s">
        <v>100</v>
      </c>
      <c r="C701">
        <v>4</v>
      </c>
      <c r="D701">
        <v>0</v>
      </c>
      <c r="E701">
        <v>0</v>
      </c>
      <c r="F701" s="2">
        <f>IFERROR(D701/$C701,0)</f>
        <v>0</v>
      </c>
      <c r="G701" s="2">
        <f>IFERROR(E701/$C701,0)</f>
        <v>0</v>
      </c>
      <c r="H701" s="2">
        <f>IFERROR(1-SUM(F701:G701),0)</f>
        <v>1</v>
      </c>
      <c r="I701" t="str">
        <f>VLOOKUP(B701,'PAYS CONTINENT'!A:B,2,FALSE)</f>
        <v>Europe</v>
      </c>
      <c r="J701" s="1" t="str">
        <f ca="1">IF(A701&lt;TODAY(),"Réel","Prévision")</f>
        <v>Réel</v>
      </c>
    </row>
    <row r="702" spans="1:10" x14ac:dyDescent="0.3">
      <c r="A702" s="1">
        <v>43896</v>
      </c>
      <c r="B702" t="s">
        <v>319</v>
      </c>
      <c r="C702">
        <v>1</v>
      </c>
      <c r="D702">
        <v>0</v>
      </c>
      <c r="E702">
        <v>0</v>
      </c>
      <c r="F702" s="2">
        <f>IFERROR(D702/$C702,0)</f>
        <v>0</v>
      </c>
      <c r="G702" s="2">
        <f>IFERROR(E702/$C702,0)</f>
        <v>0</v>
      </c>
      <c r="H702" s="2">
        <f>IFERROR(1-SUM(F702:G702),0)</f>
        <v>1</v>
      </c>
      <c r="I702" t="str">
        <f>VLOOKUP(B702,'PAYS CONTINENT'!A:B,2,FALSE)</f>
        <v>Europe</v>
      </c>
      <c r="J702" s="1" t="str">
        <f ca="1">IF(A702&lt;TODAY(),"Réel","Prévision")</f>
        <v>Réel</v>
      </c>
    </row>
    <row r="703" spans="1:10" x14ac:dyDescent="0.3">
      <c r="A703" s="1">
        <v>43896</v>
      </c>
      <c r="B703" t="s">
        <v>96</v>
      </c>
      <c r="C703">
        <v>653</v>
      </c>
      <c r="D703">
        <v>9</v>
      </c>
      <c r="E703">
        <v>12</v>
      </c>
      <c r="F703" s="2">
        <f>IFERROR(D703/$C703,0)</f>
        <v>1.3782542113323124E-2</v>
      </c>
      <c r="G703" s="2">
        <f>IFERROR(E703/$C703,0)</f>
        <v>1.8376722817764167E-2</v>
      </c>
      <c r="H703" s="2">
        <f>IFERROR(1-SUM(F703:G703),0)</f>
        <v>0.96784073506891266</v>
      </c>
      <c r="I703" t="str">
        <f>VLOOKUP(B703,'PAYS CONTINENT'!A:B,2,FALSE)</f>
        <v>Europe</v>
      </c>
      <c r="J703" s="1" t="str">
        <f ca="1">IF(A703&lt;TODAY(),"Réel","Prévision")</f>
        <v>Réel</v>
      </c>
    </row>
    <row r="704" spans="1:10" x14ac:dyDescent="0.3">
      <c r="A704" s="1">
        <v>43896</v>
      </c>
      <c r="B704" t="s">
        <v>106</v>
      </c>
      <c r="C704">
        <v>11</v>
      </c>
      <c r="D704">
        <v>0</v>
      </c>
      <c r="E704">
        <v>0</v>
      </c>
      <c r="F704" s="2">
        <f>IFERROR(D704/$C704,0)</f>
        <v>0</v>
      </c>
      <c r="G704" s="2">
        <f>IFERROR(E704/$C704,0)</f>
        <v>0</v>
      </c>
      <c r="H704" s="2">
        <f>IFERROR(1-SUM(F704:G704),0)</f>
        <v>1</v>
      </c>
      <c r="I704" t="str">
        <f>VLOOKUP(B704,'PAYS CONTINENT'!A:B,2,FALSE)</f>
        <v>Europe</v>
      </c>
      <c r="J704" s="1" t="str">
        <f ca="1">IF(A704&lt;TODAY(),"Réel","Prévision")</f>
        <v>Réel</v>
      </c>
    </row>
    <row r="705" spans="1:10" x14ac:dyDescent="0.3">
      <c r="A705" s="1">
        <v>43896</v>
      </c>
      <c r="B705" t="s">
        <v>315</v>
      </c>
      <c r="C705">
        <v>107</v>
      </c>
      <c r="D705">
        <v>2</v>
      </c>
      <c r="E705">
        <v>46</v>
      </c>
      <c r="F705" s="2">
        <f>IFERROR(D705/$C705,0)</f>
        <v>1.8691588785046728E-2</v>
      </c>
      <c r="G705" s="2">
        <f>IFERROR(E705/$C705,0)</f>
        <v>0.42990654205607476</v>
      </c>
      <c r="H705" s="2">
        <f>IFERROR(1-SUM(F705:G705),0)</f>
        <v>0.55140186915887845</v>
      </c>
      <c r="I705" t="str">
        <f>VLOOKUP(B705,'PAYS CONTINENT'!A:B,2,FALSE)</f>
        <v>Asie</v>
      </c>
      <c r="J705" s="1" t="str">
        <f ca="1">IF(A705&lt;TODAY(),"Réel","Prévision")</f>
        <v>Réel</v>
      </c>
    </row>
    <row r="706" spans="1:10" x14ac:dyDescent="0.3">
      <c r="A706" s="1">
        <v>43896</v>
      </c>
      <c r="B706" t="s">
        <v>102</v>
      </c>
      <c r="C706">
        <v>45</v>
      </c>
      <c r="D706">
        <v>0</v>
      </c>
      <c r="E706">
        <v>0</v>
      </c>
      <c r="F706" s="2">
        <f>IFERROR(D706/$C706,0)</f>
        <v>0</v>
      </c>
      <c r="G706" s="2">
        <f>IFERROR(E706/$C706,0)</f>
        <v>0</v>
      </c>
      <c r="H706" s="2">
        <f>IFERROR(1-SUM(F706:G706),0)</f>
        <v>1</v>
      </c>
      <c r="I706" t="str">
        <f>VLOOKUP(B706,'PAYS CONTINENT'!A:B,2,FALSE)</f>
        <v>Europe</v>
      </c>
      <c r="J706" s="1" t="str">
        <f ca="1">IF(A706&lt;TODAY(),"Réel","Prévision")</f>
        <v>Réel</v>
      </c>
    </row>
    <row r="707" spans="1:10" x14ac:dyDescent="0.3">
      <c r="A707" s="1">
        <v>43896</v>
      </c>
      <c r="B707" t="s">
        <v>115</v>
      </c>
      <c r="C707">
        <v>18</v>
      </c>
      <c r="D707">
        <v>0</v>
      </c>
      <c r="E707">
        <v>0</v>
      </c>
      <c r="F707" s="2">
        <f>IFERROR(D707/$C707,0)</f>
        <v>0</v>
      </c>
      <c r="G707" s="2">
        <f>IFERROR(E707/$C707,0)</f>
        <v>0</v>
      </c>
      <c r="H707" s="2">
        <f>IFERROR(1-SUM(F707:G707),0)</f>
        <v>1</v>
      </c>
      <c r="I707" t="str">
        <f>VLOOKUP(B707,'PAYS CONTINENT'!A:B,2,FALSE)</f>
        <v>Europe</v>
      </c>
      <c r="J707" s="1" t="str">
        <f ca="1">IF(A707&lt;TODAY(),"Réel","Prévision")</f>
        <v>Réel</v>
      </c>
    </row>
    <row r="708" spans="1:10" x14ac:dyDescent="0.3">
      <c r="A708" s="1">
        <v>43896</v>
      </c>
      <c r="B708" t="s">
        <v>107</v>
      </c>
      <c r="C708">
        <v>2</v>
      </c>
      <c r="D708">
        <v>0</v>
      </c>
      <c r="E708">
        <v>0</v>
      </c>
      <c r="F708" s="2">
        <f>IFERROR(D708/$C708,0)</f>
        <v>0</v>
      </c>
      <c r="G708" s="2">
        <f>IFERROR(E708/$C708,0)</f>
        <v>0</v>
      </c>
      <c r="H708" s="2">
        <f>IFERROR(1-SUM(F708:G708),0)</f>
        <v>1</v>
      </c>
      <c r="I708" t="str">
        <f>VLOOKUP(B708,'PAYS CONTINENT'!A:B,2,FALSE)</f>
        <v>Europe</v>
      </c>
      <c r="J708" s="1" t="str">
        <f ca="1">IF(A708&lt;TODAY(),"Réel","Prévision")</f>
        <v>Réel</v>
      </c>
    </row>
    <row r="709" spans="1:10" x14ac:dyDescent="0.3">
      <c r="A709" s="1">
        <v>43896</v>
      </c>
      <c r="B709" t="s">
        <v>108</v>
      </c>
      <c r="C709">
        <v>4</v>
      </c>
      <c r="D709">
        <v>0</v>
      </c>
      <c r="E709">
        <v>0</v>
      </c>
      <c r="F709" s="2">
        <f>IFERROR(D709/$C709,0)</f>
        <v>0</v>
      </c>
      <c r="G709" s="2">
        <f>IFERROR(E709/$C709,0)</f>
        <v>0</v>
      </c>
      <c r="H709" s="2">
        <f>IFERROR(1-SUM(F709:G709),0)</f>
        <v>1</v>
      </c>
      <c r="I709" t="str">
        <f>VLOOKUP(B709,'PAYS CONTINENT'!A:B,2,FALSE)</f>
        <v>Asie</v>
      </c>
      <c r="J709" s="1" t="str">
        <f ca="1">IF(A709&lt;TODAY(),"Réel","Prévision")</f>
        <v>Réel</v>
      </c>
    </row>
    <row r="710" spans="1:10" x14ac:dyDescent="0.3">
      <c r="A710" s="1">
        <v>43896</v>
      </c>
      <c r="B710" t="s">
        <v>112</v>
      </c>
      <c r="C710">
        <v>21</v>
      </c>
      <c r="D710">
        <v>0</v>
      </c>
      <c r="E710">
        <v>2</v>
      </c>
      <c r="F710" s="2">
        <f>IFERROR(D710/$C710,0)</f>
        <v>0</v>
      </c>
      <c r="G710" s="2">
        <f>IFERROR(E710/$C710,0)</f>
        <v>9.5238095238095233E-2</v>
      </c>
      <c r="H710" s="2">
        <f>IFERROR(1-SUM(F710:G710),0)</f>
        <v>0.90476190476190477</v>
      </c>
      <c r="I710" t="str">
        <f>VLOOKUP(B710,'PAYS CONTINENT'!A:B,2,FALSE)</f>
        <v>Asie</v>
      </c>
      <c r="J710" s="1" t="str">
        <f ca="1">IF(A710&lt;TODAY(),"Réel","Prévision")</f>
        <v>Réel</v>
      </c>
    </row>
    <row r="711" spans="1:10" x14ac:dyDescent="0.3">
      <c r="A711" s="1">
        <v>43896</v>
      </c>
      <c r="B711" t="s">
        <v>122</v>
      </c>
      <c r="C711">
        <v>40</v>
      </c>
      <c r="D711">
        <v>3</v>
      </c>
      <c r="E711">
        <v>0</v>
      </c>
      <c r="F711" s="2">
        <f>IFERROR(D711/$C711,0)</f>
        <v>7.4999999999999997E-2</v>
      </c>
      <c r="G711" s="2">
        <f>IFERROR(E711/$C711,0)</f>
        <v>0</v>
      </c>
      <c r="H711" s="2">
        <f>IFERROR(1-SUM(F711:G711),0)</f>
        <v>0.92500000000000004</v>
      </c>
      <c r="I711" t="str">
        <f>VLOOKUP(B711,'PAYS CONTINENT'!A:B,2,FALSE)</f>
        <v>Asie</v>
      </c>
      <c r="J711" s="1" t="str">
        <f ca="1">IF(A711&lt;TODAY(),"Réel","Prévision")</f>
        <v>Réel</v>
      </c>
    </row>
    <row r="712" spans="1:10" x14ac:dyDescent="0.3">
      <c r="A712" s="1">
        <v>43896</v>
      </c>
      <c r="B712" t="s">
        <v>118</v>
      </c>
      <c r="C712">
        <v>31</v>
      </c>
      <c r="D712">
        <v>0</v>
      </c>
      <c r="E712">
        <v>3</v>
      </c>
      <c r="F712" s="2">
        <f>IFERROR(D712/$C712,0)</f>
        <v>0</v>
      </c>
      <c r="G712" s="2">
        <f>IFERROR(E712/$C712,0)</f>
        <v>9.6774193548387094E-2</v>
      </c>
      <c r="H712" s="2">
        <f>IFERROR(1-SUM(F712:G712),0)</f>
        <v>0.90322580645161288</v>
      </c>
      <c r="I712" t="str">
        <f>VLOOKUP(B712,'PAYS CONTINENT'!A:B,2,FALSE)</f>
        <v>Asie</v>
      </c>
      <c r="J712" s="1" t="str">
        <f ca="1">IF(A712&lt;TODAY(),"Réel","Prévision")</f>
        <v>Réel</v>
      </c>
    </row>
    <row r="713" spans="1:10" x14ac:dyDescent="0.3">
      <c r="A713" s="1">
        <v>43896</v>
      </c>
      <c r="B713" t="s">
        <v>126</v>
      </c>
      <c r="C713">
        <v>43</v>
      </c>
      <c r="D713">
        <v>0</v>
      </c>
      <c r="E713">
        <v>0</v>
      </c>
      <c r="F713" s="2">
        <f>IFERROR(D713/$C713,0)</f>
        <v>0</v>
      </c>
      <c r="G713" s="2">
        <f>IFERROR(E713/$C713,0)</f>
        <v>0</v>
      </c>
      <c r="H713" s="2">
        <f>IFERROR(1-SUM(F713:G713),0)</f>
        <v>1</v>
      </c>
      <c r="I713" t="str">
        <f>VLOOKUP(B713,'PAYS CONTINENT'!A:B,2,FALSE)</f>
        <v>Europe</v>
      </c>
      <c r="J713" s="1" t="str">
        <f ca="1">IF(A713&lt;TODAY(),"Réel","Prévision")</f>
        <v>Réel</v>
      </c>
    </row>
    <row r="714" spans="1:10" x14ac:dyDescent="0.3">
      <c r="A714" s="1">
        <v>43896</v>
      </c>
      <c r="B714" t="s">
        <v>129</v>
      </c>
      <c r="C714">
        <v>4747</v>
      </c>
      <c r="D714">
        <v>124</v>
      </c>
      <c r="E714">
        <v>913</v>
      </c>
      <c r="F714" s="2">
        <f>IFERROR(D714/$C714,0)</f>
        <v>2.6121761112281441E-2</v>
      </c>
      <c r="G714" s="2">
        <f>IFERROR(E714/$C714,0)</f>
        <v>0.19233199915736254</v>
      </c>
      <c r="H714" s="2">
        <f>IFERROR(1-SUM(F714:G714),0)</f>
        <v>0.78154623973035608</v>
      </c>
      <c r="I714" t="str">
        <f>VLOOKUP(B714,'PAYS CONTINENT'!A:B,2,FALSE)</f>
        <v>Asie</v>
      </c>
      <c r="J714" s="1" t="str">
        <f ca="1">IF(A714&lt;TODAY(),"Réel","Prévision")</f>
        <v>Réel</v>
      </c>
    </row>
    <row r="715" spans="1:10" x14ac:dyDescent="0.3">
      <c r="A715" s="1">
        <v>43896</v>
      </c>
      <c r="B715" t="s">
        <v>134</v>
      </c>
      <c r="C715">
        <v>1</v>
      </c>
      <c r="D715">
        <v>0</v>
      </c>
      <c r="E715">
        <v>0</v>
      </c>
      <c r="F715" s="2">
        <f>IFERROR(D715/$C715,0)</f>
        <v>0</v>
      </c>
      <c r="G715" s="2">
        <f>IFERROR(E715/$C715,0)</f>
        <v>0</v>
      </c>
      <c r="H715" s="2">
        <f>IFERROR(1-SUM(F715:G715),0)</f>
        <v>1</v>
      </c>
      <c r="I715" t="str">
        <f>VLOOKUP(B715,'PAYS CONTINENT'!A:B,2,FALSE)</f>
        <v>Asie</v>
      </c>
      <c r="J715" s="1" t="str">
        <f ca="1">IF(A715&lt;TODAY(),"Réel","Prévision")</f>
        <v>Réel</v>
      </c>
    </row>
    <row r="716" spans="1:10" x14ac:dyDescent="0.3">
      <c r="A716" s="1">
        <v>43896</v>
      </c>
      <c r="B716" t="s">
        <v>135</v>
      </c>
      <c r="C716">
        <v>4636</v>
      </c>
      <c r="D716">
        <v>197</v>
      </c>
      <c r="E716">
        <v>523</v>
      </c>
      <c r="F716" s="2">
        <f>IFERROR(D716/$C716,0)</f>
        <v>4.2493528904227786E-2</v>
      </c>
      <c r="G716" s="2">
        <f>IFERROR(E716/$C716,0)</f>
        <v>0.11281276962899051</v>
      </c>
      <c r="H716" s="2">
        <f>IFERROR(1-SUM(F716:G716),0)</f>
        <v>0.84469370146678169</v>
      </c>
      <c r="I716" t="str">
        <f>VLOOKUP(B716,'PAYS CONTINENT'!A:B,2,FALSE)</f>
        <v>Europe</v>
      </c>
      <c r="J716" s="1" t="str">
        <f ca="1">IF(A716&lt;TODAY(),"Réel","Prévision")</f>
        <v>Réel</v>
      </c>
    </row>
    <row r="717" spans="1:10" x14ac:dyDescent="0.3">
      <c r="A717" s="1">
        <v>43896</v>
      </c>
      <c r="B717" t="s">
        <v>139</v>
      </c>
      <c r="C717">
        <v>1</v>
      </c>
      <c r="D717">
        <v>0</v>
      </c>
      <c r="E717">
        <v>1</v>
      </c>
      <c r="F717" s="2">
        <f>IFERROR(D717/$C717,0)</f>
        <v>0</v>
      </c>
      <c r="G717" s="2">
        <f>IFERROR(E717/$C717,0)</f>
        <v>1</v>
      </c>
      <c r="H717" s="2">
        <f>IFERROR(1-SUM(F717:G717),0)</f>
        <v>0</v>
      </c>
      <c r="I717" t="str">
        <f>VLOOKUP(B717,'PAYS CONTINENT'!A:B,2,FALSE)</f>
        <v>Asie</v>
      </c>
      <c r="J717" s="1" t="str">
        <f ca="1">IF(A717&lt;TODAY(),"Réel","Prévision")</f>
        <v>Réel</v>
      </c>
    </row>
    <row r="718" spans="1:10" x14ac:dyDescent="0.3">
      <c r="A718" s="1">
        <v>43896</v>
      </c>
      <c r="B718" t="s">
        <v>140</v>
      </c>
      <c r="C718">
        <v>420</v>
      </c>
      <c r="D718">
        <v>6</v>
      </c>
      <c r="E718">
        <v>46</v>
      </c>
      <c r="F718" s="2">
        <f>IFERROR(D718/$C718,0)</f>
        <v>1.4285714285714285E-2</v>
      </c>
      <c r="G718" s="2">
        <f>IFERROR(E718/$C718,0)</f>
        <v>0.10952380952380952</v>
      </c>
      <c r="H718" s="2">
        <f>IFERROR(1-SUM(F718:G718),0)</f>
        <v>0.87619047619047619</v>
      </c>
      <c r="I718" t="str">
        <f>VLOOKUP(B718,'PAYS CONTINENT'!A:B,2,FALSE)</f>
        <v>Asie</v>
      </c>
      <c r="J718" s="1" t="str">
        <f ca="1">IF(A718&lt;TODAY(),"Réel","Prévision")</f>
        <v>Réel</v>
      </c>
    </row>
    <row r="719" spans="1:10" x14ac:dyDescent="0.3">
      <c r="A719" s="1">
        <v>43896</v>
      </c>
      <c r="B719" t="s">
        <v>144</v>
      </c>
      <c r="C719">
        <v>58</v>
      </c>
      <c r="D719">
        <v>0</v>
      </c>
      <c r="E719">
        <v>0</v>
      </c>
      <c r="F719" s="2">
        <f>IFERROR(D719/$C719,0)</f>
        <v>0</v>
      </c>
      <c r="G719" s="2">
        <f>IFERROR(E719/$C719,0)</f>
        <v>0</v>
      </c>
      <c r="H719" s="2">
        <f>IFERROR(1-SUM(F719:G719),0)</f>
        <v>1</v>
      </c>
      <c r="I719" t="str">
        <f>VLOOKUP(B719,'PAYS CONTINENT'!A:B,2,FALSE)</f>
        <v>Asie</v>
      </c>
      <c r="J719" s="1" t="str">
        <f ca="1">IF(A719&lt;TODAY(),"Réel","Prévision")</f>
        <v>Réel</v>
      </c>
    </row>
    <row r="720" spans="1:10" x14ac:dyDescent="0.3">
      <c r="A720" s="1">
        <v>43896</v>
      </c>
      <c r="B720" t="s">
        <v>151</v>
      </c>
      <c r="C720">
        <v>22</v>
      </c>
      <c r="D720">
        <v>0</v>
      </c>
      <c r="E720">
        <v>1</v>
      </c>
      <c r="F720" s="2">
        <f>IFERROR(D720/$C720,0)</f>
        <v>0</v>
      </c>
      <c r="G720" s="2">
        <f>IFERROR(E720/$C720,0)</f>
        <v>4.5454545454545456E-2</v>
      </c>
      <c r="H720" s="2">
        <f>IFERROR(1-SUM(F720:G720),0)</f>
        <v>0.95454545454545459</v>
      </c>
      <c r="I720" t="str">
        <f>VLOOKUP(B720,'PAYS CONTINENT'!A:B,2,FALSE)</f>
        <v>Asie</v>
      </c>
      <c r="J720" s="1" t="str">
        <f ca="1">IF(A720&lt;TODAY(),"Réel","Prévision")</f>
        <v>Réel</v>
      </c>
    </row>
    <row r="721" spans="1:10" x14ac:dyDescent="0.3">
      <c r="A721" s="1">
        <v>43896</v>
      </c>
      <c r="B721" t="s">
        <v>155</v>
      </c>
      <c r="C721">
        <v>1</v>
      </c>
      <c r="D721">
        <v>0</v>
      </c>
      <c r="E721">
        <v>0</v>
      </c>
      <c r="F721" s="2">
        <f>IFERROR(D721/$C721,0)</f>
        <v>0</v>
      </c>
      <c r="G721" s="2">
        <f>IFERROR(E721/$C721,0)</f>
        <v>0</v>
      </c>
      <c r="H721" s="2">
        <f>IFERROR(1-SUM(F721:G721),0)</f>
        <v>1</v>
      </c>
      <c r="I721" t="str">
        <f>VLOOKUP(B721,'PAYS CONTINENT'!A:B,2,FALSE)</f>
        <v>Europe</v>
      </c>
      <c r="J721" s="1" t="str">
        <f ca="1">IF(A721&lt;TODAY(),"Réel","Prévision")</f>
        <v>Réel</v>
      </c>
    </row>
    <row r="722" spans="1:10" x14ac:dyDescent="0.3">
      <c r="A722" s="1">
        <v>43896</v>
      </c>
      <c r="B722" t="s">
        <v>147</v>
      </c>
      <c r="C722">
        <v>6593</v>
      </c>
      <c r="D722">
        <v>42</v>
      </c>
      <c r="E722">
        <v>135</v>
      </c>
      <c r="F722" s="2">
        <f>IFERROR(D722/$C722,0)</f>
        <v>6.3703928408918552E-3</v>
      </c>
      <c r="G722" s="2">
        <f>IFERROR(E722/$C722,0)</f>
        <v>2.0476262702866677E-2</v>
      </c>
      <c r="H722" s="2">
        <f>IFERROR(1-SUM(F722:G722),0)</f>
        <v>0.97315334445624146</v>
      </c>
      <c r="I722" t="str">
        <f>VLOOKUP(B722,'PAYS CONTINENT'!A:B,2,FALSE)</f>
        <v>Asie</v>
      </c>
      <c r="J722" s="1" t="str">
        <f ca="1">IF(A722&lt;TODAY(),"Réel","Prévision")</f>
        <v>Réel</v>
      </c>
    </row>
    <row r="723" spans="1:10" x14ac:dyDescent="0.3">
      <c r="A723" s="1">
        <v>43896</v>
      </c>
      <c r="B723" t="s">
        <v>158</v>
      </c>
      <c r="C723">
        <v>1</v>
      </c>
      <c r="D723">
        <v>0</v>
      </c>
      <c r="E723">
        <v>0</v>
      </c>
      <c r="F723" s="2">
        <f>IFERROR(D723/$C723,0)</f>
        <v>0</v>
      </c>
      <c r="G723" s="2">
        <f>IFERROR(E723/$C723,0)</f>
        <v>0</v>
      </c>
      <c r="H723" s="2">
        <f>IFERROR(1-SUM(F723:G723),0)</f>
        <v>1</v>
      </c>
      <c r="I723" t="str">
        <f>VLOOKUP(B723,'PAYS CONTINENT'!A:B,2,FALSE)</f>
        <v>Europe</v>
      </c>
      <c r="J723" s="1" t="str">
        <f ca="1">IF(A723&lt;TODAY(),"Réel","Prévision")</f>
        <v>Réel</v>
      </c>
    </row>
    <row r="724" spans="1:10" x14ac:dyDescent="0.3">
      <c r="A724" s="1">
        <v>43896</v>
      </c>
      <c r="B724" t="s">
        <v>156</v>
      </c>
      <c r="C724">
        <v>1</v>
      </c>
      <c r="D724">
        <v>0</v>
      </c>
      <c r="E724">
        <v>1</v>
      </c>
      <c r="F724" s="2">
        <f>IFERROR(D724/$C724,0)</f>
        <v>0</v>
      </c>
      <c r="G724" s="2">
        <f>IFERROR(E724/$C724,0)</f>
        <v>1</v>
      </c>
      <c r="H724" s="2">
        <f>IFERROR(1-SUM(F724:G724),0)</f>
        <v>0</v>
      </c>
      <c r="I724" t="str">
        <f>VLOOKUP(B724,'PAYS CONTINENT'!A:B,2,FALSE)</f>
        <v>Asie</v>
      </c>
      <c r="J724" s="1" t="str">
        <f ca="1">IF(A724&lt;TODAY(),"Réel","Prévision")</f>
        <v>Réel</v>
      </c>
    </row>
    <row r="725" spans="1:10" x14ac:dyDescent="0.3">
      <c r="A725" s="1">
        <v>43896</v>
      </c>
      <c r="B725" t="s">
        <v>160</v>
      </c>
      <c r="C725">
        <v>1</v>
      </c>
      <c r="D725">
        <v>0</v>
      </c>
      <c r="E725">
        <v>0</v>
      </c>
      <c r="F725" s="2">
        <f>IFERROR(D725/$C725,0)</f>
        <v>0</v>
      </c>
      <c r="G725" s="2">
        <f>IFERROR(E725/$C725,0)</f>
        <v>0</v>
      </c>
      <c r="H725" s="2">
        <f>IFERROR(1-SUM(F725:G725),0)</f>
        <v>1</v>
      </c>
      <c r="I725" t="str">
        <f>VLOOKUP(B725,'PAYS CONTINENT'!A:B,2,FALSE)</f>
        <v>Europe</v>
      </c>
      <c r="J725" s="1" t="str">
        <f ca="1">IF(A725&lt;TODAY(),"Réel","Prévision")</f>
        <v>Réel</v>
      </c>
    </row>
    <row r="726" spans="1:10" x14ac:dyDescent="0.3">
      <c r="A726" s="1">
        <v>43896</v>
      </c>
      <c r="B726" t="s">
        <v>163</v>
      </c>
      <c r="C726">
        <v>2</v>
      </c>
      <c r="D726">
        <v>0</v>
      </c>
      <c r="E726">
        <v>0</v>
      </c>
      <c r="F726" s="2">
        <f>IFERROR(D726/$C726,0)</f>
        <v>0</v>
      </c>
      <c r="G726" s="2">
        <f>IFERROR(E726/$C726,0)</f>
        <v>0</v>
      </c>
      <c r="H726" s="2">
        <f>IFERROR(1-SUM(F726:G726),0)</f>
        <v>1</v>
      </c>
      <c r="I726" t="str">
        <f>VLOOKUP(B726,'PAYS CONTINENT'!A:B,2,FALSE)</f>
        <v>Afrique</v>
      </c>
      <c r="J726" s="1" t="str">
        <f ca="1">IF(A726&lt;TODAY(),"Réel","Prévision")</f>
        <v>Réel</v>
      </c>
    </row>
    <row r="727" spans="1:10" x14ac:dyDescent="0.3">
      <c r="A727" s="1">
        <v>43896</v>
      </c>
      <c r="B727" t="s">
        <v>159</v>
      </c>
      <c r="C727">
        <v>2</v>
      </c>
      <c r="D727">
        <v>0</v>
      </c>
      <c r="E727">
        <v>0</v>
      </c>
      <c r="F727" s="2">
        <f>IFERROR(D727/$C727,0)</f>
        <v>0</v>
      </c>
      <c r="G727" s="2">
        <f>IFERROR(E727/$C727,0)</f>
        <v>0</v>
      </c>
      <c r="H727" s="2">
        <f>IFERROR(1-SUM(F727:G727),0)</f>
        <v>1</v>
      </c>
      <c r="I727" t="str">
        <f>VLOOKUP(B727,'PAYS CONTINENT'!A:B,2,FALSE)</f>
        <v>Europe</v>
      </c>
      <c r="J727" s="1" t="str">
        <f ca="1">IF(A727&lt;TODAY(),"Réel","Prévision")</f>
        <v>Réel</v>
      </c>
    </row>
    <row r="728" spans="1:10" x14ac:dyDescent="0.3">
      <c r="A728" s="1">
        <v>43896</v>
      </c>
      <c r="B728" t="s">
        <v>166</v>
      </c>
      <c r="C728">
        <v>1</v>
      </c>
      <c r="D728">
        <v>0</v>
      </c>
      <c r="E728">
        <v>0</v>
      </c>
      <c r="F728" s="2">
        <f>IFERROR(D728/$C728,0)</f>
        <v>0</v>
      </c>
      <c r="G728" s="2">
        <f>IFERROR(E728/$C728,0)</f>
        <v>0</v>
      </c>
      <c r="H728" s="2">
        <f>IFERROR(1-SUM(F728:G728),0)</f>
        <v>1</v>
      </c>
      <c r="I728" t="str">
        <f>VLOOKUP(B728,'PAYS CONTINENT'!A:B,2,FALSE)</f>
        <v>Europe</v>
      </c>
      <c r="J728" s="1" t="str">
        <f ca="1">IF(A728&lt;TODAY(),"Réel","Prévision")</f>
        <v>Réel</v>
      </c>
    </row>
    <row r="729" spans="1:10" x14ac:dyDescent="0.3">
      <c r="A729" s="1">
        <v>43896</v>
      </c>
      <c r="B729" t="s">
        <v>168</v>
      </c>
      <c r="C729">
        <v>3</v>
      </c>
      <c r="D729">
        <v>0</v>
      </c>
      <c r="E729">
        <v>0</v>
      </c>
      <c r="F729" s="2">
        <f>IFERROR(D729/$C729,0)</f>
        <v>0</v>
      </c>
      <c r="G729" s="2">
        <f>IFERROR(E729/$C729,0)</f>
        <v>0</v>
      </c>
      <c r="H729" s="2">
        <f>IFERROR(1-SUM(F729:G729),0)</f>
        <v>1</v>
      </c>
      <c r="I729" t="str">
        <f>VLOOKUP(B729,'PAYS CONTINENT'!A:B,2,FALSE)</f>
        <v>Europe</v>
      </c>
      <c r="J729" s="1" t="str">
        <f ca="1">IF(A729&lt;TODAY(),"Réel","Prévision")</f>
        <v>Réel</v>
      </c>
    </row>
    <row r="730" spans="1:10" x14ac:dyDescent="0.3">
      <c r="A730" s="1">
        <v>43896</v>
      </c>
      <c r="B730" t="s">
        <v>409</v>
      </c>
      <c r="C730">
        <v>10</v>
      </c>
      <c r="D730">
        <v>0</v>
      </c>
      <c r="E730">
        <v>10</v>
      </c>
      <c r="F730" s="2">
        <f>IFERROR(D730/$C730,0)</f>
        <v>0</v>
      </c>
      <c r="G730" s="2">
        <f>IFERROR(E730/$C730,0)</f>
        <v>1</v>
      </c>
      <c r="H730" s="2">
        <f>IFERROR(1-SUM(F730:G730),0)</f>
        <v>0</v>
      </c>
      <c r="I730" t="str">
        <f>VLOOKUP(B730,'PAYS CONTINENT'!A:B,2,FALSE)</f>
        <v>Asie</v>
      </c>
      <c r="J730" s="1" t="str">
        <f ca="1">IF(A730&lt;TODAY(),"Réel","Prévision")</f>
        <v>Réel</v>
      </c>
    </row>
    <row r="731" spans="1:10" x14ac:dyDescent="0.3">
      <c r="A731" s="1">
        <v>43896</v>
      </c>
      <c r="B731" t="s">
        <v>173</v>
      </c>
      <c r="C731">
        <v>6</v>
      </c>
      <c r="D731">
        <v>0</v>
      </c>
      <c r="E731">
        <v>1</v>
      </c>
      <c r="F731" s="2">
        <f>IFERROR(D731/$C731,0)</f>
        <v>0</v>
      </c>
      <c r="G731" s="2">
        <f>IFERROR(E731/$C731,0)</f>
        <v>0.16666666666666666</v>
      </c>
      <c r="H731" s="2">
        <f>IFERROR(1-SUM(F731:G731),0)</f>
        <v>0.83333333333333337</v>
      </c>
      <c r="I731" t="str">
        <f>VLOOKUP(B731,'PAYS CONTINENT'!A:B,2,FALSE)</f>
        <v>Amérique du Nord</v>
      </c>
      <c r="J731" s="1" t="str">
        <f ca="1">IF(A731&lt;TODAY(),"Réel","Prévision")</f>
        <v>Réel</v>
      </c>
    </row>
    <row r="732" spans="1:10" x14ac:dyDescent="0.3">
      <c r="A732" s="1">
        <v>43896</v>
      </c>
      <c r="B732" t="s">
        <v>177</v>
      </c>
      <c r="C732">
        <v>1</v>
      </c>
      <c r="D732">
        <v>0</v>
      </c>
      <c r="E732">
        <v>0</v>
      </c>
      <c r="F732" s="2">
        <f>IFERROR(D732/$C732,0)</f>
        <v>0</v>
      </c>
      <c r="G732" s="2">
        <f>IFERROR(E732/$C732,0)</f>
        <v>0</v>
      </c>
      <c r="H732" s="2">
        <f>IFERROR(1-SUM(F732:G732),0)</f>
        <v>1</v>
      </c>
      <c r="I732" t="str">
        <f>VLOOKUP(B732,'PAYS CONTINENT'!A:B,2,FALSE)</f>
        <v>Afrique</v>
      </c>
      <c r="J732" s="1" t="str">
        <f ca="1">IF(A732&lt;TODAY(),"Réel","Prévision")</f>
        <v>Réel</v>
      </c>
    </row>
    <row r="733" spans="1:10" x14ac:dyDescent="0.3">
      <c r="A733" s="1">
        <v>43896</v>
      </c>
      <c r="B733" t="s">
        <v>174</v>
      </c>
      <c r="C733">
        <v>83</v>
      </c>
      <c r="D733">
        <v>0</v>
      </c>
      <c r="E733">
        <v>22</v>
      </c>
      <c r="F733" s="2">
        <f>IFERROR(D733/$C733,0)</f>
        <v>0</v>
      </c>
      <c r="G733" s="2">
        <f>IFERROR(E733/$C733,0)</f>
        <v>0.26506024096385544</v>
      </c>
      <c r="H733" s="2">
        <f>IFERROR(1-SUM(F733:G733),0)</f>
        <v>0.73493975903614461</v>
      </c>
      <c r="I733" t="str">
        <f>VLOOKUP(B733,'PAYS CONTINENT'!A:B,2,FALSE)</f>
        <v>Asie</v>
      </c>
      <c r="J733" s="1" t="str">
        <f ca="1">IF(A733&lt;TODAY(),"Réel","Prévision")</f>
        <v>Réel</v>
      </c>
    </row>
    <row r="734" spans="1:10" x14ac:dyDescent="0.3">
      <c r="A734" s="1">
        <v>43896</v>
      </c>
      <c r="B734" t="s">
        <v>181</v>
      </c>
      <c r="C734">
        <v>108</v>
      </c>
      <c r="D734">
        <v>0</v>
      </c>
      <c r="E734">
        <v>0</v>
      </c>
      <c r="F734" s="2">
        <f>IFERROR(D734/$C734,0)</f>
        <v>0</v>
      </c>
      <c r="G734" s="2">
        <f>IFERROR(E734/$C734,0)</f>
        <v>0</v>
      </c>
      <c r="H734" s="2">
        <f>IFERROR(1-SUM(F734:G734),0)</f>
        <v>1</v>
      </c>
      <c r="I734" t="str">
        <f>VLOOKUP(B734,'PAYS CONTINENT'!A:B,2,FALSE)</f>
        <v>Europe</v>
      </c>
      <c r="J734" s="1" t="str">
        <f ca="1">IF(A734&lt;TODAY(),"Réel","Prévision")</f>
        <v>Réel</v>
      </c>
    </row>
    <row r="735" spans="1:10" x14ac:dyDescent="0.3">
      <c r="A735" s="1">
        <v>43896</v>
      </c>
      <c r="B735" t="s">
        <v>178</v>
      </c>
      <c r="C735">
        <v>128</v>
      </c>
      <c r="D735">
        <v>1</v>
      </c>
      <c r="E735">
        <v>0</v>
      </c>
      <c r="F735" s="2">
        <f>IFERROR(D735/$C735,0)</f>
        <v>7.8125E-3</v>
      </c>
      <c r="G735" s="2">
        <f>IFERROR(E735/$C735,0)</f>
        <v>0</v>
      </c>
      <c r="H735" s="2">
        <f>IFERROR(1-SUM(F735:G735),0)</f>
        <v>0.9921875</v>
      </c>
      <c r="I735" t="str">
        <f>VLOOKUP(B735,'PAYS CONTINENT'!A:B,2,FALSE)</f>
        <v>Europe</v>
      </c>
      <c r="J735" s="1" t="str">
        <f ca="1">IF(A735&lt;TODAY(),"Réel","Prévision")</f>
        <v>Réel</v>
      </c>
    </row>
    <row r="736" spans="1:10" x14ac:dyDescent="0.3">
      <c r="A736" s="1">
        <v>43896</v>
      </c>
      <c r="B736" t="s">
        <v>185</v>
      </c>
      <c r="C736">
        <v>4</v>
      </c>
      <c r="D736">
        <v>0</v>
      </c>
      <c r="E736">
        <v>0</v>
      </c>
      <c r="F736" s="2">
        <f>IFERROR(D736/$C736,0)</f>
        <v>0</v>
      </c>
      <c r="G736" s="2">
        <f>IFERROR(E736/$C736,0)</f>
        <v>0</v>
      </c>
      <c r="H736" s="2">
        <f>IFERROR(1-SUM(F736:G736),0)</f>
        <v>1</v>
      </c>
      <c r="I736" t="str">
        <f>VLOOKUP(B736,'PAYS CONTINENT'!A:B,2,FALSE)</f>
        <v>Australie</v>
      </c>
      <c r="J736" s="1" t="str">
        <f ca="1">IF(A736&lt;TODAY(),"Réel","Prévision")</f>
        <v>Réel</v>
      </c>
    </row>
    <row r="737" spans="1:10" x14ac:dyDescent="0.3">
      <c r="A737" s="1">
        <v>43896</v>
      </c>
      <c r="B737" t="s">
        <v>186</v>
      </c>
      <c r="C737">
        <v>16</v>
      </c>
      <c r="D737">
        <v>0</v>
      </c>
      <c r="E737">
        <v>2</v>
      </c>
      <c r="F737" s="2">
        <f>IFERROR(D737/$C737,0)</f>
        <v>0</v>
      </c>
      <c r="G737" s="2">
        <f>IFERROR(E737/$C737,0)</f>
        <v>0.125</v>
      </c>
      <c r="H737" s="2">
        <f>IFERROR(1-SUM(F737:G737),0)</f>
        <v>0.875</v>
      </c>
      <c r="I737" t="str">
        <f>VLOOKUP(B737,'PAYS CONTINENT'!A:B,2,FALSE)</f>
        <v>Asie</v>
      </c>
      <c r="J737" s="1" t="str">
        <f ca="1">IF(A737&lt;TODAY(),"Réel","Prévision")</f>
        <v>Réel</v>
      </c>
    </row>
    <row r="738" spans="1:10" x14ac:dyDescent="0.3">
      <c r="A738" s="1">
        <v>43896</v>
      </c>
      <c r="B738" t="s">
        <v>184</v>
      </c>
      <c r="C738">
        <v>1</v>
      </c>
      <c r="D738">
        <v>0</v>
      </c>
      <c r="E738">
        <v>1</v>
      </c>
      <c r="F738" s="2">
        <f>IFERROR(D738/$C738,0)</f>
        <v>0</v>
      </c>
      <c r="G738" s="2">
        <f>IFERROR(E738/$C738,0)</f>
        <v>1</v>
      </c>
      <c r="H738" s="2">
        <f>IFERROR(1-SUM(F738:G738),0)</f>
        <v>0</v>
      </c>
      <c r="I738" t="str">
        <f>VLOOKUP(B738,'PAYS CONTINENT'!A:B,2,FALSE)</f>
        <v>Asie</v>
      </c>
      <c r="J738" s="1" t="str">
        <f ca="1">IF(A738&lt;TODAY(),"Réel","Prévision")</f>
        <v>Réel</v>
      </c>
    </row>
    <row r="739" spans="1:10" x14ac:dyDescent="0.3">
      <c r="A739" s="1">
        <v>43896</v>
      </c>
      <c r="B739" t="s">
        <v>190</v>
      </c>
      <c r="C739">
        <v>1</v>
      </c>
      <c r="D739">
        <v>0</v>
      </c>
      <c r="E739">
        <v>0</v>
      </c>
      <c r="F739" s="2">
        <f>IFERROR(D739/$C739,0)</f>
        <v>0</v>
      </c>
      <c r="G739" s="2">
        <f>IFERROR(E739/$C739,0)</f>
        <v>0</v>
      </c>
      <c r="H739" s="2">
        <f>IFERROR(1-SUM(F739:G739),0)</f>
        <v>1</v>
      </c>
      <c r="I739" t="str">
        <f>VLOOKUP(B739,'PAYS CONTINENT'!A:B,2,FALSE)</f>
        <v>Amérique du Sud</v>
      </c>
      <c r="J739" s="1" t="str">
        <f ca="1">IF(A739&lt;TODAY(),"Réel","Prévision")</f>
        <v>Réel</v>
      </c>
    </row>
    <row r="740" spans="1:10" x14ac:dyDescent="0.3">
      <c r="A740" s="1">
        <v>43896</v>
      </c>
      <c r="B740" t="s">
        <v>191</v>
      </c>
      <c r="C740">
        <v>5</v>
      </c>
      <c r="D740">
        <v>1</v>
      </c>
      <c r="E740">
        <v>1</v>
      </c>
      <c r="F740" s="2">
        <f>IFERROR(D740/$C740,0)</f>
        <v>0.2</v>
      </c>
      <c r="G740" s="2">
        <f>IFERROR(E740/$C740,0)</f>
        <v>0.2</v>
      </c>
      <c r="H740" s="2">
        <f>IFERROR(1-SUM(F740:G740),0)</f>
        <v>0.6</v>
      </c>
      <c r="I740" t="str">
        <f>VLOOKUP(B740,'PAYS CONTINENT'!A:B,2,FALSE)</f>
        <v>Asie</v>
      </c>
      <c r="J740" s="1" t="str">
        <f ca="1">IF(A740&lt;TODAY(),"Réel","Prévision")</f>
        <v>Réel</v>
      </c>
    </row>
    <row r="741" spans="1:10" x14ac:dyDescent="0.3">
      <c r="A741" s="1">
        <v>43896</v>
      </c>
      <c r="B741" t="s">
        <v>195</v>
      </c>
      <c r="C741">
        <v>6</v>
      </c>
      <c r="D741">
        <v>0</v>
      </c>
      <c r="E741">
        <v>0</v>
      </c>
      <c r="F741" s="2">
        <f>IFERROR(D741/$C741,0)</f>
        <v>0</v>
      </c>
      <c r="G741" s="2">
        <f>IFERROR(E741/$C741,0)</f>
        <v>0</v>
      </c>
      <c r="H741" s="2">
        <f>IFERROR(1-SUM(F741:G741),0)</f>
        <v>1</v>
      </c>
      <c r="I741" t="str">
        <f>VLOOKUP(B741,'PAYS CONTINENT'!A:B,2,FALSE)</f>
        <v>Asie</v>
      </c>
      <c r="J741" s="1" t="str">
        <f ca="1">IF(A741&lt;TODAY(),"Réel","Prévision")</f>
        <v>Réel</v>
      </c>
    </row>
    <row r="742" spans="1:10" x14ac:dyDescent="0.3">
      <c r="A742" s="1">
        <v>43896</v>
      </c>
      <c r="B742" t="s">
        <v>198</v>
      </c>
      <c r="C742">
        <v>5</v>
      </c>
      <c r="D742">
        <v>0</v>
      </c>
      <c r="E742">
        <v>0</v>
      </c>
      <c r="F742" s="2">
        <f>IFERROR(D742/$C742,0)</f>
        <v>0</v>
      </c>
      <c r="G742" s="2">
        <f>IFERROR(E742/$C742,0)</f>
        <v>0</v>
      </c>
      <c r="H742" s="2">
        <f>IFERROR(1-SUM(F742:G742),0)</f>
        <v>1</v>
      </c>
      <c r="I742" t="str">
        <f>VLOOKUP(B742,'PAYS CONTINENT'!A:B,2,FALSE)</f>
        <v>Europe</v>
      </c>
      <c r="J742" s="1" t="str">
        <f ca="1">IF(A742&lt;TODAY(),"Réel","Prévision")</f>
        <v>Réel</v>
      </c>
    </row>
    <row r="743" spans="1:10" x14ac:dyDescent="0.3">
      <c r="A743" s="1">
        <v>43896</v>
      </c>
      <c r="B743" t="s">
        <v>199</v>
      </c>
      <c r="C743">
        <v>16</v>
      </c>
      <c r="D743">
        <v>0</v>
      </c>
      <c r="E743">
        <v>0</v>
      </c>
      <c r="F743" s="2">
        <f>IFERROR(D743/$C743,0)</f>
        <v>0</v>
      </c>
      <c r="G743" s="2">
        <f>IFERROR(E743/$C743,0)</f>
        <v>0</v>
      </c>
      <c r="H743" s="2">
        <f>IFERROR(1-SUM(F743:G743),0)</f>
        <v>1</v>
      </c>
      <c r="I743" t="str">
        <f>VLOOKUP(B743,'PAYS CONTINENT'!A:B,2,FALSE)</f>
        <v>Asie</v>
      </c>
      <c r="J743" s="1" t="str">
        <f ca="1">IF(A743&lt;TODAY(),"Réel","Prévision")</f>
        <v>Réel</v>
      </c>
    </row>
    <row r="744" spans="1:10" x14ac:dyDescent="0.3">
      <c r="A744" s="1">
        <v>43896</v>
      </c>
      <c r="B744" t="s">
        <v>200</v>
      </c>
      <c r="C744">
        <v>13</v>
      </c>
      <c r="D744">
        <v>0</v>
      </c>
      <c r="E744">
        <v>0</v>
      </c>
      <c r="F744" s="2">
        <f>IFERROR(D744/$C744,0)</f>
        <v>0</v>
      </c>
      <c r="G744" s="2">
        <f>IFERROR(E744/$C744,0)</f>
        <v>0</v>
      </c>
      <c r="H744" s="2">
        <f>IFERROR(1-SUM(F744:G744),0)</f>
        <v>1</v>
      </c>
      <c r="I744" t="str">
        <f>VLOOKUP(B744,'PAYS CONTINENT'!A:B,2,FALSE)</f>
        <v>Europe</v>
      </c>
      <c r="J744" s="1" t="str">
        <f ca="1">IF(A744&lt;TODAY(),"Réel","Prévision")</f>
        <v>Réel</v>
      </c>
    </row>
    <row r="745" spans="1:10" x14ac:dyDescent="0.3">
      <c r="A745" s="1">
        <v>43896</v>
      </c>
      <c r="B745" t="s">
        <v>202</v>
      </c>
      <c r="C745">
        <v>8</v>
      </c>
      <c r="D745">
        <v>0</v>
      </c>
      <c r="E745">
        <v>0</v>
      </c>
      <c r="F745" s="2">
        <f>IFERROR(D745/$C745,0)</f>
        <v>0</v>
      </c>
      <c r="G745" s="2">
        <f>IFERROR(E745/$C745,0)</f>
        <v>0</v>
      </c>
      <c r="H745" s="2">
        <f>IFERROR(1-SUM(F745:G745),0)</f>
        <v>1</v>
      </c>
      <c r="I745" t="str">
        <f>VLOOKUP(B745,'PAYS CONTINENT'!A:B,2,FALSE)</f>
        <v>Asie</v>
      </c>
      <c r="J745" s="1" t="str">
        <f ca="1">IF(A745&lt;TODAY(),"Réel","Prévision")</f>
        <v>Réel</v>
      </c>
    </row>
    <row r="746" spans="1:10" x14ac:dyDescent="0.3">
      <c r="A746" s="1">
        <v>43896</v>
      </c>
      <c r="B746" t="s">
        <v>204</v>
      </c>
      <c r="C746">
        <v>9</v>
      </c>
      <c r="D746">
        <v>0</v>
      </c>
      <c r="E746">
        <v>1</v>
      </c>
      <c r="F746" s="2">
        <f>IFERROR(D746/$C746,0)</f>
        <v>0</v>
      </c>
      <c r="G746" s="2">
        <f>IFERROR(E746/$C746,0)</f>
        <v>0.1111111111111111</v>
      </c>
      <c r="H746" s="2">
        <f>IFERROR(1-SUM(F746:G746),0)</f>
        <v>0.88888888888888884</v>
      </c>
      <c r="I746" t="str">
        <f>VLOOKUP(B746,'PAYS CONTINENT'!A:B,2,FALSE)</f>
        <v>Europe</v>
      </c>
      <c r="J746" s="1" t="str">
        <f ca="1">IF(A746&lt;TODAY(),"Réel","Prévision")</f>
        <v>Réel</v>
      </c>
    </row>
    <row r="747" spans="1:10" x14ac:dyDescent="0.3">
      <c r="A747" s="1">
        <v>43896</v>
      </c>
      <c r="B747" t="s">
        <v>208</v>
      </c>
      <c r="C747">
        <v>13</v>
      </c>
      <c r="D747">
        <v>0</v>
      </c>
      <c r="E747">
        <v>2</v>
      </c>
      <c r="F747" s="2">
        <f>IFERROR(D747/$C747,0)</f>
        <v>0</v>
      </c>
      <c r="G747" s="2">
        <f>IFERROR(E747/$C747,0)</f>
        <v>0.15384615384615385</v>
      </c>
      <c r="H747" s="2">
        <f>IFERROR(1-SUM(F747:G747),0)</f>
        <v>0.84615384615384615</v>
      </c>
      <c r="I747" t="str">
        <f>VLOOKUP(B747,'PAYS CONTINENT'!A:B,2,FALSE)</f>
        <v>Asie</v>
      </c>
      <c r="J747" s="1" t="str">
        <f ca="1">IF(A747&lt;TODAY(),"Réel","Prévision")</f>
        <v>Réel</v>
      </c>
    </row>
    <row r="748" spans="1:10" x14ac:dyDescent="0.3">
      <c r="A748" s="1">
        <v>43896</v>
      </c>
      <c r="B748" t="s">
        <v>207</v>
      </c>
      <c r="C748">
        <v>1</v>
      </c>
      <c r="D748">
        <v>0</v>
      </c>
      <c r="E748">
        <v>0</v>
      </c>
      <c r="F748" s="2">
        <f>IFERROR(D748/$C748,0)</f>
        <v>0</v>
      </c>
      <c r="G748" s="2">
        <f>IFERROR(E748/$C748,0)</f>
        <v>0</v>
      </c>
      <c r="H748" s="2">
        <f>IFERROR(1-SUM(F748:G748),0)</f>
        <v>1</v>
      </c>
      <c r="I748" t="str">
        <f>VLOOKUP(B748,'PAYS CONTINENT'!A:B,2,FALSE)</f>
        <v>Europe</v>
      </c>
      <c r="J748" s="1" t="str">
        <f ca="1">IF(A748&lt;TODAY(),"Réel","Prévision")</f>
        <v>Réel</v>
      </c>
    </row>
    <row r="749" spans="1:10" x14ac:dyDescent="0.3">
      <c r="A749" s="1">
        <v>43896</v>
      </c>
      <c r="B749" t="s">
        <v>214</v>
      </c>
      <c r="C749">
        <v>101</v>
      </c>
      <c r="D749">
        <v>0</v>
      </c>
      <c r="E749">
        <v>0</v>
      </c>
      <c r="F749" s="2">
        <f>IFERROR(D749/$C749,0)</f>
        <v>0</v>
      </c>
      <c r="G749" s="2">
        <f>IFERROR(E749/$C749,0)</f>
        <v>0</v>
      </c>
      <c r="H749" s="2">
        <f>IFERROR(1-SUM(F749:G749),0)</f>
        <v>1</v>
      </c>
      <c r="I749" t="str">
        <f>VLOOKUP(B749,'PAYS CONTINENT'!A:B,2,FALSE)</f>
        <v>Europe</v>
      </c>
      <c r="J749" s="1" t="str">
        <f ca="1">IF(A749&lt;TODAY(),"Réel","Prévision")</f>
        <v>Réel</v>
      </c>
    </row>
    <row r="750" spans="1:10" x14ac:dyDescent="0.3">
      <c r="A750" s="1">
        <v>43896</v>
      </c>
      <c r="B750" t="s">
        <v>211</v>
      </c>
      <c r="C750">
        <v>5</v>
      </c>
      <c r="D750">
        <v>0</v>
      </c>
      <c r="E750">
        <v>0</v>
      </c>
      <c r="F750" s="2">
        <f>IFERROR(D750/$C750,0)</f>
        <v>0</v>
      </c>
      <c r="G750" s="2">
        <f>IFERROR(E750/$C750,0)</f>
        <v>0</v>
      </c>
      <c r="H750" s="2">
        <f>IFERROR(1-SUM(F750:G750),0)</f>
        <v>1</v>
      </c>
      <c r="I750" t="str">
        <f>VLOOKUP(B750,'PAYS CONTINENT'!A:B,2,FALSE)</f>
        <v>Asie</v>
      </c>
      <c r="J750" s="1" t="str">
        <f ca="1">IF(A750&lt;TODAY(),"Réel","Prévision")</f>
        <v>Réel</v>
      </c>
    </row>
    <row r="751" spans="1:10" x14ac:dyDescent="0.3">
      <c r="A751" s="1">
        <v>43896</v>
      </c>
      <c r="B751" t="s">
        <v>217</v>
      </c>
      <c r="C751">
        <v>130</v>
      </c>
      <c r="D751">
        <v>0</v>
      </c>
      <c r="E751">
        <v>78</v>
      </c>
      <c r="F751" s="2">
        <f>IFERROR(D751/$C751,0)</f>
        <v>0</v>
      </c>
      <c r="G751" s="2">
        <f>IFERROR(E751/$C751,0)</f>
        <v>0.6</v>
      </c>
      <c r="H751" s="2">
        <f>IFERROR(1-SUM(F751:G751),0)</f>
        <v>0.4</v>
      </c>
      <c r="I751" t="str">
        <f>VLOOKUP(B751,'PAYS CONTINENT'!A:B,2,FALSE)</f>
        <v>Asie</v>
      </c>
      <c r="J751" s="1" t="str">
        <f ca="1">IF(A751&lt;TODAY(),"Réel","Prévision")</f>
        <v>Réel</v>
      </c>
    </row>
    <row r="752" spans="1:10" x14ac:dyDescent="0.3">
      <c r="A752" s="1">
        <v>43896</v>
      </c>
      <c r="B752" t="s">
        <v>220</v>
      </c>
      <c r="C752">
        <v>7</v>
      </c>
      <c r="D752">
        <v>0</v>
      </c>
      <c r="E752">
        <v>0</v>
      </c>
      <c r="F752" s="2">
        <f>IFERROR(D752/$C752,0)</f>
        <v>0</v>
      </c>
      <c r="G752" s="2">
        <f>IFERROR(E752/$C752,0)</f>
        <v>0</v>
      </c>
      <c r="H752" s="2">
        <f>IFERROR(1-SUM(F752:G752),0)</f>
        <v>1</v>
      </c>
      <c r="I752" t="str">
        <f>VLOOKUP(B752,'PAYS CONTINENT'!A:B,2,FALSE)</f>
        <v>Europe</v>
      </c>
      <c r="J752" s="1" t="str">
        <f ca="1">IF(A752&lt;TODAY(),"Réel","Prévision")</f>
        <v>Réel</v>
      </c>
    </row>
    <row r="753" spans="1:10" x14ac:dyDescent="0.3">
      <c r="A753" s="1">
        <v>43896</v>
      </c>
      <c r="B753" t="s">
        <v>221</v>
      </c>
      <c r="C753">
        <v>1</v>
      </c>
      <c r="D753">
        <v>0</v>
      </c>
      <c r="E753">
        <v>0</v>
      </c>
      <c r="F753" s="2">
        <f>IFERROR(D753/$C753,0)</f>
        <v>0</v>
      </c>
      <c r="G753" s="2">
        <f>IFERROR(E753/$C753,0)</f>
        <v>0</v>
      </c>
      <c r="H753" s="2">
        <f>IFERROR(1-SUM(F753:G753),0)</f>
        <v>1</v>
      </c>
      <c r="I753" t="str">
        <f>VLOOKUP(B753,'PAYS CONTINENT'!A:B,2,FALSE)</f>
        <v>Europe</v>
      </c>
      <c r="J753" s="1" t="str">
        <f ca="1">IF(A753&lt;TODAY(),"Réel","Prévision")</f>
        <v>Réel</v>
      </c>
    </row>
    <row r="754" spans="1:10" x14ac:dyDescent="0.3">
      <c r="A754" s="1">
        <v>43896</v>
      </c>
      <c r="B754" t="s">
        <v>229</v>
      </c>
      <c r="C754">
        <v>48</v>
      </c>
      <c r="D754">
        <v>1</v>
      </c>
      <c r="E754">
        <v>31</v>
      </c>
      <c r="F754" s="2">
        <f>IFERROR(D754/$C754,0)</f>
        <v>2.0833333333333332E-2</v>
      </c>
      <c r="G754" s="2">
        <f>IFERROR(E754/$C754,0)</f>
        <v>0.64583333333333337</v>
      </c>
      <c r="H754" s="2">
        <f>IFERROR(1-SUM(F754:G754),0)</f>
        <v>0.33333333333333326</v>
      </c>
      <c r="I754" t="str">
        <f>VLOOKUP(B754,'PAYS CONTINENT'!A:B,2,FALSE)</f>
        <v>Asie</v>
      </c>
      <c r="J754" s="1" t="str">
        <f ca="1">IF(A754&lt;TODAY(),"Réel","Prévision")</f>
        <v>Réel</v>
      </c>
    </row>
    <row r="755" spans="1:10" x14ac:dyDescent="0.3">
      <c r="A755" s="1">
        <v>43896</v>
      </c>
      <c r="B755" t="s">
        <v>228</v>
      </c>
      <c r="C755">
        <v>1</v>
      </c>
      <c r="D755">
        <v>0</v>
      </c>
      <c r="E755">
        <v>0</v>
      </c>
      <c r="F755" s="2">
        <f>IFERROR(D755/$C755,0)</f>
        <v>0</v>
      </c>
      <c r="G755" s="2">
        <f>IFERROR(E755/$C755,0)</f>
        <v>0</v>
      </c>
      <c r="H755" s="2">
        <f>IFERROR(1-SUM(F755:G755),0)</f>
        <v>1</v>
      </c>
      <c r="I755" t="str">
        <f>VLOOKUP(B755,'PAYS CONTINENT'!A:B,2,FALSE)</f>
        <v>Afrique</v>
      </c>
      <c r="J755" s="1" t="str">
        <f ca="1">IF(A755&lt;TODAY(),"Réel","Prévision")</f>
        <v>Réel</v>
      </c>
    </row>
    <row r="756" spans="1:10" x14ac:dyDescent="0.3">
      <c r="A756" s="1">
        <v>43896</v>
      </c>
      <c r="B756" t="s">
        <v>225</v>
      </c>
      <c r="C756">
        <v>4</v>
      </c>
      <c r="D756">
        <v>0</v>
      </c>
      <c r="E756">
        <v>0</v>
      </c>
      <c r="F756" s="2">
        <f>IFERROR(D756/$C756,0)</f>
        <v>0</v>
      </c>
      <c r="G756" s="2">
        <f>IFERROR(E756/$C756,0)</f>
        <v>0</v>
      </c>
      <c r="H756" s="2">
        <f>IFERROR(1-SUM(F756:G756),0)</f>
        <v>1</v>
      </c>
      <c r="I756" t="str">
        <f>VLOOKUP(B756,'PAYS CONTINENT'!A:B,2,FALSE)</f>
        <v>Afrique</v>
      </c>
      <c r="J756" s="1" t="str">
        <f ca="1">IF(A756&lt;TODAY(),"Réel","Prévision")</f>
        <v>Réel</v>
      </c>
    </row>
    <row r="757" spans="1:10" x14ac:dyDescent="0.3">
      <c r="A757" s="1">
        <v>43896</v>
      </c>
      <c r="B757" t="s">
        <v>222</v>
      </c>
      <c r="C757">
        <v>21</v>
      </c>
      <c r="D757">
        <v>1</v>
      </c>
      <c r="E757">
        <v>0</v>
      </c>
      <c r="F757" s="2">
        <f>IFERROR(D757/$C757,0)</f>
        <v>4.7619047619047616E-2</v>
      </c>
      <c r="G757" s="2">
        <f>IFERROR(E757/$C757,0)</f>
        <v>0</v>
      </c>
      <c r="H757" s="2">
        <f>IFERROR(1-SUM(F757:G757),0)</f>
        <v>0.95238095238095233</v>
      </c>
      <c r="I757" t="str">
        <f>VLOOKUP(B757,'PAYS CONTINENT'!A:B,2,FALSE)</f>
        <v>Europe</v>
      </c>
      <c r="J757" s="1" t="str">
        <f ca="1">IF(A757&lt;TODAY(),"Réel","Prévision")</f>
        <v>Réel</v>
      </c>
    </row>
    <row r="758" spans="1:10" x14ac:dyDescent="0.3">
      <c r="A758" s="1">
        <v>43896</v>
      </c>
      <c r="B758" t="s">
        <v>234</v>
      </c>
      <c r="C758">
        <v>45</v>
      </c>
      <c r="D758">
        <v>1</v>
      </c>
      <c r="E758">
        <v>12</v>
      </c>
      <c r="F758" s="2">
        <f>IFERROR(D758/$C758,0)</f>
        <v>2.2222222222222223E-2</v>
      </c>
      <c r="G758" s="2">
        <f>IFERROR(E758/$C758,0)</f>
        <v>0.26666666666666666</v>
      </c>
      <c r="H758" s="2">
        <f>IFERROR(1-SUM(F758:G758),0)</f>
        <v>0.71111111111111114</v>
      </c>
      <c r="I758" t="str">
        <f>VLOOKUP(B758,'PAYS CONTINENT'!A:B,2,FALSE)</f>
        <v>Asie</v>
      </c>
      <c r="J758" s="1" t="str">
        <f ca="1">IF(A758&lt;TODAY(),"Réel","Prévision")</f>
        <v>Réel</v>
      </c>
    </row>
    <row r="759" spans="1:10" x14ac:dyDescent="0.3">
      <c r="A759" s="1">
        <v>43896</v>
      </c>
      <c r="B759" t="s">
        <v>232</v>
      </c>
      <c r="C759">
        <v>1</v>
      </c>
      <c r="D759">
        <v>0</v>
      </c>
      <c r="E759">
        <v>0</v>
      </c>
      <c r="F759" s="2">
        <f>IFERROR(D759/$C759,0)</f>
        <v>0</v>
      </c>
      <c r="G759" s="2">
        <f>IFERROR(E759/$C759,0)</f>
        <v>0</v>
      </c>
      <c r="H759" s="2">
        <f>IFERROR(1-SUM(F759:G759),0)</f>
        <v>1</v>
      </c>
      <c r="I759" t="str">
        <f>VLOOKUP(B759,'PAYS CONTINENT'!A:B,2,FALSE)</f>
        <v>Afrique</v>
      </c>
      <c r="J759" s="1" t="str">
        <f ca="1">IF(A759&lt;TODAY(),"Réel","Prévision")</f>
        <v>Réel</v>
      </c>
    </row>
    <row r="760" spans="1:10" x14ac:dyDescent="0.3">
      <c r="A760" s="1">
        <v>43896</v>
      </c>
      <c r="B760" t="s">
        <v>238</v>
      </c>
      <c r="C760">
        <v>1</v>
      </c>
      <c r="D760">
        <v>0</v>
      </c>
      <c r="E760">
        <v>0</v>
      </c>
      <c r="F760" s="2">
        <f>IFERROR(D760/$C760,0)</f>
        <v>0</v>
      </c>
      <c r="G760" s="2">
        <f>IFERROR(E760/$C760,0)</f>
        <v>0</v>
      </c>
      <c r="H760" s="2">
        <f>IFERROR(1-SUM(F760:G760),0)</f>
        <v>1</v>
      </c>
      <c r="I760" t="str">
        <f>VLOOKUP(B760,'PAYS CONTINENT'!A:B,2,FALSE)</f>
        <v>Europe</v>
      </c>
      <c r="J760" s="1" t="str">
        <f ca="1">IF(A760&lt;TODAY(),"Réel","Prévision")</f>
        <v>Réel</v>
      </c>
    </row>
    <row r="761" spans="1:10" x14ac:dyDescent="0.3">
      <c r="A761" s="1">
        <v>43896</v>
      </c>
      <c r="B761" t="s">
        <v>239</v>
      </c>
      <c r="C761">
        <v>278</v>
      </c>
      <c r="D761">
        <v>14</v>
      </c>
      <c r="E761">
        <v>8</v>
      </c>
      <c r="F761" s="2">
        <f>IFERROR(D761/$C761,0)</f>
        <v>5.0359712230215826E-2</v>
      </c>
      <c r="G761" s="2">
        <f>IFERROR(E761/$C761,0)</f>
        <v>2.8776978417266189E-2</v>
      </c>
      <c r="H761" s="2">
        <f>IFERROR(1-SUM(F761:G761),0)</f>
        <v>0.92086330935251803</v>
      </c>
      <c r="I761" t="str">
        <f>VLOOKUP(B761,'PAYS CONTINENT'!A:B,2,FALSE)</f>
        <v>Amérique du Nord</v>
      </c>
      <c r="J761" s="1" t="str">
        <f ca="1">IF(A761&lt;TODAY(),"Réel","Prévision")</f>
        <v>Réel</v>
      </c>
    </row>
    <row r="762" spans="1:10" x14ac:dyDescent="0.3">
      <c r="A762" s="1">
        <v>43896</v>
      </c>
      <c r="B762" t="s">
        <v>244</v>
      </c>
      <c r="C762">
        <v>16</v>
      </c>
      <c r="D762">
        <v>0</v>
      </c>
      <c r="E762">
        <v>16</v>
      </c>
      <c r="F762" s="2">
        <f>IFERROR(D762/$C762,0)</f>
        <v>0</v>
      </c>
      <c r="G762" s="2">
        <f>IFERROR(E762/$C762,0)</f>
        <v>1</v>
      </c>
      <c r="H762" s="2">
        <f>IFERROR(1-SUM(F762:G762),0)</f>
        <v>0</v>
      </c>
      <c r="I762" t="str">
        <f>VLOOKUP(B762,'PAYS CONTINENT'!A:B,2,FALSE)</f>
        <v>Asie</v>
      </c>
      <c r="J762" s="1" t="str">
        <f ca="1">IF(A762&lt;TODAY(),"Réel","Prévision")</f>
        <v>Réel</v>
      </c>
    </row>
    <row r="763" spans="1:10" x14ac:dyDescent="0.3">
      <c r="A763" s="1">
        <v>43896</v>
      </c>
      <c r="B763" t="s">
        <v>243</v>
      </c>
      <c r="C763">
        <v>1</v>
      </c>
      <c r="D763">
        <v>0</v>
      </c>
      <c r="E763">
        <v>0</v>
      </c>
      <c r="F763" s="2">
        <f>IFERROR(D763/$C763,0)</f>
        <v>0</v>
      </c>
      <c r="G763" s="2">
        <f>IFERROR(E763/$C763,0)</f>
        <v>0</v>
      </c>
      <c r="H763" s="2">
        <f>IFERROR(1-SUM(F763:G763),0)</f>
        <v>1</v>
      </c>
      <c r="I763" t="str">
        <f>VLOOKUP(B763,'PAYS CONTINENT'!A:B,2,FALSE)</f>
        <v>Europe</v>
      </c>
      <c r="J763" s="1" t="str">
        <f ca="1">IF(A763&lt;TODAY(),"Réel","Prévision")</f>
        <v>Réel</v>
      </c>
    </row>
    <row r="764" spans="1:10" x14ac:dyDescent="0.3">
      <c r="A764" s="1">
        <v>43896</v>
      </c>
      <c r="B764" t="s">
        <v>248</v>
      </c>
      <c r="C764">
        <v>696</v>
      </c>
      <c r="D764">
        <v>6</v>
      </c>
      <c r="E764">
        <v>40</v>
      </c>
      <c r="F764" s="2">
        <f>IFERROR(D764/$C764,0)</f>
        <v>8.6206896551724137E-3</v>
      </c>
      <c r="G764" s="2">
        <f>IFERROR(E764/$C764,0)</f>
        <v>5.7471264367816091E-2</v>
      </c>
      <c r="H764" s="2">
        <f>IFERROR(1-SUM(F764:G764),0)</f>
        <v>0.93390804597701149</v>
      </c>
      <c r="I764" t="str">
        <f>VLOOKUP(B764,'PAYS CONTINENT'!A:B,2,FALSE)</f>
        <v>X</v>
      </c>
      <c r="J764" s="1" t="str">
        <f ca="1">IF(A764&lt;TODAY(),"Réel","Prévision")</f>
        <v>Réel</v>
      </c>
    </row>
    <row r="765" spans="1:10" x14ac:dyDescent="0.3">
      <c r="A765" s="1">
        <v>43896</v>
      </c>
      <c r="B765" t="s">
        <v>247</v>
      </c>
      <c r="C765">
        <v>1</v>
      </c>
      <c r="D765">
        <v>0</v>
      </c>
      <c r="E765">
        <v>0</v>
      </c>
      <c r="F765" s="2">
        <f>IFERROR(D765/$C765,0)</f>
        <v>0</v>
      </c>
      <c r="G765" s="2">
        <f>IFERROR(E765/$C765,0)</f>
        <v>0</v>
      </c>
      <c r="H765" s="2">
        <f>IFERROR(1-SUM(F765:G765),0)</f>
        <v>1</v>
      </c>
      <c r="I765" t="str">
        <f>VLOOKUP(B765,'PAYS CONTINENT'!A:B,2,FALSE)</f>
        <v>Afrique</v>
      </c>
      <c r="J765" s="1" t="str">
        <f ca="1">IF(A765&lt;TODAY(),"Réel","Prévision")</f>
        <v>Réel</v>
      </c>
    </row>
    <row r="766" spans="1:10" x14ac:dyDescent="0.3">
      <c r="A766" s="1">
        <v>43895</v>
      </c>
      <c r="B766" t="s">
        <v>244</v>
      </c>
      <c r="C766">
        <v>16</v>
      </c>
      <c r="D766">
        <v>0</v>
      </c>
      <c r="E766">
        <v>16</v>
      </c>
      <c r="F766" s="2">
        <f>IFERROR(D766/$C766,0)</f>
        <v>0</v>
      </c>
      <c r="G766" s="2">
        <f>IFERROR(E766/$C766,0)</f>
        <v>1</v>
      </c>
      <c r="H766" s="2">
        <f>IFERROR(1-SUM(F766:G766),0)</f>
        <v>0</v>
      </c>
      <c r="I766" t="str">
        <f>VLOOKUP(B766,'PAYS CONTINENT'!A:B,2,FALSE)</f>
        <v>Asie</v>
      </c>
      <c r="J766" s="1" t="str">
        <f ca="1">IF(A766&lt;TODAY(),"Réel","Prévision")</f>
        <v>Réel</v>
      </c>
    </row>
    <row r="767" spans="1:10" x14ac:dyDescent="0.3">
      <c r="A767" s="1">
        <v>43895</v>
      </c>
      <c r="B767" t="s">
        <v>247</v>
      </c>
      <c r="C767">
        <v>1</v>
      </c>
      <c r="D767">
        <v>0</v>
      </c>
      <c r="E767">
        <v>0</v>
      </c>
      <c r="F767" s="2">
        <f>IFERROR(D767/$C767,0)</f>
        <v>0</v>
      </c>
      <c r="G767" s="2">
        <f>IFERROR(E767/$C767,0)</f>
        <v>0</v>
      </c>
      <c r="H767" s="2">
        <f>IFERROR(1-SUM(F767:G767),0)</f>
        <v>1</v>
      </c>
      <c r="I767" t="str">
        <f>VLOOKUP(B767,'PAYS CONTINENT'!A:B,2,FALSE)</f>
        <v>Afrique</v>
      </c>
      <c r="J767" s="1" t="str">
        <f ca="1">IF(A767&lt;TODAY(),"Réel","Prévision")</f>
        <v>Réel</v>
      </c>
    </row>
    <row r="768" spans="1:10" x14ac:dyDescent="0.3">
      <c r="A768" s="1">
        <v>43895</v>
      </c>
      <c r="B768" t="s">
        <v>248</v>
      </c>
      <c r="C768">
        <v>706</v>
      </c>
      <c r="D768">
        <v>6</v>
      </c>
      <c r="E768">
        <v>10</v>
      </c>
      <c r="F768" s="2">
        <f>IFERROR(D768/$C768,0)</f>
        <v>8.4985835694051E-3</v>
      </c>
      <c r="G768" s="2">
        <f>IFERROR(E768/$C768,0)</f>
        <v>1.4164305949008499E-2</v>
      </c>
      <c r="H768" s="2">
        <f>IFERROR(1-SUM(F768:G768),0)</f>
        <v>0.97733711048158645</v>
      </c>
      <c r="I768" t="str">
        <f>VLOOKUP(B768,'PAYS CONTINENT'!A:B,2,FALSE)</f>
        <v>X</v>
      </c>
      <c r="J768" s="1" t="str">
        <f ca="1">IF(A768&lt;TODAY(),"Réel","Prévision")</f>
        <v>Réel</v>
      </c>
    </row>
    <row r="769" spans="1:10" x14ac:dyDescent="0.3">
      <c r="A769" s="1">
        <v>43895</v>
      </c>
      <c r="B769" t="s">
        <v>239</v>
      </c>
      <c r="C769">
        <v>221</v>
      </c>
      <c r="D769">
        <v>12</v>
      </c>
      <c r="E769">
        <v>8</v>
      </c>
      <c r="F769" s="2">
        <f>IFERROR(D769/$C769,0)</f>
        <v>5.4298642533936653E-2</v>
      </c>
      <c r="G769" s="2">
        <f>IFERROR(E769/$C769,0)</f>
        <v>3.6199095022624438E-2</v>
      </c>
      <c r="H769" s="2">
        <f>IFERROR(1-SUM(F769:G769),0)</f>
        <v>0.9095022624434389</v>
      </c>
      <c r="I769" t="str">
        <f>VLOOKUP(B769,'PAYS CONTINENT'!A:B,2,FALSE)</f>
        <v>Amérique du Nord</v>
      </c>
      <c r="J769" s="1" t="str">
        <f ca="1">IF(A769&lt;TODAY(),"Réel","Prévision")</f>
        <v>Réel</v>
      </c>
    </row>
    <row r="770" spans="1:10" x14ac:dyDescent="0.3">
      <c r="A770" s="1">
        <v>43895</v>
      </c>
      <c r="B770" t="s">
        <v>238</v>
      </c>
      <c r="C770">
        <v>1</v>
      </c>
      <c r="D770">
        <v>0</v>
      </c>
      <c r="E770">
        <v>0</v>
      </c>
      <c r="F770" s="2">
        <f>IFERROR(D770/$C770,0)</f>
        <v>0</v>
      </c>
      <c r="G770" s="2">
        <f>IFERROR(E770/$C770,0)</f>
        <v>0</v>
      </c>
      <c r="H770" s="2">
        <f>IFERROR(1-SUM(F770:G770),0)</f>
        <v>1</v>
      </c>
      <c r="I770" t="str">
        <f>VLOOKUP(B770,'PAYS CONTINENT'!A:B,2,FALSE)</f>
        <v>Europe</v>
      </c>
      <c r="J770" s="1" t="str">
        <f ca="1">IF(A770&lt;TODAY(),"Réel","Prévision")</f>
        <v>Réel</v>
      </c>
    </row>
    <row r="771" spans="1:10" x14ac:dyDescent="0.3">
      <c r="A771" s="1">
        <v>43895</v>
      </c>
      <c r="B771" t="s">
        <v>232</v>
      </c>
      <c r="C771">
        <v>1</v>
      </c>
      <c r="D771">
        <v>0</v>
      </c>
      <c r="E771">
        <v>0</v>
      </c>
      <c r="F771" s="2">
        <f>IFERROR(D771/$C771,0)</f>
        <v>0</v>
      </c>
      <c r="G771" s="2">
        <f>IFERROR(E771/$C771,0)</f>
        <v>0</v>
      </c>
      <c r="H771" s="2">
        <f>IFERROR(1-SUM(F771:G771),0)</f>
        <v>1</v>
      </c>
      <c r="I771" t="str">
        <f>VLOOKUP(B771,'PAYS CONTINENT'!A:B,2,FALSE)</f>
        <v>Afrique</v>
      </c>
      <c r="J771" s="1" t="str">
        <f ca="1">IF(A771&lt;TODAY(),"Réel","Prévision")</f>
        <v>Réel</v>
      </c>
    </row>
    <row r="772" spans="1:10" x14ac:dyDescent="0.3">
      <c r="A772" s="1">
        <v>43895</v>
      </c>
      <c r="B772" t="s">
        <v>234</v>
      </c>
      <c r="C772">
        <v>44</v>
      </c>
      <c r="D772">
        <v>1</v>
      </c>
      <c r="E772">
        <v>12</v>
      </c>
      <c r="F772" s="2">
        <f>IFERROR(D772/$C772,0)</f>
        <v>2.2727272727272728E-2</v>
      </c>
      <c r="G772" s="2">
        <f>IFERROR(E772/$C772,0)</f>
        <v>0.27272727272727271</v>
      </c>
      <c r="H772" s="2">
        <f>IFERROR(1-SUM(F772:G772),0)</f>
        <v>0.70454545454545459</v>
      </c>
      <c r="I772" t="str">
        <f>VLOOKUP(B772,'PAYS CONTINENT'!A:B,2,FALSE)</f>
        <v>Asie</v>
      </c>
      <c r="J772" s="1" t="str">
        <f ca="1">IF(A772&lt;TODAY(),"Réel","Prévision")</f>
        <v>Réel</v>
      </c>
    </row>
    <row r="773" spans="1:10" x14ac:dyDescent="0.3">
      <c r="A773" s="1">
        <v>43895</v>
      </c>
      <c r="B773" t="s">
        <v>225</v>
      </c>
      <c r="C773">
        <v>4</v>
      </c>
      <c r="D773">
        <v>0</v>
      </c>
      <c r="E773">
        <v>0</v>
      </c>
      <c r="F773" s="2">
        <f>IFERROR(D773/$C773,0)</f>
        <v>0</v>
      </c>
      <c r="G773" s="2">
        <f>IFERROR(E773/$C773,0)</f>
        <v>0</v>
      </c>
      <c r="H773" s="2">
        <f>IFERROR(1-SUM(F773:G773),0)</f>
        <v>1</v>
      </c>
      <c r="I773" t="str">
        <f>VLOOKUP(B773,'PAYS CONTINENT'!A:B,2,FALSE)</f>
        <v>Afrique</v>
      </c>
      <c r="J773" s="1" t="str">
        <f ca="1">IF(A773&lt;TODAY(),"Réel","Prévision")</f>
        <v>Réel</v>
      </c>
    </row>
    <row r="774" spans="1:10" x14ac:dyDescent="0.3">
      <c r="A774" s="1">
        <v>43895</v>
      </c>
      <c r="B774" t="s">
        <v>229</v>
      </c>
      <c r="C774">
        <v>47</v>
      </c>
      <c r="D774">
        <v>1</v>
      </c>
      <c r="E774">
        <v>31</v>
      </c>
      <c r="F774" s="2">
        <f>IFERROR(D774/$C774,0)</f>
        <v>2.1276595744680851E-2</v>
      </c>
      <c r="G774" s="2">
        <f>IFERROR(E774/$C774,0)</f>
        <v>0.65957446808510634</v>
      </c>
      <c r="H774" s="2">
        <f>IFERROR(1-SUM(F774:G774),0)</f>
        <v>0.31914893617021278</v>
      </c>
      <c r="I774" t="str">
        <f>VLOOKUP(B774,'PAYS CONTINENT'!A:B,2,FALSE)</f>
        <v>Asie</v>
      </c>
      <c r="J774" s="1" t="str">
        <f ca="1">IF(A774&lt;TODAY(),"Réel","Prévision")</f>
        <v>Réel</v>
      </c>
    </row>
    <row r="775" spans="1:10" x14ac:dyDescent="0.3">
      <c r="A775" s="1">
        <v>43895</v>
      </c>
      <c r="B775" t="s">
        <v>220</v>
      </c>
      <c r="C775">
        <v>2</v>
      </c>
      <c r="D775">
        <v>0</v>
      </c>
      <c r="E775">
        <v>0</v>
      </c>
      <c r="F775" s="2">
        <f>IFERROR(D775/$C775,0)</f>
        <v>0</v>
      </c>
      <c r="G775" s="2">
        <f>IFERROR(E775/$C775,0)</f>
        <v>0</v>
      </c>
      <c r="H775" s="2">
        <f>IFERROR(1-SUM(F775:G775),0)</f>
        <v>1</v>
      </c>
      <c r="I775" t="str">
        <f>VLOOKUP(B775,'PAYS CONTINENT'!A:B,2,FALSE)</f>
        <v>Europe</v>
      </c>
      <c r="J775" s="1" t="str">
        <f ca="1">IF(A775&lt;TODAY(),"Réel","Prévision")</f>
        <v>Réel</v>
      </c>
    </row>
    <row r="776" spans="1:10" x14ac:dyDescent="0.3">
      <c r="A776" s="1">
        <v>43895</v>
      </c>
      <c r="B776" t="s">
        <v>222</v>
      </c>
      <c r="C776">
        <v>21</v>
      </c>
      <c r="D776">
        <v>1</v>
      </c>
      <c r="E776">
        <v>0</v>
      </c>
      <c r="F776" s="2">
        <f>IFERROR(D776/$C776,0)</f>
        <v>4.7619047619047616E-2</v>
      </c>
      <c r="G776" s="2">
        <f>IFERROR(E776/$C776,0)</f>
        <v>0</v>
      </c>
      <c r="H776" s="2">
        <f>IFERROR(1-SUM(F776:G776),0)</f>
        <v>0.95238095238095233</v>
      </c>
      <c r="I776" t="str">
        <f>VLOOKUP(B776,'PAYS CONTINENT'!A:B,2,FALSE)</f>
        <v>Europe</v>
      </c>
      <c r="J776" s="1" t="str">
        <f ca="1">IF(A776&lt;TODAY(),"Réel","Prévision")</f>
        <v>Réel</v>
      </c>
    </row>
    <row r="777" spans="1:10" x14ac:dyDescent="0.3">
      <c r="A777" s="1">
        <v>43895</v>
      </c>
      <c r="B777" t="s">
        <v>217</v>
      </c>
      <c r="C777">
        <v>117</v>
      </c>
      <c r="D777">
        <v>0</v>
      </c>
      <c r="E777">
        <v>78</v>
      </c>
      <c r="F777" s="2">
        <f>IFERROR(D777/$C777,0)</f>
        <v>0</v>
      </c>
      <c r="G777" s="2">
        <f>IFERROR(E777/$C777,0)</f>
        <v>0.66666666666666663</v>
      </c>
      <c r="H777" s="2">
        <f>IFERROR(1-SUM(F777:G777),0)</f>
        <v>0.33333333333333337</v>
      </c>
      <c r="I777" t="str">
        <f>VLOOKUP(B777,'PAYS CONTINENT'!A:B,2,FALSE)</f>
        <v>Asie</v>
      </c>
      <c r="J777" s="1" t="str">
        <f ca="1">IF(A777&lt;TODAY(),"Réel","Prévision")</f>
        <v>Réel</v>
      </c>
    </row>
    <row r="778" spans="1:10" x14ac:dyDescent="0.3">
      <c r="A778" s="1">
        <v>43895</v>
      </c>
      <c r="B778" t="s">
        <v>214</v>
      </c>
      <c r="C778">
        <v>94</v>
      </c>
      <c r="D778">
        <v>0</v>
      </c>
      <c r="E778">
        <v>0</v>
      </c>
      <c r="F778" s="2">
        <f>IFERROR(D778/$C778,0)</f>
        <v>0</v>
      </c>
      <c r="G778" s="2">
        <f>IFERROR(E778/$C778,0)</f>
        <v>0</v>
      </c>
      <c r="H778" s="2">
        <f>IFERROR(1-SUM(F778:G778),0)</f>
        <v>1</v>
      </c>
      <c r="I778" t="str">
        <f>VLOOKUP(B778,'PAYS CONTINENT'!A:B,2,FALSE)</f>
        <v>Europe</v>
      </c>
      <c r="J778" s="1" t="str">
        <f ca="1">IF(A778&lt;TODAY(),"Réel","Prévision")</f>
        <v>Réel</v>
      </c>
    </row>
    <row r="779" spans="1:10" x14ac:dyDescent="0.3">
      <c r="A779" s="1">
        <v>43895</v>
      </c>
      <c r="B779" t="s">
        <v>211</v>
      </c>
      <c r="C779">
        <v>5</v>
      </c>
      <c r="D779">
        <v>0</v>
      </c>
      <c r="E779">
        <v>0</v>
      </c>
      <c r="F779" s="2">
        <f>IFERROR(D779/$C779,0)</f>
        <v>0</v>
      </c>
      <c r="G779" s="2">
        <f>IFERROR(E779/$C779,0)</f>
        <v>0</v>
      </c>
      <c r="H779" s="2">
        <f>IFERROR(1-SUM(F779:G779),0)</f>
        <v>1</v>
      </c>
      <c r="I779" t="str">
        <f>VLOOKUP(B779,'PAYS CONTINENT'!A:B,2,FALSE)</f>
        <v>Asie</v>
      </c>
      <c r="J779" s="1" t="str">
        <f ca="1">IF(A779&lt;TODAY(),"Réel","Prévision")</f>
        <v>Réel</v>
      </c>
    </row>
    <row r="780" spans="1:10" x14ac:dyDescent="0.3">
      <c r="A780" s="1">
        <v>43895</v>
      </c>
      <c r="B780" t="s">
        <v>208</v>
      </c>
      <c r="C780">
        <v>4</v>
      </c>
      <c r="D780">
        <v>0</v>
      </c>
      <c r="E780">
        <v>2</v>
      </c>
      <c r="F780" s="2">
        <f>IFERROR(D780/$C780,0)</f>
        <v>0</v>
      </c>
      <c r="G780" s="2">
        <f>IFERROR(E780/$C780,0)</f>
        <v>0.5</v>
      </c>
      <c r="H780" s="2">
        <f>IFERROR(1-SUM(F780:G780),0)</f>
        <v>0.5</v>
      </c>
      <c r="I780" t="str">
        <f>VLOOKUP(B780,'PAYS CONTINENT'!A:B,2,FALSE)</f>
        <v>Asie</v>
      </c>
      <c r="J780" s="1" t="str">
        <f ca="1">IF(A780&lt;TODAY(),"Réel","Prévision")</f>
        <v>Réel</v>
      </c>
    </row>
    <row r="781" spans="1:10" x14ac:dyDescent="0.3">
      <c r="A781" s="1">
        <v>43895</v>
      </c>
      <c r="B781" t="s">
        <v>204</v>
      </c>
      <c r="C781">
        <v>6</v>
      </c>
      <c r="D781">
        <v>0</v>
      </c>
      <c r="E781">
        <v>1</v>
      </c>
      <c r="F781" s="2">
        <f>IFERROR(D781/$C781,0)</f>
        <v>0</v>
      </c>
      <c r="G781" s="2">
        <f>IFERROR(E781/$C781,0)</f>
        <v>0.16666666666666666</v>
      </c>
      <c r="H781" s="2">
        <f>IFERROR(1-SUM(F781:G781),0)</f>
        <v>0.83333333333333337</v>
      </c>
      <c r="I781" t="str">
        <f>VLOOKUP(B781,'PAYS CONTINENT'!A:B,2,FALSE)</f>
        <v>Europe</v>
      </c>
      <c r="J781" s="1" t="str">
        <f ca="1">IF(A781&lt;TODAY(),"Réel","Prévision")</f>
        <v>Réel</v>
      </c>
    </row>
    <row r="782" spans="1:10" x14ac:dyDescent="0.3">
      <c r="A782" s="1">
        <v>43895</v>
      </c>
      <c r="B782" t="s">
        <v>202</v>
      </c>
      <c r="C782">
        <v>8</v>
      </c>
      <c r="D782">
        <v>0</v>
      </c>
      <c r="E782">
        <v>0</v>
      </c>
      <c r="F782" s="2">
        <f>IFERROR(D782/$C782,0)</f>
        <v>0</v>
      </c>
      <c r="G782" s="2">
        <f>IFERROR(E782/$C782,0)</f>
        <v>0</v>
      </c>
      <c r="H782" s="2">
        <f>IFERROR(1-SUM(F782:G782),0)</f>
        <v>1</v>
      </c>
      <c r="I782" t="str">
        <f>VLOOKUP(B782,'PAYS CONTINENT'!A:B,2,FALSE)</f>
        <v>Asie</v>
      </c>
      <c r="J782" s="1" t="str">
        <f ca="1">IF(A782&lt;TODAY(),"Réel","Prévision")</f>
        <v>Réel</v>
      </c>
    </row>
    <row r="783" spans="1:10" x14ac:dyDescent="0.3">
      <c r="A783" s="1">
        <v>43895</v>
      </c>
      <c r="B783" t="s">
        <v>200</v>
      </c>
      <c r="C783">
        <v>8</v>
      </c>
      <c r="D783">
        <v>0</v>
      </c>
      <c r="E783">
        <v>0</v>
      </c>
      <c r="F783" s="2">
        <f>IFERROR(D783/$C783,0)</f>
        <v>0</v>
      </c>
      <c r="G783" s="2">
        <f>IFERROR(E783/$C783,0)</f>
        <v>0</v>
      </c>
      <c r="H783" s="2">
        <f>IFERROR(1-SUM(F783:G783),0)</f>
        <v>1</v>
      </c>
      <c r="I783" t="str">
        <f>VLOOKUP(B783,'PAYS CONTINENT'!A:B,2,FALSE)</f>
        <v>Europe</v>
      </c>
      <c r="J783" s="1" t="str">
        <f ca="1">IF(A783&lt;TODAY(),"Réel","Prévision")</f>
        <v>Réel</v>
      </c>
    </row>
    <row r="784" spans="1:10" x14ac:dyDescent="0.3">
      <c r="A784" s="1">
        <v>43895</v>
      </c>
      <c r="B784" t="s">
        <v>198</v>
      </c>
      <c r="C784">
        <v>1</v>
      </c>
      <c r="D784">
        <v>0</v>
      </c>
      <c r="E784">
        <v>0</v>
      </c>
      <c r="F784" s="2">
        <f>IFERROR(D784/$C784,0)</f>
        <v>0</v>
      </c>
      <c r="G784" s="2">
        <f>IFERROR(E784/$C784,0)</f>
        <v>0</v>
      </c>
      <c r="H784" s="2">
        <f>IFERROR(1-SUM(F784:G784),0)</f>
        <v>1</v>
      </c>
      <c r="I784" t="str">
        <f>VLOOKUP(B784,'PAYS CONTINENT'!A:B,2,FALSE)</f>
        <v>Europe</v>
      </c>
      <c r="J784" s="1" t="str">
        <f ca="1">IF(A784&lt;TODAY(),"Réel","Prévision")</f>
        <v>Réel</v>
      </c>
    </row>
    <row r="785" spans="1:10" x14ac:dyDescent="0.3">
      <c r="A785" s="1">
        <v>43895</v>
      </c>
      <c r="B785" t="s">
        <v>199</v>
      </c>
      <c r="C785">
        <v>4</v>
      </c>
      <c r="D785">
        <v>0</v>
      </c>
      <c r="E785">
        <v>0</v>
      </c>
      <c r="F785" s="2">
        <f>IFERROR(D785/$C785,0)</f>
        <v>0</v>
      </c>
      <c r="G785" s="2">
        <f>IFERROR(E785/$C785,0)</f>
        <v>0</v>
      </c>
      <c r="H785" s="2">
        <f>IFERROR(1-SUM(F785:G785),0)</f>
        <v>1</v>
      </c>
      <c r="I785" t="str">
        <f>VLOOKUP(B785,'PAYS CONTINENT'!A:B,2,FALSE)</f>
        <v>Asie</v>
      </c>
      <c r="J785" s="1" t="str">
        <f ca="1">IF(A785&lt;TODAY(),"Réel","Prévision")</f>
        <v>Réel</v>
      </c>
    </row>
    <row r="786" spans="1:10" x14ac:dyDescent="0.3">
      <c r="A786" s="1">
        <v>43895</v>
      </c>
      <c r="B786" t="s">
        <v>191</v>
      </c>
      <c r="C786">
        <v>3</v>
      </c>
      <c r="D786">
        <v>1</v>
      </c>
      <c r="E786">
        <v>1</v>
      </c>
      <c r="F786" s="2">
        <f>IFERROR(D786/$C786,0)</f>
        <v>0.33333333333333331</v>
      </c>
      <c r="G786" s="2">
        <f>IFERROR(E786/$C786,0)</f>
        <v>0.33333333333333331</v>
      </c>
      <c r="H786" s="2">
        <f>IFERROR(1-SUM(F786:G786),0)</f>
        <v>0.33333333333333337</v>
      </c>
      <c r="I786" t="str">
        <f>VLOOKUP(B786,'PAYS CONTINENT'!A:B,2,FALSE)</f>
        <v>Asie</v>
      </c>
      <c r="J786" s="1" t="str">
        <f ca="1">IF(A786&lt;TODAY(),"Réel","Prévision")</f>
        <v>Réel</v>
      </c>
    </row>
    <row r="787" spans="1:10" x14ac:dyDescent="0.3">
      <c r="A787" s="1">
        <v>43895</v>
      </c>
      <c r="B787" t="s">
        <v>195</v>
      </c>
      <c r="C787">
        <v>5</v>
      </c>
      <c r="D787">
        <v>0</v>
      </c>
      <c r="E787">
        <v>0</v>
      </c>
      <c r="F787" s="2">
        <f>IFERROR(D787/$C787,0)</f>
        <v>0</v>
      </c>
      <c r="G787" s="2">
        <f>IFERROR(E787/$C787,0)</f>
        <v>0</v>
      </c>
      <c r="H787" s="2">
        <f>IFERROR(1-SUM(F787:G787),0)</f>
        <v>1</v>
      </c>
      <c r="I787" t="str">
        <f>VLOOKUP(B787,'PAYS CONTINENT'!A:B,2,FALSE)</f>
        <v>Asie</v>
      </c>
      <c r="J787" s="1" t="str">
        <f ca="1">IF(A787&lt;TODAY(),"Réel","Prévision")</f>
        <v>Réel</v>
      </c>
    </row>
    <row r="788" spans="1:10" x14ac:dyDescent="0.3">
      <c r="A788" s="1">
        <v>43895</v>
      </c>
      <c r="B788" t="s">
        <v>184</v>
      </c>
      <c r="C788">
        <v>1</v>
      </c>
      <c r="D788">
        <v>0</v>
      </c>
      <c r="E788">
        <v>1</v>
      </c>
      <c r="F788" s="2">
        <f>IFERROR(D788/$C788,0)</f>
        <v>0</v>
      </c>
      <c r="G788" s="2">
        <f>IFERROR(E788/$C788,0)</f>
        <v>1</v>
      </c>
      <c r="H788" s="2">
        <f>IFERROR(1-SUM(F788:G788),0)</f>
        <v>0</v>
      </c>
      <c r="I788" t="str">
        <f>VLOOKUP(B788,'PAYS CONTINENT'!A:B,2,FALSE)</f>
        <v>Asie</v>
      </c>
      <c r="J788" s="1" t="str">
        <f ca="1">IF(A788&lt;TODAY(),"Réel","Prévision")</f>
        <v>Réel</v>
      </c>
    </row>
    <row r="789" spans="1:10" x14ac:dyDescent="0.3">
      <c r="A789" s="1">
        <v>43895</v>
      </c>
      <c r="B789" t="s">
        <v>186</v>
      </c>
      <c r="C789">
        <v>16</v>
      </c>
      <c r="D789">
        <v>0</v>
      </c>
      <c r="E789">
        <v>2</v>
      </c>
      <c r="F789" s="2">
        <f>IFERROR(D789/$C789,0)</f>
        <v>0</v>
      </c>
      <c r="G789" s="2">
        <f>IFERROR(E789/$C789,0)</f>
        <v>0.125</v>
      </c>
      <c r="H789" s="2">
        <f>IFERROR(1-SUM(F789:G789),0)</f>
        <v>0.875</v>
      </c>
      <c r="I789" t="str">
        <f>VLOOKUP(B789,'PAYS CONTINENT'!A:B,2,FALSE)</f>
        <v>Asie</v>
      </c>
      <c r="J789" s="1" t="str">
        <f ca="1">IF(A789&lt;TODAY(),"Réel","Prévision")</f>
        <v>Réel</v>
      </c>
    </row>
    <row r="790" spans="1:10" x14ac:dyDescent="0.3">
      <c r="A790" s="1">
        <v>43895</v>
      </c>
      <c r="B790" t="s">
        <v>185</v>
      </c>
      <c r="C790">
        <v>3</v>
      </c>
      <c r="D790">
        <v>0</v>
      </c>
      <c r="E790">
        <v>0</v>
      </c>
      <c r="F790" s="2">
        <f>IFERROR(D790/$C790,0)</f>
        <v>0</v>
      </c>
      <c r="G790" s="2">
        <f>IFERROR(E790/$C790,0)</f>
        <v>0</v>
      </c>
      <c r="H790" s="2">
        <f>IFERROR(1-SUM(F790:G790),0)</f>
        <v>1</v>
      </c>
      <c r="I790" t="str">
        <f>VLOOKUP(B790,'PAYS CONTINENT'!A:B,2,FALSE)</f>
        <v>Australie</v>
      </c>
      <c r="J790" s="1" t="str">
        <f ca="1">IF(A790&lt;TODAY(),"Réel","Prévision")</f>
        <v>Réel</v>
      </c>
    </row>
    <row r="791" spans="1:10" x14ac:dyDescent="0.3">
      <c r="A791" s="1">
        <v>43895</v>
      </c>
      <c r="B791" t="s">
        <v>177</v>
      </c>
      <c r="C791">
        <v>1</v>
      </c>
      <c r="D791">
        <v>0</v>
      </c>
      <c r="E791">
        <v>0</v>
      </c>
      <c r="F791" s="2">
        <f>IFERROR(D791/$C791,0)</f>
        <v>0</v>
      </c>
      <c r="G791" s="2">
        <f>IFERROR(E791/$C791,0)</f>
        <v>0</v>
      </c>
      <c r="H791" s="2">
        <f>IFERROR(1-SUM(F791:G791),0)</f>
        <v>1</v>
      </c>
      <c r="I791" t="str">
        <f>VLOOKUP(B791,'PAYS CONTINENT'!A:B,2,FALSE)</f>
        <v>Afrique</v>
      </c>
      <c r="J791" s="1" t="str">
        <f ca="1">IF(A791&lt;TODAY(),"Réel","Prévision")</f>
        <v>Réel</v>
      </c>
    </row>
    <row r="792" spans="1:10" x14ac:dyDescent="0.3">
      <c r="A792" s="1">
        <v>43895</v>
      </c>
      <c r="B792" t="s">
        <v>178</v>
      </c>
      <c r="C792">
        <v>82</v>
      </c>
      <c r="D792">
        <v>0</v>
      </c>
      <c r="E792">
        <v>0</v>
      </c>
      <c r="F792" s="2">
        <f>IFERROR(D792/$C792,0)</f>
        <v>0</v>
      </c>
      <c r="G792" s="2">
        <f>IFERROR(E792/$C792,0)</f>
        <v>0</v>
      </c>
      <c r="H792" s="2">
        <f>IFERROR(1-SUM(F792:G792),0)</f>
        <v>1</v>
      </c>
      <c r="I792" t="str">
        <f>VLOOKUP(B792,'PAYS CONTINENT'!A:B,2,FALSE)</f>
        <v>Europe</v>
      </c>
      <c r="J792" s="1" t="str">
        <f ca="1">IF(A792&lt;TODAY(),"Réel","Prévision")</f>
        <v>Réel</v>
      </c>
    </row>
    <row r="793" spans="1:10" x14ac:dyDescent="0.3">
      <c r="A793" s="1">
        <v>43895</v>
      </c>
      <c r="B793" t="s">
        <v>181</v>
      </c>
      <c r="C793">
        <v>87</v>
      </c>
      <c r="D793">
        <v>0</v>
      </c>
      <c r="E793">
        <v>0</v>
      </c>
      <c r="F793" s="2">
        <f>IFERROR(D793/$C793,0)</f>
        <v>0</v>
      </c>
      <c r="G793" s="2">
        <f>IFERROR(E793/$C793,0)</f>
        <v>0</v>
      </c>
      <c r="H793" s="2">
        <f>IFERROR(1-SUM(F793:G793),0)</f>
        <v>1</v>
      </c>
      <c r="I793" t="str">
        <f>VLOOKUP(B793,'PAYS CONTINENT'!A:B,2,FALSE)</f>
        <v>Europe</v>
      </c>
      <c r="J793" s="1" t="str">
        <f ca="1">IF(A793&lt;TODAY(),"Réel","Prévision")</f>
        <v>Réel</v>
      </c>
    </row>
    <row r="794" spans="1:10" x14ac:dyDescent="0.3">
      <c r="A794" s="1">
        <v>43895</v>
      </c>
      <c r="B794" t="s">
        <v>173</v>
      </c>
      <c r="C794">
        <v>5</v>
      </c>
      <c r="D794">
        <v>0</v>
      </c>
      <c r="E794">
        <v>1</v>
      </c>
      <c r="F794" s="2">
        <f>IFERROR(D794/$C794,0)</f>
        <v>0</v>
      </c>
      <c r="G794" s="2">
        <f>IFERROR(E794/$C794,0)</f>
        <v>0.2</v>
      </c>
      <c r="H794" s="2">
        <f>IFERROR(1-SUM(F794:G794),0)</f>
        <v>0.8</v>
      </c>
      <c r="I794" t="str">
        <f>VLOOKUP(B794,'PAYS CONTINENT'!A:B,2,FALSE)</f>
        <v>Amérique du Nord</v>
      </c>
      <c r="J794" s="1" t="str">
        <f ca="1">IF(A794&lt;TODAY(),"Réel","Prévision")</f>
        <v>Réel</v>
      </c>
    </row>
    <row r="795" spans="1:10" x14ac:dyDescent="0.3">
      <c r="A795" s="1">
        <v>43895</v>
      </c>
      <c r="B795" t="s">
        <v>174</v>
      </c>
      <c r="C795">
        <v>50</v>
      </c>
      <c r="D795">
        <v>0</v>
      </c>
      <c r="E795">
        <v>22</v>
      </c>
      <c r="F795" s="2">
        <f>IFERROR(D795/$C795,0)</f>
        <v>0</v>
      </c>
      <c r="G795" s="2">
        <f>IFERROR(E795/$C795,0)</f>
        <v>0.44</v>
      </c>
      <c r="H795" s="2">
        <f>IFERROR(1-SUM(F795:G795),0)</f>
        <v>0.56000000000000005</v>
      </c>
      <c r="I795" t="str">
        <f>VLOOKUP(B795,'PAYS CONTINENT'!A:B,2,FALSE)</f>
        <v>Asie</v>
      </c>
      <c r="J795" s="1" t="str">
        <f ca="1">IF(A795&lt;TODAY(),"Réel","Prévision")</f>
        <v>Réel</v>
      </c>
    </row>
    <row r="796" spans="1:10" x14ac:dyDescent="0.3">
      <c r="A796" s="1">
        <v>43895</v>
      </c>
      <c r="B796" t="s">
        <v>409</v>
      </c>
      <c r="C796">
        <v>10</v>
      </c>
      <c r="D796">
        <v>0</v>
      </c>
      <c r="E796">
        <v>9</v>
      </c>
      <c r="F796" s="2">
        <f>IFERROR(D796/$C796,0)</f>
        <v>0</v>
      </c>
      <c r="G796" s="2">
        <f>IFERROR(E796/$C796,0)</f>
        <v>0.9</v>
      </c>
      <c r="H796" s="2">
        <f>IFERROR(1-SUM(F796:G796),0)</f>
        <v>9.9999999999999978E-2</v>
      </c>
      <c r="I796" t="str">
        <f>VLOOKUP(B796,'PAYS CONTINENT'!A:B,2,FALSE)</f>
        <v>Asie</v>
      </c>
      <c r="J796" s="1" t="str">
        <f ca="1">IF(A796&lt;TODAY(),"Réel","Prévision")</f>
        <v>Réel</v>
      </c>
    </row>
    <row r="797" spans="1:10" x14ac:dyDescent="0.3">
      <c r="A797" s="1">
        <v>43895</v>
      </c>
      <c r="B797" t="s">
        <v>168</v>
      </c>
      <c r="C797">
        <v>1</v>
      </c>
      <c r="D797">
        <v>0</v>
      </c>
      <c r="E797">
        <v>0</v>
      </c>
      <c r="F797" s="2">
        <f>IFERROR(D797/$C797,0)</f>
        <v>0</v>
      </c>
      <c r="G797" s="2">
        <f>IFERROR(E797/$C797,0)</f>
        <v>0</v>
      </c>
      <c r="H797" s="2">
        <f>IFERROR(1-SUM(F797:G797),0)</f>
        <v>1</v>
      </c>
      <c r="I797" t="str">
        <f>VLOOKUP(B797,'PAYS CONTINENT'!A:B,2,FALSE)</f>
        <v>Europe</v>
      </c>
      <c r="J797" s="1" t="str">
        <f ca="1">IF(A797&lt;TODAY(),"Réel","Prévision")</f>
        <v>Réel</v>
      </c>
    </row>
    <row r="798" spans="1:10" x14ac:dyDescent="0.3">
      <c r="A798" s="1">
        <v>43895</v>
      </c>
      <c r="B798" t="s">
        <v>166</v>
      </c>
      <c r="C798">
        <v>1</v>
      </c>
      <c r="D798">
        <v>0</v>
      </c>
      <c r="E798">
        <v>0</v>
      </c>
      <c r="F798" s="2">
        <f>IFERROR(D798/$C798,0)</f>
        <v>0</v>
      </c>
      <c r="G798" s="2">
        <f>IFERROR(E798/$C798,0)</f>
        <v>0</v>
      </c>
      <c r="H798" s="2">
        <f>IFERROR(1-SUM(F798:G798),0)</f>
        <v>1</v>
      </c>
      <c r="I798" t="str">
        <f>VLOOKUP(B798,'PAYS CONTINENT'!A:B,2,FALSE)</f>
        <v>Europe</v>
      </c>
      <c r="J798" s="1" t="str">
        <f ca="1">IF(A798&lt;TODAY(),"Réel","Prévision")</f>
        <v>Réel</v>
      </c>
    </row>
    <row r="799" spans="1:10" x14ac:dyDescent="0.3">
      <c r="A799" s="1">
        <v>43895</v>
      </c>
      <c r="B799" t="s">
        <v>158</v>
      </c>
      <c r="C799">
        <v>1</v>
      </c>
      <c r="D799">
        <v>0</v>
      </c>
      <c r="E799">
        <v>0</v>
      </c>
      <c r="F799" s="2">
        <f>IFERROR(D799/$C799,0)</f>
        <v>0</v>
      </c>
      <c r="G799" s="2">
        <f>IFERROR(E799/$C799,0)</f>
        <v>0</v>
      </c>
      <c r="H799" s="2">
        <f>IFERROR(1-SUM(F799:G799),0)</f>
        <v>1</v>
      </c>
      <c r="I799" t="str">
        <f>VLOOKUP(B799,'PAYS CONTINENT'!A:B,2,FALSE)</f>
        <v>Europe</v>
      </c>
      <c r="J799" s="1" t="str">
        <f ca="1">IF(A799&lt;TODAY(),"Réel","Prévision")</f>
        <v>Réel</v>
      </c>
    </row>
    <row r="800" spans="1:10" x14ac:dyDescent="0.3">
      <c r="A800" s="1">
        <v>43895</v>
      </c>
      <c r="B800" t="s">
        <v>159</v>
      </c>
      <c r="C800">
        <v>1</v>
      </c>
      <c r="D800">
        <v>0</v>
      </c>
      <c r="E800">
        <v>0</v>
      </c>
      <c r="F800" s="2">
        <f>IFERROR(D800/$C800,0)</f>
        <v>0</v>
      </c>
      <c r="G800" s="2">
        <f>IFERROR(E800/$C800,0)</f>
        <v>0</v>
      </c>
      <c r="H800" s="2">
        <f>IFERROR(1-SUM(F800:G800),0)</f>
        <v>1</v>
      </c>
      <c r="I800" t="str">
        <f>VLOOKUP(B800,'PAYS CONTINENT'!A:B,2,FALSE)</f>
        <v>Europe</v>
      </c>
      <c r="J800" s="1" t="str">
        <f ca="1">IF(A800&lt;TODAY(),"Réel","Prévision")</f>
        <v>Réel</v>
      </c>
    </row>
    <row r="801" spans="1:10" x14ac:dyDescent="0.3">
      <c r="A801" s="1">
        <v>43895</v>
      </c>
      <c r="B801" t="s">
        <v>160</v>
      </c>
      <c r="C801">
        <v>1</v>
      </c>
      <c r="D801">
        <v>0</v>
      </c>
      <c r="E801">
        <v>0</v>
      </c>
      <c r="F801" s="2">
        <f>IFERROR(D801/$C801,0)</f>
        <v>0</v>
      </c>
      <c r="G801" s="2">
        <f>IFERROR(E801/$C801,0)</f>
        <v>0</v>
      </c>
      <c r="H801" s="2">
        <f>IFERROR(1-SUM(F801:G801),0)</f>
        <v>1</v>
      </c>
      <c r="I801" t="str">
        <f>VLOOKUP(B801,'PAYS CONTINENT'!A:B,2,FALSE)</f>
        <v>Europe</v>
      </c>
      <c r="J801" s="1" t="str">
        <f ca="1">IF(A801&lt;TODAY(),"Réel","Prévision")</f>
        <v>Réel</v>
      </c>
    </row>
    <row r="802" spans="1:10" x14ac:dyDescent="0.3">
      <c r="A802" s="1">
        <v>43895</v>
      </c>
      <c r="B802" t="s">
        <v>163</v>
      </c>
      <c r="C802">
        <v>2</v>
      </c>
      <c r="D802">
        <v>0</v>
      </c>
      <c r="E802">
        <v>0</v>
      </c>
      <c r="F802" s="2">
        <f>IFERROR(D802/$C802,0)</f>
        <v>0</v>
      </c>
      <c r="G802" s="2">
        <f>IFERROR(E802/$C802,0)</f>
        <v>0</v>
      </c>
      <c r="H802" s="2">
        <f>IFERROR(1-SUM(F802:G802),0)</f>
        <v>1</v>
      </c>
      <c r="I802" t="str">
        <f>VLOOKUP(B802,'PAYS CONTINENT'!A:B,2,FALSE)</f>
        <v>Afrique</v>
      </c>
      <c r="J802" s="1" t="str">
        <f ca="1">IF(A802&lt;TODAY(),"Réel","Prévision")</f>
        <v>Réel</v>
      </c>
    </row>
    <row r="803" spans="1:10" x14ac:dyDescent="0.3">
      <c r="A803" s="1">
        <v>43895</v>
      </c>
      <c r="B803" t="s">
        <v>139</v>
      </c>
      <c r="C803">
        <v>1</v>
      </c>
      <c r="D803">
        <v>0</v>
      </c>
      <c r="E803">
        <v>1</v>
      </c>
      <c r="F803" s="2">
        <f>IFERROR(D803/$C803,0)</f>
        <v>0</v>
      </c>
      <c r="G803" s="2">
        <f>IFERROR(E803/$C803,0)</f>
        <v>1</v>
      </c>
      <c r="H803" s="2">
        <f>IFERROR(1-SUM(F803:G803),0)</f>
        <v>0</v>
      </c>
      <c r="I803" t="str">
        <f>VLOOKUP(B803,'PAYS CONTINENT'!A:B,2,FALSE)</f>
        <v>Asie</v>
      </c>
      <c r="J803" s="1" t="str">
        <f ca="1">IF(A803&lt;TODAY(),"Réel","Prévision")</f>
        <v>Réel</v>
      </c>
    </row>
    <row r="804" spans="1:10" x14ac:dyDescent="0.3">
      <c r="A804" s="1">
        <v>43895</v>
      </c>
      <c r="B804" t="s">
        <v>147</v>
      </c>
      <c r="C804">
        <v>6088</v>
      </c>
      <c r="D804">
        <v>35</v>
      </c>
      <c r="E804">
        <v>41</v>
      </c>
      <c r="F804" s="2">
        <f>IFERROR(D804/$C804,0)</f>
        <v>5.7490144546649144E-3</v>
      </c>
      <c r="G804" s="2">
        <f>IFERROR(E804/$C804,0)</f>
        <v>6.7345597897503287E-3</v>
      </c>
      <c r="H804" s="2">
        <f>IFERROR(1-SUM(F804:G804),0)</f>
        <v>0.98751642575558474</v>
      </c>
      <c r="I804" t="str">
        <f>VLOOKUP(B804,'PAYS CONTINENT'!A:B,2,FALSE)</f>
        <v>Asie</v>
      </c>
      <c r="J804" s="1" t="str">
        <f ca="1">IF(A804&lt;TODAY(),"Réel","Prévision")</f>
        <v>Réel</v>
      </c>
    </row>
    <row r="805" spans="1:10" x14ac:dyDescent="0.3">
      <c r="A805" s="1">
        <v>43895</v>
      </c>
      <c r="B805" t="s">
        <v>155</v>
      </c>
      <c r="C805">
        <v>1</v>
      </c>
      <c r="D805">
        <v>0</v>
      </c>
      <c r="E805">
        <v>0</v>
      </c>
      <c r="F805" s="2">
        <f>IFERROR(D805/$C805,0)</f>
        <v>0</v>
      </c>
      <c r="G805" s="2">
        <f>IFERROR(E805/$C805,0)</f>
        <v>0</v>
      </c>
      <c r="H805" s="2">
        <f>IFERROR(1-SUM(F805:G805),0)</f>
        <v>1</v>
      </c>
      <c r="I805" t="str">
        <f>VLOOKUP(B805,'PAYS CONTINENT'!A:B,2,FALSE)</f>
        <v>Europe</v>
      </c>
      <c r="J805" s="1" t="str">
        <f ca="1">IF(A805&lt;TODAY(),"Réel","Prévision")</f>
        <v>Réel</v>
      </c>
    </row>
    <row r="806" spans="1:10" x14ac:dyDescent="0.3">
      <c r="A806" s="1">
        <v>43895</v>
      </c>
      <c r="B806" t="s">
        <v>156</v>
      </c>
      <c r="C806">
        <v>1</v>
      </c>
      <c r="D806">
        <v>0</v>
      </c>
      <c r="E806">
        <v>1</v>
      </c>
      <c r="F806" s="2">
        <f>IFERROR(D806/$C806,0)</f>
        <v>0</v>
      </c>
      <c r="G806" s="2">
        <f>IFERROR(E806/$C806,0)</f>
        <v>1</v>
      </c>
      <c r="H806" s="2">
        <f>IFERROR(1-SUM(F806:G806),0)</f>
        <v>0</v>
      </c>
      <c r="I806" t="str">
        <f>VLOOKUP(B806,'PAYS CONTINENT'!A:B,2,FALSE)</f>
        <v>Asie</v>
      </c>
      <c r="J806" s="1" t="str">
        <f ca="1">IF(A806&lt;TODAY(),"Réel","Prévision")</f>
        <v>Réel</v>
      </c>
    </row>
    <row r="807" spans="1:10" x14ac:dyDescent="0.3">
      <c r="A807" s="1">
        <v>43895</v>
      </c>
      <c r="B807" t="s">
        <v>151</v>
      </c>
      <c r="C807">
        <v>16</v>
      </c>
      <c r="D807">
        <v>0</v>
      </c>
      <c r="E807">
        <v>1</v>
      </c>
      <c r="F807" s="2">
        <f>IFERROR(D807/$C807,0)</f>
        <v>0</v>
      </c>
      <c r="G807" s="2">
        <f>IFERROR(E807/$C807,0)</f>
        <v>6.25E-2</v>
      </c>
      <c r="H807" s="2">
        <f>IFERROR(1-SUM(F807:G807),0)</f>
        <v>0.9375</v>
      </c>
      <c r="I807" t="str">
        <f>VLOOKUP(B807,'PAYS CONTINENT'!A:B,2,FALSE)</f>
        <v>Asie</v>
      </c>
      <c r="J807" s="1" t="str">
        <f ca="1">IF(A807&lt;TODAY(),"Réel","Prévision")</f>
        <v>Réel</v>
      </c>
    </row>
    <row r="808" spans="1:10" x14ac:dyDescent="0.3">
      <c r="A808" s="1">
        <v>43895</v>
      </c>
      <c r="B808" t="s">
        <v>144</v>
      </c>
      <c r="C808">
        <v>58</v>
      </c>
      <c r="D808">
        <v>0</v>
      </c>
      <c r="E808">
        <v>0</v>
      </c>
      <c r="F808" s="2">
        <f>IFERROR(D808/$C808,0)</f>
        <v>0</v>
      </c>
      <c r="G808" s="2">
        <f>IFERROR(E808/$C808,0)</f>
        <v>0</v>
      </c>
      <c r="H808" s="2">
        <f>IFERROR(1-SUM(F808:G808),0)</f>
        <v>1</v>
      </c>
      <c r="I808" t="str">
        <f>VLOOKUP(B808,'PAYS CONTINENT'!A:B,2,FALSE)</f>
        <v>Asie</v>
      </c>
      <c r="J808" s="1" t="str">
        <f ca="1">IF(A808&lt;TODAY(),"Réel","Prévision")</f>
        <v>Réel</v>
      </c>
    </row>
    <row r="809" spans="1:10" x14ac:dyDescent="0.3">
      <c r="A809" s="1">
        <v>43895</v>
      </c>
      <c r="B809" t="s">
        <v>140</v>
      </c>
      <c r="C809">
        <v>360</v>
      </c>
      <c r="D809">
        <v>6</v>
      </c>
      <c r="E809">
        <v>43</v>
      </c>
      <c r="F809" s="2">
        <f>IFERROR(D809/$C809,0)</f>
        <v>1.6666666666666666E-2</v>
      </c>
      <c r="G809" s="2">
        <f>IFERROR(E809/$C809,0)</f>
        <v>0.11944444444444445</v>
      </c>
      <c r="H809" s="2">
        <f>IFERROR(1-SUM(F809:G809),0)</f>
        <v>0.86388888888888893</v>
      </c>
      <c r="I809" t="str">
        <f>VLOOKUP(B809,'PAYS CONTINENT'!A:B,2,FALSE)</f>
        <v>Asie</v>
      </c>
      <c r="J809" s="1" t="str">
        <f ca="1">IF(A809&lt;TODAY(),"Réel","Prévision")</f>
        <v>Réel</v>
      </c>
    </row>
    <row r="810" spans="1:10" x14ac:dyDescent="0.3">
      <c r="A810" s="1">
        <v>43895</v>
      </c>
      <c r="B810" t="s">
        <v>134</v>
      </c>
      <c r="C810">
        <v>1</v>
      </c>
      <c r="D810">
        <v>0</v>
      </c>
      <c r="E810">
        <v>0</v>
      </c>
      <c r="F810" s="2">
        <f>IFERROR(D810/$C810,0)</f>
        <v>0</v>
      </c>
      <c r="G810" s="2">
        <f>IFERROR(E810/$C810,0)</f>
        <v>0</v>
      </c>
      <c r="H810" s="2">
        <f>IFERROR(1-SUM(F810:G810),0)</f>
        <v>1</v>
      </c>
      <c r="I810" t="str">
        <f>VLOOKUP(B810,'PAYS CONTINENT'!A:B,2,FALSE)</f>
        <v>Asie</v>
      </c>
      <c r="J810" s="1" t="str">
        <f ca="1">IF(A810&lt;TODAY(),"Réel","Prévision")</f>
        <v>Réel</v>
      </c>
    </row>
    <row r="811" spans="1:10" x14ac:dyDescent="0.3">
      <c r="A811" s="1">
        <v>43895</v>
      </c>
      <c r="B811" t="s">
        <v>135</v>
      </c>
      <c r="C811">
        <v>3858</v>
      </c>
      <c r="D811">
        <v>148</v>
      </c>
      <c r="E811">
        <v>414</v>
      </c>
      <c r="F811" s="2">
        <f>IFERROR(D811/$C811,0)</f>
        <v>3.8361845515811302E-2</v>
      </c>
      <c r="G811" s="2">
        <f>IFERROR(E811/$C811,0)</f>
        <v>0.10730948678071539</v>
      </c>
      <c r="H811" s="2">
        <f>IFERROR(1-SUM(F811:G811),0)</f>
        <v>0.85432866770347338</v>
      </c>
      <c r="I811" t="str">
        <f>VLOOKUP(B811,'PAYS CONTINENT'!A:B,2,FALSE)</f>
        <v>Europe</v>
      </c>
      <c r="J811" s="1" t="str">
        <f ca="1">IF(A811&lt;TODAY(),"Réel","Prévision")</f>
        <v>Réel</v>
      </c>
    </row>
    <row r="812" spans="1:10" x14ac:dyDescent="0.3">
      <c r="A812" s="1">
        <v>43895</v>
      </c>
      <c r="B812" t="s">
        <v>126</v>
      </c>
      <c r="C812">
        <v>34</v>
      </c>
      <c r="D812">
        <v>0</v>
      </c>
      <c r="E812">
        <v>0</v>
      </c>
      <c r="F812" s="2">
        <f>IFERROR(D812/$C812,0)</f>
        <v>0</v>
      </c>
      <c r="G812" s="2">
        <f>IFERROR(E812/$C812,0)</f>
        <v>0</v>
      </c>
      <c r="H812" s="2">
        <f>IFERROR(1-SUM(F812:G812),0)</f>
        <v>1</v>
      </c>
      <c r="I812" t="str">
        <f>VLOOKUP(B812,'PAYS CONTINENT'!A:B,2,FALSE)</f>
        <v>Europe</v>
      </c>
      <c r="J812" s="1" t="str">
        <f ca="1">IF(A812&lt;TODAY(),"Réel","Prévision")</f>
        <v>Réel</v>
      </c>
    </row>
    <row r="813" spans="1:10" x14ac:dyDescent="0.3">
      <c r="A813" s="1">
        <v>43895</v>
      </c>
      <c r="B813" t="s">
        <v>122</v>
      </c>
      <c r="C813">
        <v>35</v>
      </c>
      <c r="D813">
        <v>2</v>
      </c>
      <c r="E813">
        <v>0</v>
      </c>
      <c r="F813" s="2">
        <f>IFERROR(D813/$C813,0)</f>
        <v>5.7142857142857141E-2</v>
      </c>
      <c r="G813" s="2">
        <f>IFERROR(E813/$C813,0)</f>
        <v>0</v>
      </c>
      <c r="H813" s="2">
        <f>IFERROR(1-SUM(F813:G813),0)</f>
        <v>0.94285714285714284</v>
      </c>
      <c r="I813" t="str">
        <f>VLOOKUP(B813,'PAYS CONTINENT'!A:B,2,FALSE)</f>
        <v>Asie</v>
      </c>
      <c r="J813" s="1" t="str">
        <f ca="1">IF(A813&lt;TODAY(),"Réel","Prévision")</f>
        <v>Réel</v>
      </c>
    </row>
    <row r="814" spans="1:10" x14ac:dyDescent="0.3">
      <c r="A814" s="1">
        <v>43895</v>
      </c>
      <c r="B814" t="s">
        <v>129</v>
      </c>
      <c r="C814">
        <v>3513</v>
      </c>
      <c r="D814">
        <v>107</v>
      </c>
      <c r="E814">
        <v>739</v>
      </c>
      <c r="F814" s="2">
        <f>IFERROR(D814/$C814,0)</f>
        <v>3.0458297751209791E-2</v>
      </c>
      <c r="G814" s="2">
        <f>IFERROR(E814/$C814,0)</f>
        <v>0.21036151437517792</v>
      </c>
      <c r="H814" s="2">
        <f>IFERROR(1-SUM(F814:G814),0)</f>
        <v>0.7591801878736123</v>
      </c>
      <c r="I814" t="str">
        <f>VLOOKUP(B814,'PAYS CONTINENT'!A:B,2,FALSE)</f>
        <v>Asie</v>
      </c>
      <c r="J814" s="1" t="str">
        <f ca="1">IF(A814&lt;TODAY(),"Réel","Prévision")</f>
        <v>Réel</v>
      </c>
    </row>
    <row r="815" spans="1:10" x14ac:dyDescent="0.3">
      <c r="A815" s="1">
        <v>43895</v>
      </c>
      <c r="B815" t="s">
        <v>118</v>
      </c>
      <c r="C815">
        <v>30</v>
      </c>
      <c r="D815">
        <v>0</v>
      </c>
      <c r="E815">
        <v>3</v>
      </c>
      <c r="F815" s="2">
        <f>IFERROR(D815/$C815,0)</f>
        <v>0</v>
      </c>
      <c r="G815" s="2">
        <f>IFERROR(E815/$C815,0)</f>
        <v>0.1</v>
      </c>
      <c r="H815" s="2">
        <f>IFERROR(1-SUM(F815:G815),0)</f>
        <v>0.9</v>
      </c>
      <c r="I815" t="str">
        <f>VLOOKUP(B815,'PAYS CONTINENT'!A:B,2,FALSE)</f>
        <v>Asie</v>
      </c>
      <c r="J815" s="1" t="str">
        <f ca="1">IF(A815&lt;TODAY(),"Réel","Prévision")</f>
        <v>Réel</v>
      </c>
    </row>
    <row r="816" spans="1:10" x14ac:dyDescent="0.3">
      <c r="A816" s="1">
        <v>43895</v>
      </c>
      <c r="B816" t="s">
        <v>112</v>
      </c>
      <c r="C816">
        <v>16</v>
      </c>
      <c r="D816">
        <v>0</v>
      </c>
      <c r="E816">
        <v>1</v>
      </c>
      <c r="F816" s="2">
        <f>IFERROR(D816/$C816,0)</f>
        <v>0</v>
      </c>
      <c r="G816" s="2">
        <f>IFERROR(E816/$C816,0)</f>
        <v>6.25E-2</v>
      </c>
      <c r="H816" s="2">
        <f>IFERROR(1-SUM(F816:G816),0)</f>
        <v>0.9375</v>
      </c>
      <c r="I816" t="str">
        <f>VLOOKUP(B816,'PAYS CONTINENT'!A:B,2,FALSE)</f>
        <v>Asie</v>
      </c>
      <c r="J816" s="1" t="str">
        <f ca="1">IF(A816&lt;TODAY(),"Réel","Prévision")</f>
        <v>Réel</v>
      </c>
    </row>
    <row r="817" spans="1:10" x14ac:dyDescent="0.3">
      <c r="A817" s="1">
        <v>43895</v>
      </c>
      <c r="B817" t="s">
        <v>107</v>
      </c>
      <c r="C817">
        <v>2</v>
      </c>
      <c r="D817">
        <v>0</v>
      </c>
      <c r="E817">
        <v>0</v>
      </c>
      <c r="F817" s="2">
        <f>IFERROR(D817/$C817,0)</f>
        <v>0</v>
      </c>
      <c r="G817" s="2">
        <f>IFERROR(E817/$C817,0)</f>
        <v>0</v>
      </c>
      <c r="H817" s="2">
        <f>IFERROR(1-SUM(F817:G817),0)</f>
        <v>1</v>
      </c>
      <c r="I817" t="str">
        <f>VLOOKUP(B817,'PAYS CONTINENT'!A:B,2,FALSE)</f>
        <v>Europe</v>
      </c>
      <c r="J817" s="1" t="str">
        <f ca="1">IF(A817&lt;TODAY(),"Réel","Prévision")</f>
        <v>Réel</v>
      </c>
    </row>
    <row r="818" spans="1:10" x14ac:dyDescent="0.3">
      <c r="A818" s="1">
        <v>43895</v>
      </c>
      <c r="B818" t="s">
        <v>115</v>
      </c>
      <c r="C818">
        <v>6</v>
      </c>
      <c r="D818">
        <v>0</v>
      </c>
      <c r="E818">
        <v>0</v>
      </c>
      <c r="F818" s="2">
        <f>IFERROR(D818/$C818,0)</f>
        <v>0</v>
      </c>
      <c r="G818" s="2">
        <f>IFERROR(E818/$C818,0)</f>
        <v>0</v>
      </c>
      <c r="H818" s="2">
        <f>IFERROR(1-SUM(F818:G818),0)</f>
        <v>1</v>
      </c>
      <c r="I818" t="str">
        <f>VLOOKUP(B818,'PAYS CONTINENT'!A:B,2,FALSE)</f>
        <v>Europe</v>
      </c>
      <c r="J818" s="1" t="str">
        <f ca="1">IF(A818&lt;TODAY(),"Réel","Prévision")</f>
        <v>Réel</v>
      </c>
    </row>
    <row r="819" spans="1:10" x14ac:dyDescent="0.3">
      <c r="A819" s="1">
        <v>43895</v>
      </c>
      <c r="B819" t="s">
        <v>108</v>
      </c>
      <c r="C819">
        <v>2</v>
      </c>
      <c r="D819">
        <v>0</v>
      </c>
      <c r="E819">
        <v>0</v>
      </c>
      <c r="F819" s="2">
        <f>IFERROR(D819/$C819,0)</f>
        <v>0</v>
      </c>
      <c r="G819" s="2">
        <f>IFERROR(E819/$C819,0)</f>
        <v>0</v>
      </c>
      <c r="H819" s="2">
        <f>IFERROR(1-SUM(F819:G819),0)</f>
        <v>1</v>
      </c>
      <c r="I819" t="str">
        <f>VLOOKUP(B819,'PAYS CONTINENT'!A:B,2,FALSE)</f>
        <v>Asie</v>
      </c>
      <c r="J819" s="1" t="str">
        <f ca="1">IF(A819&lt;TODAY(),"Réel","Prévision")</f>
        <v>Réel</v>
      </c>
    </row>
    <row r="820" spans="1:10" x14ac:dyDescent="0.3">
      <c r="A820" s="1">
        <v>43895</v>
      </c>
      <c r="B820" t="s">
        <v>319</v>
      </c>
      <c r="C820">
        <v>1</v>
      </c>
      <c r="D820">
        <v>0</v>
      </c>
      <c r="E820">
        <v>0</v>
      </c>
      <c r="F820" s="2">
        <f>IFERROR(D820/$C820,0)</f>
        <v>0</v>
      </c>
      <c r="G820" s="2">
        <f>IFERROR(E820/$C820,0)</f>
        <v>0</v>
      </c>
      <c r="H820" s="2">
        <f>IFERROR(1-SUM(F820:G820),0)</f>
        <v>1</v>
      </c>
      <c r="I820" t="str">
        <f>VLOOKUP(B820,'PAYS CONTINENT'!A:B,2,FALSE)</f>
        <v>Europe</v>
      </c>
      <c r="J820" s="1" t="str">
        <f ca="1">IF(A820&lt;TODAY(),"Réel","Prévision")</f>
        <v>Réel</v>
      </c>
    </row>
    <row r="821" spans="1:10" x14ac:dyDescent="0.3">
      <c r="A821" s="1">
        <v>43895</v>
      </c>
      <c r="B821" t="s">
        <v>102</v>
      </c>
      <c r="C821">
        <v>31</v>
      </c>
      <c r="D821">
        <v>0</v>
      </c>
      <c r="E821">
        <v>0</v>
      </c>
      <c r="F821" s="2">
        <f>IFERROR(D821/$C821,0)</f>
        <v>0</v>
      </c>
      <c r="G821" s="2">
        <f>IFERROR(E821/$C821,0)</f>
        <v>0</v>
      </c>
      <c r="H821" s="2">
        <f>IFERROR(1-SUM(F821:G821),0)</f>
        <v>1</v>
      </c>
      <c r="I821" t="str">
        <f>VLOOKUP(B821,'PAYS CONTINENT'!A:B,2,FALSE)</f>
        <v>Europe</v>
      </c>
      <c r="J821" s="1" t="str">
        <f ca="1">IF(A821&lt;TODAY(),"Réel","Prévision")</f>
        <v>Réel</v>
      </c>
    </row>
    <row r="822" spans="1:10" x14ac:dyDescent="0.3">
      <c r="A822" s="1">
        <v>43895</v>
      </c>
      <c r="B822" t="s">
        <v>315</v>
      </c>
      <c r="C822">
        <v>105</v>
      </c>
      <c r="D822">
        <v>2</v>
      </c>
      <c r="E822">
        <v>43</v>
      </c>
      <c r="F822" s="2">
        <f>IFERROR(D822/$C822,0)</f>
        <v>1.9047619047619049E-2</v>
      </c>
      <c r="G822" s="2">
        <f>IFERROR(E822/$C822,0)</f>
        <v>0.40952380952380951</v>
      </c>
      <c r="H822" s="2">
        <f>IFERROR(1-SUM(F822:G822),0)</f>
        <v>0.5714285714285714</v>
      </c>
      <c r="I822" t="str">
        <f>VLOOKUP(B822,'PAYS CONTINENT'!A:B,2,FALSE)</f>
        <v>Asie</v>
      </c>
      <c r="J822" s="1" t="str">
        <f ca="1">IF(A822&lt;TODAY(),"Réel","Prévision")</f>
        <v>Réel</v>
      </c>
    </row>
    <row r="823" spans="1:10" x14ac:dyDescent="0.3">
      <c r="A823" s="1">
        <v>43895</v>
      </c>
      <c r="B823" t="s">
        <v>106</v>
      </c>
      <c r="C823">
        <v>10</v>
      </c>
      <c r="D823">
        <v>0</v>
      </c>
      <c r="E823">
        <v>0</v>
      </c>
      <c r="F823" s="2">
        <f>IFERROR(D823/$C823,0)</f>
        <v>0</v>
      </c>
      <c r="G823" s="2">
        <f>IFERROR(E823/$C823,0)</f>
        <v>0</v>
      </c>
      <c r="H823" s="2">
        <f>IFERROR(1-SUM(F823:G823),0)</f>
        <v>1</v>
      </c>
      <c r="I823" t="str">
        <f>VLOOKUP(B823,'PAYS CONTINENT'!A:B,2,FALSE)</f>
        <v>Europe</v>
      </c>
      <c r="J823" s="1" t="str">
        <f ca="1">IF(A823&lt;TODAY(),"Réel","Prévision")</f>
        <v>Réel</v>
      </c>
    </row>
    <row r="824" spans="1:10" x14ac:dyDescent="0.3">
      <c r="A824" s="1">
        <v>43895</v>
      </c>
      <c r="B824" t="s">
        <v>92</v>
      </c>
      <c r="C824">
        <v>115</v>
      </c>
      <c r="D824">
        <v>1</v>
      </c>
      <c r="E824">
        <v>8</v>
      </c>
      <c r="F824" s="2">
        <f>IFERROR(D824/$C824,0)</f>
        <v>8.6956521739130436E-3</v>
      </c>
      <c r="G824" s="2">
        <f>IFERROR(E824/$C824,0)</f>
        <v>6.9565217391304349E-2</v>
      </c>
      <c r="H824" s="2">
        <f>IFERROR(1-SUM(F824:G824),0)</f>
        <v>0.92173913043478262</v>
      </c>
      <c r="I824" t="str">
        <f>VLOOKUP(B824,'PAYS CONTINENT'!A:B,2,FALSE)</f>
        <v>Europe</v>
      </c>
      <c r="J824" s="1" t="str">
        <f ca="1">IF(A824&lt;TODAY(),"Réel","Prévision")</f>
        <v>Réel</v>
      </c>
    </row>
    <row r="825" spans="1:10" x14ac:dyDescent="0.3">
      <c r="A825" s="1">
        <v>43895</v>
      </c>
      <c r="B825" t="s">
        <v>100</v>
      </c>
      <c r="C825">
        <v>4</v>
      </c>
      <c r="D825">
        <v>0</v>
      </c>
      <c r="E825">
        <v>0</v>
      </c>
      <c r="F825" s="2">
        <f>IFERROR(D825/$C825,0)</f>
        <v>0</v>
      </c>
      <c r="G825" s="2">
        <f>IFERROR(E825/$C825,0)</f>
        <v>0</v>
      </c>
      <c r="H825" s="2">
        <f>IFERROR(1-SUM(F825:G825),0)</f>
        <v>1</v>
      </c>
      <c r="I825" t="str">
        <f>VLOOKUP(B825,'PAYS CONTINENT'!A:B,2,FALSE)</f>
        <v>Europe</v>
      </c>
      <c r="J825" s="1" t="str">
        <f ca="1">IF(A825&lt;TODAY(),"Réel","Prévision")</f>
        <v>Réel</v>
      </c>
    </row>
    <row r="826" spans="1:10" x14ac:dyDescent="0.3">
      <c r="A826" s="1">
        <v>43895</v>
      </c>
      <c r="B826" t="s">
        <v>326</v>
      </c>
      <c r="C826">
        <v>1</v>
      </c>
      <c r="D826">
        <v>0</v>
      </c>
      <c r="E826">
        <v>0</v>
      </c>
      <c r="F826" s="2">
        <f>IFERROR(D826/$C826,0)</f>
        <v>0</v>
      </c>
      <c r="G826" s="2">
        <f>IFERROR(E826/$C826,0)</f>
        <v>0</v>
      </c>
      <c r="H826" s="2">
        <f>IFERROR(1-SUM(F826:G826),0)</f>
        <v>1</v>
      </c>
      <c r="I826" t="str">
        <f>VLOOKUP(B826,'PAYS CONTINENT'!A:B,2,FALSE)</f>
        <v>Europe</v>
      </c>
      <c r="J826" s="1" t="str">
        <f ca="1">IF(A826&lt;TODAY(),"Réel","Prévision")</f>
        <v>Réel</v>
      </c>
    </row>
    <row r="827" spans="1:10" x14ac:dyDescent="0.3">
      <c r="A827" s="1">
        <v>43895</v>
      </c>
      <c r="B827" t="s">
        <v>96</v>
      </c>
      <c r="C827">
        <v>377</v>
      </c>
      <c r="D827">
        <v>6</v>
      </c>
      <c r="E827">
        <v>12</v>
      </c>
      <c r="F827" s="2">
        <f>IFERROR(D827/$C827,0)</f>
        <v>1.5915119363395226E-2</v>
      </c>
      <c r="G827" s="2">
        <f>IFERROR(E827/$C827,0)</f>
        <v>3.1830238726790451E-2</v>
      </c>
      <c r="H827" s="2">
        <f>IFERROR(1-SUM(F827:G827),0)</f>
        <v>0.95225464190981435</v>
      </c>
      <c r="I827" t="str">
        <f>VLOOKUP(B827,'PAYS CONTINENT'!A:B,2,FALSE)</f>
        <v>Europe</v>
      </c>
      <c r="J827" s="1" t="str">
        <f ca="1">IF(A827&lt;TODAY(),"Réel","Prévision")</f>
        <v>Réel</v>
      </c>
    </row>
    <row r="828" spans="1:10" x14ac:dyDescent="0.3">
      <c r="A828" s="1">
        <v>43895</v>
      </c>
      <c r="B828" t="s">
        <v>85</v>
      </c>
      <c r="C828">
        <v>259</v>
      </c>
      <c r="D828">
        <v>3</v>
      </c>
      <c r="E828">
        <v>2</v>
      </c>
      <c r="F828" s="2">
        <f>IFERROR(D828/$C828,0)</f>
        <v>1.1583011583011582E-2</v>
      </c>
      <c r="G828" s="2">
        <f>IFERROR(E828/$C828,0)</f>
        <v>7.7220077220077222E-3</v>
      </c>
      <c r="H828" s="2">
        <f>IFERROR(1-SUM(F828:G828),0)</f>
        <v>0.98069498069498073</v>
      </c>
      <c r="I828" t="str">
        <f>VLOOKUP(B828,'PAYS CONTINENT'!A:B,2,FALSE)</f>
        <v>Europe</v>
      </c>
      <c r="J828" s="1" t="str">
        <f ca="1">IF(A828&lt;TODAY(),"Réel","Prévision")</f>
        <v>Réel</v>
      </c>
    </row>
    <row r="829" spans="1:10" x14ac:dyDescent="0.3">
      <c r="A829" s="1">
        <v>43895</v>
      </c>
      <c r="B829" t="s">
        <v>89</v>
      </c>
      <c r="C829">
        <v>12</v>
      </c>
      <c r="D829">
        <v>0</v>
      </c>
      <c r="E829">
        <v>1</v>
      </c>
      <c r="F829" s="2">
        <f>IFERROR(D829/$C829,0)</f>
        <v>0</v>
      </c>
      <c r="G829" s="2">
        <f>IFERROR(E829/$C829,0)</f>
        <v>8.3333333333333329E-2</v>
      </c>
      <c r="H829" s="2">
        <f>IFERROR(1-SUM(F829:G829),0)</f>
        <v>0.91666666666666663</v>
      </c>
      <c r="I829" t="str">
        <f>VLOOKUP(B829,'PAYS CONTINENT'!A:B,2,FALSE)</f>
        <v>Europe</v>
      </c>
      <c r="J829" s="1" t="str">
        <f ca="1">IF(A829&lt;TODAY(),"Réel","Prévision")</f>
        <v>Réel</v>
      </c>
    </row>
    <row r="830" spans="1:10" x14ac:dyDescent="0.3">
      <c r="A830" s="1">
        <v>43895</v>
      </c>
      <c r="B830" t="s">
        <v>78</v>
      </c>
      <c r="C830">
        <v>12</v>
      </c>
      <c r="D830">
        <v>0</v>
      </c>
      <c r="E830">
        <v>0</v>
      </c>
      <c r="F830" s="2">
        <f>IFERROR(D830/$C830,0)</f>
        <v>0</v>
      </c>
      <c r="G830" s="2">
        <f>IFERROR(E830/$C830,0)</f>
        <v>0</v>
      </c>
      <c r="H830" s="2">
        <f>IFERROR(1-SUM(F830:G830),0)</f>
        <v>1</v>
      </c>
      <c r="I830" t="str">
        <f>VLOOKUP(B830,'PAYS CONTINENT'!A:B,2,FALSE)</f>
        <v>Afrique</v>
      </c>
      <c r="J830" s="1" t="str">
        <f ca="1">IF(A830&lt;TODAY(),"Réel","Prévision")</f>
        <v>Réel</v>
      </c>
    </row>
    <row r="831" spans="1:10" x14ac:dyDescent="0.3">
      <c r="A831" s="1">
        <v>43895</v>
      </c>
      <c r="B831" t="s">
        <v>79</v>
      </c>
      <c r="C831">
        <v>13</v>
      </c>
      <c r="D831">
        <v>0</v>
      </c>
      <c r="E831">
        <v>0</v>
      </c>
      <c r="F831" s="2">
        <f>IFERROR(D831/$C831,0)</f>
        <v>0</v>
      </c>
      <c r="G831" s="2">
        <f>IFERROR(E831/$C831,0)</f>
        <v>0</v>
      </c>
      <c r="H831" s="2">
        <f>IFERROR(1-SUM(F831:G831),0)</f>
        <v>1</v>
      </c>
      <c r="I831" t="str">
        <f>VLOOKUP(B831,'PAYS CONTINENT'!A:B,2,FALSE)</f>
        <v>Amérique du Sud</v>
      </c>
      <c r="J831" s="1" t="str">
        <f ca="1">IF(A831&lt;TODAY(),"Réel","Prévision")</f>
        <v>Réel</v>
      </c>
    </row>
    <row r="832" spans="1:10" x14ac:dyDescent="0.3">
      <c r="A832" s="1">
        <v>43895</v>
      </c>
      <c r="B832" t="s">
        <v>80</v>
      </c>
      <c r="C832">
        <v>3</v>
      </c>
      <c r="D832">
        <v>0</v>
      </c>
      <c r="E832">
        <v>0</v>
      </c>
      <c r="F832" s="2">
        <f>IFERROR(D832/$C832,0)</f>
        <v>0</v>
      </c>
      <c r="G832" s="2">
        <f>IFERROR(E832/$C832,0)</f>
        <v>0</v>
      </c>
      <c r="H832" s="2">
        <f>IFERROR(1-SUM(F832:G832),0)</f>
        <v>1</v>
      </c>
      <c r="I832" t="str">
        <f>VLOOKUP(B832,'PAYS CONTINENT'!A:B,2,FALSE)</f>
        <v>Europe</v>
      </c>
      <c r="J832" s="1" t="str">
        <f ca="1">IF(A832&lt;TODAY(),"Réel","Prévision")</f>
        <v>Réel</v>
      </c>
    </row>
    <row r="833" spans="1:10" x14ac:dyDescent="0.3">
      <c r="A833" s="1">
        <v>43895</v>
      </c>
      <c r="B833" t="s">
        <v>81</v>
      </c>
      <c r="C833">
        <v>3</v>
      </c>
      <c r="D833">
        <v>0</v>
      </c>
      <c r="E833">
        <v>1</v>
      </c>
      <c r="F833" s="2">
        <f>IFERROR(D833/$C833,0)</f>
        <v>0</v>
      </c>
      <c r="G833" s="2">
        <f>IFERROR(E833/$C833,0)</f>
        <v>0.33333333333333331</v>
      </c>
      <c r="H833" s="2">
        <f>IFERROR(1-SUM(F833:G833),0)</f>
        <v>0.66666666666666674</v>
      </c>
      <c r="I833" t="str">
        <f>VLOOKUP(B833,'PAYS CONTINENT'!A:B,2,FALSE)</f>
        <v>Afrique</v>
      </c>
      <c r="J833" s="1" t="str">
        <f ca="1">IF(A833&lt;TODAY(),"Réel","Prévision")</f>
        <v>Réel</v>
      </c>
    </row>
    <row r="834" spans="1:10" x14ac:dyDescent="0.3">
      <c r="A834" s="1">
        <v>43895</v>
      </c>
      <c r="B834" t="s">
        <v>77</v>
      </c>
      <c r="C834">
        <v>1</v>
      </c>
      <c r="D834">
        <v>0</v>
      </c>
      <c r="E834">
        <v>0</v>
      </c>
      <c r="F834" s="2">
        <f>IFERROR(D834/$C834,0)</f>
        <v>0</v>
      </c>
      <c r="G834" s="2">
        <f>IFERROR(E834/$C834,0)</f>
        <v>0</v>
      </c>
      <c r="H834" s="2">
        <f>IFERROR(1-SUM(F834:G834),0)</f>
        <v>1</v>
      </c>
      <c r="I834" t="str">
        <f>VLOOKUP(B834,'PAYS CONTINENT'!A:B,2,FALSE)</f>
        <v>Amérique du Nord</v>
      </c>
      <c r="J834" s="1" t="str">
        <f ca="1">IF(A834&lt;TODAY(),"Réel","Prévision")</f>
        <v>Réel</v>
      </c>
    </row>
    <row r="835" spans="1:10" x14ac:dyDescent="0.3">
      <c r="A835" s="1">
        <v>43895</v>
      </c>
      <c r="B835" t="s">
        <v>70</v>
      </c>
      <c r="C835">
        <v>10</v>
      </c>
      <c r="D835">
        <v>0</v>
      </c>
      <c r="E835">
        <v>0</v>
      </c>
      <c r="F835" s="2">
        <f>IFERROR(D835/$C835,0)</f>
        <v>0</v>
      </c>
      <c r="G835" s="2">
        <f>IFERROR(E835/$C835,0)</f>
        <v>0</v>
      </c>
      <c r="H835" s="2">
        <f>IFERROR(1-SUM(F835:G835),0)</f>
        <v>1</v>
      </c>
      <c r="I835" t="str">
        <f>VLOOKUP(B835,'PAYS CONTINENT'!A:B,2,FALSE)</f>
        <v>Europe</v>
      </c>
      <c r="J835" s="1" t="str">
        <f ca="1">IF(A835&lt;TODAY(),"Réel","Prévision")</f>
        <v>Réel</v>
      </c>
    </row>
    <row r="836" spans="1:10" x14ac:dyDescent="0.3">
      <c r="A836" s="1">
        <v>43895</v>
      </c>
      <c r="B836" t="s">
        <v>69</v>
      </c>
      <c r="C836">
        <v>12</v>
      </c>
      <c r="D836">
        <v>0</v>
      </c>
      <c r="E836">
        <v>0</v>
      </c>
      <c r="F836" s="2">
        <f>IFERROR(D836/$C836,0)</f>
        <v>0</v>
      </c>
      <c r="G836" s="2">
        <f>IFERROR(E836/$C836,0)</f>
        <v>0</v>
      </c>
      <c r="H836" s="2">
        <f>IFERROR(1-SUM(F836:G836),0)</f>
        <v>1</v>
      </c>
      <c r="I836" t="str">
        <f>VLOOKUP(B836,'PAYS CONTINENT'!A:B,2,FALSE)</f>
        <v>Europe</v>
      </c>
      <c r="J836" s="1" t="str">
        <f ca="1">IF(A836&lt;TODAY(),"Réel","Prévision")</f>
        <v>Réel</v>
      </c>
    </row>
    <row r="837" spans="1:10" x14ac:dyDescent="0.3">
      <c r="A837" s="1">
        <v>43895</v>
      </c>
      <c r="B837" t="s">
        <v>73</v>
      </c>
      <c r="C837">
        <v>482</v>
      </c>
      <c r="D837">
        <v>0</v>
      </c>
      <c r="E837">
        <v>16</v>
      </c>
      <c r="F837" s="2">
        <f>IFERROR(D837/$C837,0)</f>
        <v>0</v>
      </c>
      <c r="G837" s="2">
        <f>IFERROR(E837/$C837,0)</f>
        <v>3.3195020746887967E-2</v>
      </c>
      <c r="H837" s="2">
        <f>IFERROR(1-SUM(F837:G837),0)</f>
        <v>0.96680497925311204</v>
      </c>
      <c r="I837" t="str">
        <f>VLOOKUP(B837,'PAYS CONTINENT'!A:B,2,FALSE)</f>
        <v>Europe</v>
      </c>
      <c r="J837" s="1" t="str">
        <f ca="1">IF(A837&lt;TODAY(),"Réel","Prévision")</f>
        <v>Réel</v>
      </c>
    </row>
    <row r="838" spans="1:10" x14ac:dyDescent="0.3">
      <c r="A838" s="1">
        <v>43895</v>
      </c>
      <c r="B838" t="s">
        <v>62</v>
      </c>
      <c r="C838">
        <v>80422</v>
      </c>
      <c r="D838">
        <v>3013</v>
      </c>
      <c r="E838">
        <v>52240</v>
      </c>
      <c r="F838" s="2">
        <f>IFERROR(D838/$C838,0)</f>
        <v>3.7464872796001095E-2</v>
      </c>
      <c r="G838" s="2">
        <f>IFERROR(E838/$C838,0)</f>
        <v>0.64957349978861501</v>
      </c>
      <c r="H838" s="2">
        <f>IFERROR(1-SUM(F838:G838),0)</f>
        <v>0.31296162741538391</v>
      </c>
      <c r="I838" t="str">
        <f>VLOOKUP(B838,'PAYS CONTINENT'!A:B,2,FALSE)</f>
        <v>Asie</v>
      </c>
      <c r="J838" s="1" t="str">
        <f ca="1">IF(A838&lt;TODAY(),"Réel","Prévision")</f>
        <v>Réel</v>
      </c>
    </row>
    <row r="839" spans="1:10" x14ac:dyDescent="0.3">
      <c r="A839" s="1">
        <v>43895</v>
      </c>
      <c r="B839" t="s">
        <v>60</v>
      </c>
      <c r="C839">
        <v>4</v>
      </c>
      <c r="D839">
        <v>0</v>
      </c>
      <c r="E839">
        <v>0</v>
      </c>
      <c r="F839" s="2">
        <f>IFERROR(D839/$C839,0)</f>
        <v>0</v>
      </c>
      <c r="G839" s="2">
        <f>IFERROR(E839/$C839,0)</f>
        <v>0</v>
      </c>
      <c r="H839" s="2">
        <f>IFERROR(1-SUM(F839:G839),0)</f>
        <v>1</v>
      </c>
      <c r="I839" t="str">
        <f>VLOOKUP(B839,'PAYS CONTINENT'!A:B,2,FALSE)</f>
        <v>Amérique du Sud</v>
      </c>
      <c r="J839" s="1" t="str">
        <f ca="1">IF(A839&lt;TODAY(),"Réel","Prévision")</f>
        <v>Réel</v>
      </c>
    </row>
    <row r="840" spans="1:10" x14ac:dyDescent="0.3">
      <c r="A840" s="1">
        <v>43895</v>
      </c>
      <c r="B840" t="s">
        <v>56</v>
      </c>
      <c r="C840">
        <v>114</v>
      </c>
      <c r="D840">
        <v>1</v>
      </c>
      <c r="E840">
        <v>3</v>
      </c>
      <c r="F840" s="2">
        <f>IFERROR(D840/$C840,0)</f>
        <v>8.771929824561403E-3</v>
      </c>
      <c r="G840" s="2">
        <f>IFERROR(E840/$C840,0)</f>
        <v>2.6315789473684209E-2</v>
      </c>
      <c r="H840" s="2">
        <f>IFERROR(1-SUM(F840:G840),0)</f>
        <v>0.96491228070175439</v>
      </c>
      <c r="I840" t="str">
        <f>VLOOKUP(B840,'PAYS CONTINENT'!A:B,2,FALSE)</f>
        <v>Europe</v>
      </c>
      <c r="J840" s="1" t="str">
        <f ca="1">IF(A840&lt;TODAY(),"Réel","Prévision")</f>
        <v>Réel</v>
      </c>
    </row>
    <row r="841" spans="1:10" x14ac:dyDescent="0.3">
      <c r="A841" s="1">
        <v>43895</v>
      </c>
      <c r="B841" t="s">
        <v>49</v>
      </c>
      <c r="C841">
        <v>6</v>
      </c>
      <c r="D841">
        <v>0</v>
      </c>
      <c r="E841">
        <v>0</v>
      </c>
      <c r="F841" s="2">
        <f>IFERROR(D841/$C841,0)</f>
        <v>0</v>
      </c>
      <c r="G841" s="2">
        <f>IFERROR(E841/$C841,0)</f>
        <v>0</v>
      </c>
      <c r="H841" s="2">
        <f>IFERROR(1-SUM(F841:G841),0)</f>
        <v>1</v>
      </c>
      <c r="I841" t="str">
        <f>VLOOKUP(B841,'PAYS CONTINENT'!A:B,2,FALSE)</f>
        <v>Europe</v>
      </c>
      <c r="J841" s="1" t="str">
        <f ca="1">IF(A841&lt;TODAY(),"Réel","Prévision")</f>
        <v>Réel</v>
      </c>
    </row>
    <row r="842" spans="1:10" x14ac:dyDescent="0.3">
      <c r="A842" s="1">
        <v>43895</v>
      </c>
      <c r="B842" t="s">
        <v>52</v>
      </c>
      <c r="C842">
        <v>37</v>
      </c>
      <c r="D842">
        <v>0</v>
      </c>
      <c r="E842">
        <v>6</v>
      </c>
      <c r="F842" s="2">
        <f>IFERROR(D842/$C842,0)</f>
        <v>0</v>
      </c>
      <c r="G842" s="2">
        <f>IFERROR(E842/$C842,0)</f>
        <v>0.16216216216216217</v>
      </c>
      <c r="H842" s="2">
        <f>IFERROR(1-SUM(F842:G842),0)</f>
        <v>0.83783783783783783</v>
      </c>
      <c r="I842" t="str">
        <f>VLOOKUP(B842,'PAYS CONTINENT'!A:B,2,FALSE)</f>
        <v>Amérique du Nord</v>
      </c>
      <c r="J842" s="1" t="str">
        <f ca="1">IF(A842&lt;TODAY(),"Réel","Prévision")</f>
        <v>Réel</v>
      </c>
    </row>
    <row r="843" spans="1:10" x14ac:dyDescent="0.3">
      <c r="A843" s="1">
        <v>43895</v>
      </c>
      <c r="B843" t="s">
        <v>47</v>
      </c>
      <c r="C843">
        <v>4</v>
      </c>
      <c r="D843">
        <v>0</v>
      </c>
      <c r="E843">
        <v>0</v>
      </c>
      <c r="F843" s="2">
        <f>IFERROR(D843/$C843,0)</f>
        <v>0</v>
      </c>
      <c r="G843" s="2">
        <f>IFERROR(E843/$C843,0)</f>
        <v>0</v>
      </c>
      <c r="H843" s="2">
        <f>IFERROR(1-SUM(F843:G843),0)</f>
        <v>1</v>
      </c>
      <c r="I843" t="str">
        <f>VLOOKUP(B843,'PAYS CONTINENT'!A:B,2,FALSE)</f>
        <v>Amérique du Sud</v>
      </c>
      <c r="J843" s="1" t="str">
        <f ca="1">IF(A843&lt;TODAY(),"Réel","Prévision")</f>
        <v>Réel</v>
      </c>
    </row>
    <row r="844" spans="1:10" x14ac:dyDescent="0.3">
      <c r="A844" s="1">
        <v>43895</v>
      </c>
      <c r="B844" t="s">
        <v>42</v>
      </c>
      <c r="C844">
        <v>55</v>
      </c>
      <c r="D844">
        <v>0</v>
      </c>
      <c r="E844">
        <v>0</v>
      </c>
      <c r="F844" s="2">
        <f>IFERROR(D844/$C844,0)</f>
        <v>0</v>
      </c>
      <c r="G844" s="2">
        <f>IFERROR(E844/$C844,0)</f>
        <v>0</v>
      </c>
      <c r="H844" s="2">
        <f>IFERROR(1-SUM(F844:G844),0)</f>
        <v>1</v>
      </c>
      <c r="I844" t="str">
        <f>VLOOKUP(B844,'PAYS CONTINENT'!A:B,2,FALSE)</f>
        <v>Asie</v>
      </c>
      <c r="J844" s="1" t="str">
        <f ca="1">IF(A844&lt;TODAY(),"Réel","Prévision")</f>
        <v>Réel</v>
      </c>
    </row>
    <row r="845" spans="1:10" x14ac:dyDescent="0.3">
      <c r="A845" s="1">
        <v>43895</v>
      </c>
      <c r="B845" t="s">
        <v>343</v>
      </c>
      <c r="C845">
        <v>3</v>
      </c>
      <c r="D845">
        <v>0</v>
      </c>
      <c r="E845">
        <v>0</v>
      </c>
      <c r="F845" s="2">
        <f>IFERROR(D845/$C845,0)</f>
        <v>0</v>
      </c>
      <c r="G845" s="2">
        <f>IFERROR(E845/$C845,0)</f>
        <v>0</v>
      </c>
      <c r="H845" s="2">
        <f>IFERROR(1-SUM(F845:G845),0)</f>
        <v>1</v>
      </c>
      <c r="I845" t="str">
        <f>VLOOKUP(B845,'PAYS CONTINENT'!A:B,2,FALSE)</f>
        <v>Amérique du Nord</v>
      </c>
      <c r="J845" s="1" t="str">
        <f ca="1">IF(A845&lt;TODAY(),"Réel","Prévision")</f>
        <v>Réel</v>
      </c>
    </row>
    <row r="846" spans="1:10" x14ac:dyDescent="0.3">
      <c r="A846" s="1">
        <v>43895</v>
      </c>
      <c r="B846" t="s">
        <v>34</v>
      </c>
      <c r="C846">
        <v>50</v>
      </c>
      <c r="D846">
        <v>0</v>
      </c>
      <c r="E846">
        <v>1</v>
      </c>
      <c r="F846" s="2">
        <f>IFERROR(D846/$C846,0)</f>
        <v>0</v>
      </c>
      <c r="G846" s="2">
        <f>IFERROR(E846/$C846,0)</f>
        <v>0.02</v>
      </c>
      <c r="H846" s="2">
        <f>IFERROR(1-SUM(F846:G846),0)</f>
        <v>0.98</v>
      </c>
      <c r="I846" t="str">
        <f>VLOOKUP(B846,'PAYS CONTINENT'!A:B,2,FALSE)</f>
        <v>Europe</v>
      </c>
      <c r="J846" s="1" t="str">
        <f ca="1">IF(A846&lt;TODAY(),"Réel","Prévision")</f>
        <v>Réel</v>
      </c>
    </row>
    <row r="847" spans="1:10" x14ac:dyDescent="0.3">
      <c r="A847" s="1">
        <v>43895</v>
      </c>
      <c r="B847" t="s">
        <v>29</v>
      </c>
      <c r="C847">
        <v>6</v>
      </c>
      <c r="D847">
        <v>0</v>
      </c>
      <c r="E847">
        <v>0</v>
      </c>
      <c r="F847" s="2">
        <f>IFERROR(D847/$C847,0)</f>
        <v>0</v>
      </c>
      <c r="G847" s="2">
        <f>IFERROR(E847/$C847,0)</f>
        <v>0</v>
      </c>
      <c r="H847" s="2">
        <f>IFERROR(1-SUM(F847:G847),0)</f>
        <v>1</v>
      </c>
      <c r="I847" t="str">
        <f>VLOOKUP(B847,'PAYS CONTINENT'!A:B,2,FALSE)</f>
        <v>Europe</v>
      </c>
      <c r="J847" s="1" t="str">
        <f ca="1">IF(A847&lt;TODAY(),"Réel","Prévision")</f>
        <v>Réel</v>
      </c>
    </row>
    <row r="848" spans="1:10" x14ac:dyDescent="0.3">
      <c r="A848" s="1">
        <v>43895</v>
      </c>
      <c r="B848" t="s">
        <v>32</v>
      </c>
      <c r="C848">
        <v>2</v>
      </c>
      <c r="D848">
        <v>0</v>
      </c>
      <c r="E848">
        <v>0</v>
      </c>
      <c r="F848" s="2">
        <f>IFERROR(D848/$C848,0)</f>
        <v>0</v>
      </c>
      <c r="G848" s="2">
        <f>IFERROR(E848/$C848,0)</f>
        <v>0</v>
      </c>
      <c r="H848" s="2">
        <f>IFERROR(1-SUM(F848:G848),0)</f>
        <v>1</v>
      </c>
      <c r="I848" t="str">
        <f>VLOOKUP(B848,'PAYS CONTINENT'!A:B,2,FALSE)</f>
        <v>Europe</v>
      </c>
      <c r="J848" s="1" t="str">
        <f ca="1">IF(A848&lt;TODAY(),"Réel","Prévision")</f>
        <v>Réel</v>
      </c>
    </row>
    <row r="849" spans="1:10" x14ac:dyDescent="0.3">
      <c r="A849" s="1">
        <v>43895</v>
      </c>
      <c r="B849" t="s">
        <v>19</v>
      </c>
      <c r="C849">
        <v>1</v>
      </c>
      <c r="D849">
        <v>0</v>
      </c>
      <c r="E849">
        <v>0</v>
      </c>
      <c r="F849" s="2">
        <f>IFERROR(D849/$C849,0)</f>
        <v>0</v>
      </c>
      <c r="G849" s="2">
        <f>IFERROR(E849/$C849,0)</f>
        <v>0</v>
      </c>
      <c r="H849" s="2">
        <f>IFERROR(1-SUM(F849:G849),0)</f>
        <v>1</v>
      </c>
      <c r="I849" t="str">
        <f>VLOOKUP(B849,'PAYS CONTINENT'!A:B,2,FALSE)</f>
        <v>Amérique du Sud</v>
      </c>
      <c r="J849" s="1" t="str">
        <f ca="1">IF(A849&lt;TODAY(),"Réel","Prévision")</f>
        <v>Réel</v>
      </c>
    </row>
    <row r="850" spans="1:10" x14ac:dyDescent="0.3">
      <c r="A850" s="1">
        <v>43895</v>
      </c>
      <c r="B850" t="s">
        <v>18</v>
      </c>
      <c r="C850">
        <v>1</v>
      </c>
      <c r="D850">
        <v>0</v>
      </c>
      <c r="E850">
        <v>0</v>
      </c>
      <c r="F850" s="2">
        <f>IFERROR(D850/$C850,0)</f>
        <v>0</v>
      </c>
      <c r="G850" s="2">
        <f>IFERROR(E850/$C850,0)</f>
        <v>0</v>
      </c>
      <c r="H850" s="2">
        <f>IFERROR(1-SUM(F850:G850),0)</f>
        <v>1</v>
      </c>
      <c r="I850" t="str">
        <f>VLOOKUP(B850,'PAYS CONTINENT'!A:B,2,FALSE)</f>
        <v>Europe</v>
      </c>
      <c r="J850" s="1" t="str">
        <f ca="1">IF(A850&lt;TODAY(),"Réel","Prévision")</f>
        <v>Réel</v>
      </c>
    </row>
    <row r="851" spans="1:10" x14ac:dyDescent="0.3">
      <c r="A851" s="1">
        <v>43895</v>
      </c>
      <c r="B851" t="s">
        <v>22</v>
      </c>
      <c r="C851">
        <v>41</v>
      </c>
      <c r="D851">
        <v>0</v>
      </c>
      <c r="E851">
        <v>0</v>
      </c>
      <c r="F851" s="2">
        <f>IFERROR(D851/$C851,0)</f>
        <v>0</v>
      </c>
      <c r="G851" s="2">
        <f>IFERROR(E851/$C851,0)</f>
        <v>0</v>
      </c>
      <c r="H851" s="2">
        <f>IFERROR(1-SUM(F851:G851),0)</f>
        <v>1</v>
      </c>
      <c r="I851" t="str">
        <f>VLOOKUP(B851,'PAYS CONTINENT'!A:B,2,FALSE)</f>
        <v>Europe</v>
      </c>
      <c r="J851" s="1" t="str">
        <f ca="1">IF(A851&lt;TODAY(),"Réel","Prévision")</f>
        <v>Réel</v>
      </c>
    </row>
    <row r="852" spans="1:10" x14ac:dyDescent="0.3">
      <c r="A852" s="1">
        <v>43895</v>
      </c>
      <c r="B852" t="s">
        <v>25</v>
      </c>
      <c r="C852">
        <v>55</v>
      </c>
      <c r="D852">
        <v>2</v>
      </c>
      <c r="E852">
        <v>21</v>
      </c>
      <c r="F852" s="2">
        <f>IFERROR(D852/$C852,0)</f>
        <v>3.6363636363636362E-2</v>
      </c>
      <c r="G852" s="2">
        <f>IFERROR(E852/$C852,0)</f>
        <v>0.38181818181818183</v>
      </c>
      <c r="H852" s="2">
        <f>IFERROR(1-SUM(F852:G852),0)</f>
        <v>0.58181818181818179</v>
      </c>
      <c r="I852" t="str">
        <f>VLOOKUP(B852,'PAYS CONTINENT'!A:B,2,FALSE)</f>
        <v>Australie</v>
      </c>
      <c r="J852" s="1" t="str">
        <f ca="1">IF(A852&lt;TODAY(),"Réel","Prévision")</f>
        <v>Réel</v>
      </c>
    </row>
    <row r="853" spans="1:10" x14ac:dyDescent="0.3">
      <c r="A853" s="1">
        <v>43895</v>
      </c>
      <c r="B853" t="s">
        <v>14</v>
      </c>
      <c r="C853">
        <v>1</v>
      </c>
      <c r="D853">
        <v>0</v>
      </c>
      <c r="E853">
        <v>0</v>
      </c>
      <c r="F853" s="2">
        <f>IFERROR(D853/$C853,0)</f>
        <v>0</v>
      </c>
      <c r="G853" s="2">
        <f>IFERROR(E853/$C853,0)</f>
        <v>0</v>
      </c>
      <c r="H853" s="2">
        <f>IFERROR(1-SUM(F853:G853),0)</f>
        <v>1</v>
      </c>
      <c r="I853" t="str">
        <f>VLOOKUP(B853,'PAYS CONTINENT'!A:B,2,FALSE)</f>
        <v>Asie</v>
      </c>
      <c r="J853" s="1" t="str">
        <f ca="1">IF(A853&lt;TODAY(),"Réel","Prévision")</f>
        <v>Réel</v>
      </c>
    </row>
    <row r="854" spans="1:10" x14ac:dyDescent="0.3">
      <c r="A854" s="1">
        <v>43895</v>
      </c>
      <c r="B854" t="s">
        <v>11</v>
      </c>
      <c r="C854">
        <v>29</v>
      </c>
      <c r="D854">
        <v>0</v>
      </c>
      <c r="E854">
        <v>5</v>
      </c>
      <c r="F854" s="2">
        <f>IFERROR(D854/$C854,0)</f>
        <v>0</v>
      </c>
      <c r="G854" s="2">
        <f>IFERROR(E854/$C854,0)</f>
        <v>0.17241379310344829</v>
      </c>
      <c r="H854" s="2">
        <f>IFERROR(1-SUM(F854:G854),0)</f>
        <v>0.82758620689655171</v>
      </c>
      <c r="I854" t="str">
        <f>VLOOKUP(B854,'PAYS CONTINENT'!A:B,2,FALSE)</f>
        <v>Asie</v>
      </c>
      <c r="J854" s="1" t="str">
        <f ca="1">IF(A854&lt;TODAY(),"Réel","Prévision")</f>
        <v>Réel</v>
      </c>
    </row>
    <row r="855" spans="1:10" x14ac:dyDescent="0.3">
      <c r="A855" s="1">
        <v>43895</v>
      </c>
      <c r="B855" t="s">
        <v>8</v>
      </c>
      <c r="C855">
        <v>1</v>
      </c>
      <c r="D855">
        <v>0</v>
      </c>
      <c r="E855">
        <v>0</v>
      </c>
      <c r="F855" s="2">
        <f>IFERROR(D855/$C855,0)</f>
        <v>0</v>
      </c>
      <c r="G855" s="2">
        <f>IFERROR(E855/$C855,0)</f>
        <v>0</v>
      </c>
      <c r="H855" s="2">
        <f>IFERROR(1-SUM(F855:G855),0)</f>
        <v>1</v>
      </c>
      <c r="I855" t="str">
        <f>VLOOKUP(B855,'PAYS CONTINENT'!A:B,2,FALSE)</f>
        <v>Europe</v>
      </c>
      <c r="J855" s="1" t="str">
        <f ca="1">IF(A855&lt;TODAY(),"Réel","Prévision")</f>
        <v>Réel</v>
      </c>
    </row>
    <row r="856" spans="1:10" x14ac:dyDescent="0.3">
      <c r="A856" s="1">
        <v>43894</v>
      </c>
      <c r="B856" t="s">
        <v>8</v>
      </c>
      <c r="C856">
        <v>1</v>
      </c>
      <c r="D856">
        <v>0</v>
      </c>
      <c r="E856">
        <v>0</v>
      </c>
      <c r="F856" s="2">
        <f>IFERROR(D856/$C856,0)</f>
        <v>0</v>
      </c>
      <c r="G856" s="2">
        <f>IFERROR(E856/$C856,0)</f>
        <v>0</v>
      </c>
      <c r="H856" s="2">
        <f>IFERROR(1-SUM(F856:G856),0)</f>
        <v>1</v>
      </c>
      <c r="I856" t="str">
        <f>VLOOKUP(B856,'PAYS CONTINENT'!A:B,2,FALSE)</f>
        <v>Europe</v>
      </c>
      <c r="J856" s="1" t="str">
        <f ca="1">IF(A856&lt;TODAY(),"Réel","Prévision")</f>
        <v>Réel</v>
      </c>
    </row>
    <row r="857" spans="1:10" x14ac:dyDescent="0.3">
      <c r="A857" s="1">
        <v>43894</v>
      </c>
      <c r="B857" t="s">
        <v>11</v>
      </c>
      <c r="C857">
        <v>27</v>
      </c>
      <c r="D857">
        <v>0</v>
      </c>
      <c r="E857">
        <v>5</v>
      </c>
      <c r="F857" s="2">
        <f>IFERROR(D857/$C857,0)</f>
        <v>0</v>
      </c>
      <c r="G857" s="2">
        <f>IFERROR(E857/$C857,0)</f>
        <v>0.18518518518518517</v>
      </c>
      <c r="H857" s="2">
        <f>IFERROR(1-SUM(F857:G857),0)</f>
        <v>0.81481481481481488</v>
      </c>
      <c r="I857" t="str">
        <f>VLOOKUP(B857,'PAYS CONTINENT'!A:B,2,FALSE)</f>
        <v>Asie</v>
      </c>
      <c r="J857" s="1" t="str">
        <f ca="1">IF(A857&lt;TODAY(),"Réel","Prévision")</f>
        <v>Réel</v>
      </c>
    </row>
    <row r="858" spans="1:10" x14ac:dyDescent="0.3">
      <c r="A858" s="1">
        <v>43894</v>
      </c>
      <c r="B858" t="s">
        <v>14</v>
      </c>
      <c r="C858">
        <v>1</v>
      </c>
      <c r="D858">
        <v>0</v>
      </c>
      <c r="E858">
        <v>0</v>
      </c>
      <c r="F858" s="2">
        <f>IFERROR(D858/$C858,0)</f>
        <v>0</v>
      </c>
      <c r="G858" s="2">
        <f>IFERROR(E858/$C858,0)</f>
        <v>0</v>
      </c>
      <c r="H858" s="2">
        <f>IFERROR(1-SUM(F858:G858),0)</f>
        <v>1</v>
      </c>
      <c r="I858" t="str">
        <f>VLOOKUP(B858,'PAYS CONTINENT'!A:B,2,FALSE)</f>
        <v>Asie</v>
      </c>
      <c r="J858" s="1" t="str">
        <f ca="1">IF(A858&lt;TODAY(),"Réel","Prévision")</f>
        <v>Réel</v>
      </c>
    </row>
    <row r="859" spans="1:10" x14ac:dyDescent="0.3">
      <c r="A859" s="1">
        <v>43894</v>
      </c>
      <c r="B859" t="s">
        <v>22</v>
      </c>
      <c r="C859">
        <v>29</v>
      </c>
      <c r="D859">
        <v>0</v>
      </c>
      <c r="E859">
        <v>0</v>
      </c>
      <c r="F859" s="2">
        <f>IFERROR(D859/$C859,0)</f>
        <v>0</v>
      </c>
      <c r="G859" s="2">
        <f>IFERROR(E859/$C859,0)</f>
        <v>0</v>
      </c>
      <c r="H859" s="2">
        <f>IFERROR(1-SUM(F859:G859),0)</f>
        <v>1</v>
      </c>
      <c r="I859" t="str">
        <f>VLOOKUP(B859,'PAYS CONTINENT'!A:B,2,FALSE)</f>
        <v>Europe</v>
      </c>
      <c r="J859" s="1" t="str">
        <f ca="1">IF(A859&lt;TODAY(),"Réel","Prévision")</f>
        <v>Réel</v>
      </c>
    </row>
    <row r="860" spans="1:10" x14ac:dyDescent="0.3">
      <c r="A860" s="1">
        <v>43894</v>
      </c>
      <c r="B860" t="s">
        <v>18</v>
      </c>
      <c r="C860">
        <v>1</v>
      </c>
      <c r="D860">
        <v>0</v>
      </c>
      <c r="E860">
        <v>0</v>
      </c>
      <c r="F860" s="2">
        <f>IFERROR(D860/$C860,0)</f>
        <v>0</v>
      </c>
      <c r="G860" s="2">
        <f>IFERROR(E860/$C860,0)</f>
        <v>0</v>
      </c>
      <c r="H860" s="2">
        <f>IFERROR(1-SUM(F860:G860),0)</f>
        <v>1</v>
      </c>
      <c r="I860" t="str">
        <f>VLOOKUP(B860,'PAYS CONTINENT'!A:B,2,FALSE)</f>
        <v>Europe</v>
      </c>
      <c r="J860" s="1" t="str">
        <f ca="1">IF(A860&lt;TODAY(),"Réel","Prévision")</f>
        <v>Réel</v>
      </c>
    </row>
    <row r="861" spans="1:10" x14ac:dyDescent="0.3">
      <c r="A861" s="1">
        <v>43894</v>
      </c>
      <c r="B861" t="s">
        <v>19</v>
      </c>
      <c r="C861">
        <v>1</v>
      </c>
      <c r="D861">
        <v>0</v>
      </c>
      <c r="E861">
        <v>0</v>
      </c>
      <c r="F861" s="2">
        <f>IFERROR(D861/$C861,0)</f>
        <v>0</v>
      </c>
      <c r="G861" s="2">
        <f>IFERROR(E861/$C861,0)</f>
        <v>0</v>
      </c>
      <c r="H861" s="2">
        <f>IFERROR(1-SUM(F861:G861),0)</f>
        <v>1</v>
      </c>
      <c r="I861" t="str">
        <f>VLOOKUP(B861,'PAYS CONTINENT'!A:B,2,FALSE)</f>
        <v>Amérique du Sud</v>
      </c>
      <c r="J861" s="1" t="str">
        <f ca="1">IF(A861&lt;TODAY(),"Réel","Prévision")</f>
        <v>Réel</v>
      </c>
    </row>
    <row r="862" spans="1:10" x14ac:dyDescent="0.3">
      <c r="A862" s="1">
        <v>43894</v>
      </c>
      <c r="B862" t="s">
        <v>29</v>
      </c>
      <c r="C862">
        <v>3</v>
      </c>
      <c r="D862">
        <v>0</v>
      </c>
      <c r="E862">
        <v>0</v>
      </c>
      <c r="F862" s="2">
        <f>IFERROR(D862/$C862,0)</f>
        <v>0</v>
      </c>
      <c r="G862" s="2">
        <f>IFERROR(E862/$C862,0)</f>
        <v>0</v>
      </c>
      <c r="H862" s="2">
        <f>IFERROR(1-SUM(F862:G862),0)</f>
        <v>1</v>
      </c>
      <c r="I862" t="str">
        <f>VLOOKUP(B862,'PAYS CONTINENT'!A:B,2,FALSE)</f>
        <v>Europe</v>
      </c>
      <c r="J862" s="1" t="str">
        <f ca="1">IF(A862&lt;TODAY(),"Réel","Prévision")</f>
        <v>Réel</v>
      </c>
    </row>
    <row r="863" spans="1:10" x14ac:dyDescent="0.3">
      <c r="A863" s="1">
        <v>43894</v>
      </c>
      <c r="B863" t="s">
        <v>25</v>
      </c>
      <c r="C863">
        <v>52</v>
      </c>
      <c r="D863">
        <v>2</v>
      </c>
      <c r="E863">
        <v>11</v>
      </c>
      <c r="F863" s="2">
        <f>IFERROR(D863/$C863,0)</f>
        <v>3.8461538461538464E-2</v>
      </c>
      <c r="G863" s="2">
        <f>IFERROR(E863/$C863,0)</f>
        <v>0.21153846153846154</v>
      </c>
      <c r="H863" s="2">
        <f>IFERROR(1-SUM(F863:G863),0)</f>
        <v>0.75</v>
      </c>
      <c r="I863" t="str">
        <f>VLOOKUP(B863,'PAYS CONTINENT'!A:B,2,FALSE)</f>
        <v>Australie</v>
      </c>
      <c r="J863" s="1" t="str">
        <f ca="1">IF(A863&lt;TODAY(),"Réel","Prévision")</f>
        <v>Réel</v>
      </c>
    </row>
    <row r="864" spans="1:10" x14ac:dyDescent="0.3">
      <c r="A864" s="1">
        <v>43894</v>
      </c>
      <c r="B864" t="s">
        <v>34</v>
      </c>
      <c r="C864">
        <v>23</v>
      </c>
      <c r="D864">
        <v>0</v>
      </c>
      <c r="E864">
        <v>1</v>
      </c>
      <c r="F864" s="2">
        <f>IFERROR(D864/$C864,0)</f>
        <v>0</v>
      </c>
      <c r="G864" s="2">
        <f>IFERROR(E864/$C864,0)</f>
        <v>4.3478260869565216E-2</v>
      </c>
      <c r="H864" s="2">
        <f>IFERROR(1-SUM(F864:G864),0)</f>
        <v>0.95652173913043481</v>
      </c>
      <c r="I864" t="str">
        <f>VLOOKUP(B864,'PAYS CONTINENT'!A:B,2,FALSE)</f>
        <v>Europe</v>
      </c>
      <c r="J864" s="1" t="str">
        <f ca="1">IF(A864&lt;TODAY(),"Réel","Prévision")</f>
        <v>Réel</v>
      </c>
    </row>
    <row r="865" spans="1:10" x14ac:dyDescent="0.3">
      <c r="A865" s="1">
        <v>43894</v>
      </c>
      <c r="B865" t="s">
        <v>343</v>
      </c>
      <c r="C865">
        <v>3</v>
      </c>
      <c r="D865">
        <v>0</v>
      </c>
      <c r="E865">
        <v>0</v>
      </c>
      <c r="F865" s="2">
        <f>IFERROR(D865/$C865,0)</f>
        <v>0</v>
      </c>
      <c r="G865" s="2">
        <f>IFERROR(E865/$C865,0)</f>
        <v>0</v>
      </c>
      <c r="H865" s="2">
        <f>IFERROR(1-SUM(F865:G865),0)</f>
        <v>1</v>
      </c>
      <c r="I865" t="str">
        <f>VLOOKUP(B865,'PAYS CONTINENT'!A:B,2,FALSE)</f>
        <v>Amérique du Nord</v>
      </c>
      <c r="J865" s="1" t="str">
        <f ca="1">IF(A865&lt;TODAY(),"Réel","Prévision")</f>
        <v>Réel</v>
      </c>
    </row>
    <row r="866" spans="1:10" x14ac:dyDescent="0.3">
      <c r="A866" s="1">
        <v>43894</v>
      </c>
      <c r="B866" t="s">
        <v>42</v>
      </c>
      <c r="C866">
        <v>52</v>
      </c>
      <c r="D866">
        <v>0</v>
      </c>
      <c r="E866">
        <v>0</v>
      </c>
      <c r="F866" s="2">
        <f>IFERROR(D866/$C866,0)</f>
        <v>0</v>
      </c>
      <c r="G866" s="2">
        <f>IFERROR(E866/$C866,0)</f>
        <v>0</v>
      </c>
      <c r="H866" s="2">
        <f>IFERROR(1-SUM(F866:G866),0)</f>
        <v>1</v>
      </c>
      <c r="I866" t="str">
        <f>VLOOKUP(B866,'PAYS CONTINENT'!A:B,2,FALSE)</f>
        <v>Asie</v>
      </c>
      <c r="J866" s="1" t="str">
        <f ca="1">IF(A866&lt;TODAY(),"Réel","Prévision")</f>
        <v>Réel</v>
      </c>
    </row>
    <row r="867" spans="1:10" x14ac:dyDescent="0.3">
      <c r="A867" s="1">
        <v>43894</v>
      </c>
      <c r="B867" t="s">
        <v>47</v>
      </c>
      <c r="C867">
        <v>4</v>
      </c>
      <c r="D867">
        <v>0</v>
      </c>
      <c r="E867">
        <v>0</v>
      </c>
      <c r="F867" s="2">
        <f>IFERROR(D867/$C867,0)</f>
        <v>0</v>
      </c>
      <c r="G867" s="2">
        <f>IFERROR(E867/$C867,0)</f>
        <v>0</v>
      </c>
      <c r="H867" s="2">
        <f>IFERROR(1-SUM(F867:G867),0)</f>
        <v>1</v>
      </c>
      <c r="I867" t="str">
        <f>VLOOKUP(B867,'PAYS CONTINENT'!A:B,2,FALSE)</f>
        <v>Amérique du Sud</v>
      </c>
      <c r="J867" s="1" t="str">
        <f ca="1">IF(A867&lt;TODAY(),"Réel","Prévision")</f>
        <v>Réel</v>
      </c>
    </row>
    <row r="868" spans="1:10" x14ac:dyDescent="0.3">
      <c r="A868" s="1">
        <v>43894</v>
      </c>
      <c r="B868" t="s">
        <v>49</v>
      </c>
      <c r="C868">
        <v>6</v>
      </c>
      <c r="D868">
        <v>0</v>
      </c>
      <c r="E868">
        <v>0</v>
      </c>
      <c r="F868" s="2">
        <f>IFERROR(D868/$C868,0)</f>
        <v>0</v>
      </c>
      <c r="G868" s="2">
        <f>IFERROR(E868/$C868,0)</f>
        <v>0</v>
      </c>
      <c r="H868" s="2">
        <f>IFERROR(1-SUM(F868:G868),0)</f>
        <v>1</v>
      </c>
      <c r="I868" t="str">
        <f>VLOOKUP(B868,'PAYS CONTINENT'!A:B,2,FALSE)</f>
        <v>Europe</v>
      </c>
      <c r="J868" s="1" t="str">
        <f ca="1">IF(A868&lt;TODAY(),"Réel","Prévision")</f>
        <v>Réel</v>
      </c>
    </row>
    <row r="869" spans="1:10" x14ac:dyDescent="0.3">
      <c r="A869" s="1">
        <v>43894</v>
      </c>
      <c r="B869" t="s">
        <v>52</v>
      </c>
      <c r="C869">
        <v>33</v>
      </c>
      <c r="D869">
        <v>0</v>
      </c>
      <c r="E869">
        <v>6</v>
      </c>
      <c r="F869" s="2">
        <f>IFERROR(D869/$C869,0)</f>
        <v>0</v>
      </c>
      <c r="G869" s="2">
        <f>IFERROR(E869/$C869,0)</f>
        <v>0.18181818181818182</v>
      </c>
      <c r="H869" s="2">
        <f>IFERROR(1-SUM(F869:G869),0)</f>
        <v>0.81818181818181812</v>
      </c>
      <c r="I869" t="str">
        <f>VLOOKUP(B869,'PAYS CONTINENT'!A:B,2,FALSE)</f>
        <v>Amérique du Nord</v>
      </c>
      <c r="J869" s="1" t="str">
        <f ca="1">IF(A869&lt;TODAY(),"Réel","Prévision")</f>
        <v>Réel</v>
      </c>
    </row>
    <row r="870" spans="1:10" x14ac:dyDescent="0.3">
      <c r="A870" s="1">
        <v>43894</v>
      </c>
      <c r="B870" t="s">
        <v>56</v>
      </c>
      <c r="C870">
        <v>90</v>
      </c>
      <c r="D870">
        <v>0</v>
      </c>
      <c r="E870">
        <v>3</v>
      </c>
      <c r="F870" s="2">
        <f>IFERROR(D870/$C870,0)</f>
        <v>0</v>
      </c>
      <c r="G870" s="2">
        <f>IFERROR(E870/$C870,0)</f>
        <v>3.3333333333333333E-2</v>
      </c>
      <c r="H870" s="2">
        <f>IFERROR(1-SUM(F870:G870),0)</f>
        <v>0.96666666666666667</v>
      </c>
      <c r="I870" t="str">
        <f>VLOOKUP(B870,'PAYS CONTINENT'!A:B,2,FALSE)</f>
        <v>Europe</v>
      </c>
      <c r="J870" s="1" t="str">
        <f ca="1">IF(A870&lt;TODAY(),"Réel","Prévision")</f>
        <v>Réel</v>
      </c>
    </row>
    <row r="871" spans="1:10" x14ac:dyDescent="0.3">
      <c r="A871" s="1">
        <v>43894</v>
      </c>
      <c r="B871" t="s">
        <v>60</v>
      </c>
      <c r="C871">
        <v>1</v>
      </c>
      <c r="D871">
        <v>0</v>
      </c>
      <c r="E871">
        <v>0</v>
      </c>
      <c r="F871" s="2">
        <f>IFERROR(D871/$C871,0)</f>
        <v>0</v>
      </c>
      <c r="G871" s="2">
        <f>IFERROR(E871/$C871,0)</f>
        <v>0</v>
      </c>
      <c r="H871" s="2">
        <f>IFERROR(1-SUM(F871:G871),0)</f>
        <v>1</v>
      </c>
      <c r="I871" t="str">
        <f>VLOOKUP(B871,'PAYS CONTINENT'!A:B,2,FALSE)</f>
        <v>Amérique du Sud</v>
      </c>
      <c r="J871" s="1" t="str">
        <f ca="1">IF(A871&lt;TODAY(),"Réel","Prévision")</f>
        <v>Réel</v>
      </c>
    </row>
    <row r="872" spans="1:10" x14ac:dyDescent="0.3">
      <c r="A872" s="1">
        <v>43894</v>
      </c>
      <c r="B872" t="s">
        <v>62</v>
      </c>
      <c r="C872">
        <v>80271</v>
      </c>
      <c r="D872">
        <v>2981</v>
      </c>
      <c r="E872">
        <v>49955</v>
      </c>
      <c r="F872" s="2">
        <f>IFERROR(D872/$C872,0)</f>
        <v>3.7136699430678578E-2</v>
      </c>
      <c r="G872" s="2">
        <f>IFERROR(E872/$C872,0)</f>
        <v>0.62232935929538691</v>
      </c>
      <c r="H872" s="2">
        <f>IFERROR(1-SUM(F872:G872),0)</f>
        <v>0.34053394127393455</v>
      </c>
      <c r="I872" t="str">
        <f>VLOOKUP(B872,'PAYS CONTINENT'!A:B,2,FALSE)</f>
        <v>Asie</v>
      </c>
      <c r="J872" s="1" t="str">
        <f ca="1">IF(A872&lt;TODAY(),"Réel","Prévision")</f>
        <v>Réel</v>
      </c>
    </row>
    <row r="873" spans="1:10" x14ac:dyDescent="0.3">
      <c r="A873" s="1">
        <v>43894</v>
      </c>
      <c r="B873" t="s">
        <v>73</v>
      </c>
      <c r="C873">
        <v>262</v>
      </c>
      <c r="D873">
        <v>0</v>
      </c>
      <c r="E873">
        <v>16</v>
      </c>
      <c r="F873" s="2">
        <f>IFERROR(D873/$C873,0)</f>
        <v>0</v>
      </c>
      <c r="G873" s="2">
        <f>IFERROR(E873/$C873,0)</f>
        <v>6.1068702290076333E-2</v>
      </c>
      <c r="H873" s="2">
        <f>IFERROR(1-SUM(F873:G873),0)</f>
        <v>0.93893129770992367</v>
      </c>
      <c r="I873" t="str">
        <f>VLOOKUP(B873,'PAYS CONTINENT'!A:B,2,FALSE)</f>
        <v>Europe</v>
      </c>
      <c r="J873" s="1" t="str">
        <f ca="1">IF(A873&lt;TODAY(),"Réel","Prévision")</f>
        <v>Réel</v>
      </c>
    </row>
    <row r="874" spans="1:10" x14ac:dyDescent="0.3">
      <c r="A874" s="1">
        <v>43894</v>
      </c>
      <c r="B874" t="s">
        <v>69</v>
      </c>
      <c r="C874">
        <v>8</v>
      </c>
      <c r="D874">
        <v>0</v>
      </c>
      <c r="E874">
        <v>0</v>
      </c>
      <c r="F874" s="2">
        <f>IFERROR(D874/$C874,0)</f>
        <v>0</v>
      </c>
      <c r="G874" s="2">
        <f>IFERROR(E874/$C874,0)</f>
        <v>0</v>
      </c>
      <c r="H874" s="2">
        <f>IFERROR(1-SUM(F874:G874),0)</f>
        <v>1</v>
      </c>
      <c r="I874" t="str">
        <f>VLOOKUP(B874,'PAYS CONTINENT'!A:B,2,FALSE)</f>
        <v>Europe</v>
      </c>
      <c r="J874" s="1" t="str">
        <f ca="1">IF(A874&lt;TODAY(),"Réel","Prévision")</f>
        <v>Réel</v>
      </c>
    </row>
    <row r="875" spans="1:10" x14ac:dyDescent="0.3">
      <c r="A875" s="1">
        <v>43894</v>
      </c>
      <c r="B875" t="s">
        <v>77</v>
      </c>
      <c r="C875">
        <v>1</v>
      </c>
      <c r="D875">
        <v>0</v>
      </c>
      <c r="E875">
        <v>0</v>
      </c>
      <c r="F875" s="2">
        <f>IFERROR(D875/$C875,0)</f>
        <v>0</v>
      </c>
      <c r="G875" s="2">
        <f>IFERROR(E875/$C875,0)</f>
        <v>0</v>
      </c>
      <c r="H875" s="2">
        <f>IFERROR(1-SUM(F875:G875),0)</f>
        <v>1</v>
      </c>
      <c r="I875" t="str">
        <f>VLOOKUP(B875,'PAYS CONTINENT'!A:B,2,FALSE)</f>
        <v>Amérique du Nord</v>
      </c>
      <c r="J875" s="1" t="str">
        <f ca="1">IF(A875&lt;TODAY(),"Réel","Prévision")</f>
        <v>Réel</v>
      </c>
    </row>
    <row r="876" spans="1:10" x14ac:dyDescent="0.3">
      <c r="A876" s="1">
        <v>43894</v>
      </c>
      <c r="B876" t="s">
        <v>81</v>
      </c>
      <c r="C876">
        <v>2</v>
      </c>
      <c r="D876">
        <v>0</v>
      </c>
      <c r="E876">
        <v>1</v>
      </c>
      <c r="F876" s="2">
        <f>IFERROR(D876/$C876,0)</f>
        <v>0</v>
      </c>
      <c r="G876" s="2">
        <f>IFERROR(E876/$C876,0)</f>
        <v>0.5</v>
      </c>
      <c r="H876" s="2">
        <f>IFERROR(1-SUM(F876:G876),0)</f>
        <v>0.5</v>
      </c>
      <c r="I876" t="str">
        <f>VLOOKUP(B876,'PAYS CONTINENT'!A:B,2,FALSE)</f>
        <v>Afrique</v>
      </c>
      <c r="J876" s="1" t="str">
        <f ca="1">IF(A876&lt;TODAY(),"Réel","Prévision")</f>
        <v>Réel</v>
      </c>
    </row>
    <row r="877" spans="1:10" x14ac:dyDescent="0.3">
      <c r="A877" s="1">
        <v>43894</v>
      </c>
      <c r="B877" t="s">
        <v>80</v>
      </c>
      <c r="C877">
        <v>2</v>
      </c>
      <c r="D877">
        <v>0</v>
      </c>
      <c r="E877">
        <v>0</v>
      </c>
      <c r="F877" s="2">
        <f>IFERROR(D877/$C877,0)</f>
        <v>0</v>
      </c>
      <c r="G877" s="2">
        <f>IFERROR(E877/$C877,0)</f>
        <v>0</v>
      </c>
      <c r="H877" s="2">
        <f>IFERROR(1-SUM(F877:G877),0)</f>
        <v>1</v>
      </c>
      <c r="I877" t="str">
        <f>VLOOKUP(B877,'PAYS CONTINENT'!A:B,2,FALSE)</f>
        <v>Europe</v>
      </c>
      <c r="J877" s="1" t="str">
        <f ca="1">IF(A877&lt;TODAY(),"Réel","Prévision")</f>
        <v>Réel</v>
      </c>
    </row>
    <row r="878" spans="1:10" x14ac:dyDescent="0.3">
      <c r="A878" s="1">
        <v>43894</v>
      </c>
      <c r="B878" t="s">
        <v>79</v>
      </c>
      <c r="C878">
        <v>10</v>
      </c>
      <c r="D878">
        <v>0</v>
      </c>
      <c r="E878">
        <v>0</v>
      </c>
      <c r="F878" s="2">
        <f>IFERROR(D878/$C878,0)</f>
        <v>0</v>
      </c>
      <c r="G878" s="2">
        <f>IFERROR(E878/$C878,0)</f>
        <v>0</v>
      </c>
      <c r="H878" s="2">
        <f>IFERROR(1-SUM(F878:G878),0)</f>
        <v>1</v>
      </c>
      <c r="I878" t="str">
        <f>VLOOKUP(B878,'PAYS CONTINENT'!A:B,2,FALSE)</f>
        <v>Amérique du Sud</v>
      </c>
      <c r="J878" s="1" t="str">
        <f ca="1">IF(A878&lt;TODAY(),"Réel","Prévision")</f>
        <v>Réel</v>
      </c>
    </row>
    <row r="879" spans="1:10" x14ac:dyDescent="0.3">
      <c r="A879" s="1">
        <v>43894</v>
      </c>
      <c r="B879" t="s">
        <v>78</v>
      </c>
      <c r="C879">
        <v>12</v>
      </c>
      <c r="D879">
        <v>0</v>
      </c>
      <c r="E879">
        <v>0</v>
      </c>
      <c r="F879" s="2">
        <f>IFERROR(D879/$C879,0)</f>
        <v>0</v>
      </c>
      <c r="G879" s="2">
        <f>IFERROR(E879/$C879,0)</f>
        <v>0</v>
      </c>
      <c r="H879" s="2">
        <f>IFERROR(1-SUM(F879:G879),0)</f>
        <v>1</v>
      </c>
      <c r="I879" t="str">
        <f>VLOOKUP(B879,'PAYS CONTINENT'!A:B,2,FALSE)</f>
        <v>Afrique</v>
      </c>
      <c r="J879" s="1" t="str">
        <f ca="1">IF(A879&lt;TODAY(),"Réel","Prévision")</f>
        <v>Réel</v>
      </c>
    </row>
    <row r="880" spans="1:10" x14ac:dyDescent="0.3">
      <c r="A880" s="1">
        <v>43894</v>
      </c>
      <c r="B880" t="s">
        <v>70</v>
      </c>
      <c r="C880">
        <v>10</v>
      </c>
      <c r="D880">
        <v>0</v>
      </c>
      <c r="E880">
        <v>0</v>
      </c>
      <c r="F880" s="2">
        <f>IFERROR(D880/$C880,0)</f>
        <v>0</v>
      </c>
      <c r="G880" s="2">
        <f>IFERROR(E880/$C880,0)</f>
        <v>0</v>
      </c>
      <c r="H880" s="2">
        <f>IFERROR(1-SUM(F880:G880),0)</f>
        <v>1</v>
      </c>
      <c r="I880" t="str">
        <f>VLOOKUP(B880,'PAYS CONTINENT'!A:B,2,FALSE)</f>
        <v>Europe</v>
      </c>
      <c r="J880" s="1" t="str">
        <f ca="1">IF(A880&lt;TODAY(),"Réel","Prévision")</f>
        <v>Réel</v>
      </c>
    </row>
    <row r="881" spans="1:10" x14ac:dyDescent="0.3">
      <c r="A881" s="1">
        <v>43894</v>
      </c>
      <c r="B881" t="s">
        <v>89</v>
      </c>
      <c r="C881">
        <v>6</v>
      </c>
      <c r="D881">
        <v>0</v>
      </c>
      <c r="E881">
        <v>1</v>
      </c>
      <c r="F881" s="2">
        <f>IFERROR(D881/$C881,0)</f>
        <v>0</v>
      </c>
      <c r="G881" s="2">
        <f>IFERROR(E881/$C881,0)</f>
        <v>0.16666666666666666</v>
      </c>
      <c r="H881" s="2">
        <f>IFERROR(1-SUM(F881:G881),0)</f>
        <v>0.83333333333333337</v>
      </c>
      <c r="I881" t="str">
        <f>VLOOKUP(B881,'PAYS CONTINENT'!A:B,2,FALSE)</f>
        <v>Europe</v>
      </c>
      <c r="J881" s="1" t="str">
        <f ca="1">IF(A881&lt;TODAY(),"Réel","Prévision")</f>
        <v>Réel</v>
      </c>
    </row>
    <row r="882" spans="1:10" x14ac:dyDescent="0.3">
      <c r="A882" s="1">
        <v>43894</v>
      </c>
      <c r="B882" t="s">
        <v>85</v>
      </c>
      <c r="C882">
        <v>222</v>
      </c>
      <c r="D882">
        <v>2</v>
      </c>
      <c r="E882">
        <v>2</v>
      </c>
      <c r="F882" s="2">
        <f>IFERROR(D882/$C882,0)</f>
        <v>9.0090090090090089E-3</v>
      </c>
      <c r="G882" s="2">
        <f>IFERROR(E882/$C882,0)</f>
        <v>9.0090090090090089E-3</v>
      </c>
      <c r="H882" s="2">
        <f>IFERROR(1-SUM(F882:G882),0)</f>
        <v>0.98198198198198194</v>
      </c>
      <c r="I882" t="str">
        <f>VLOOKUP(B882,'PAYS CONTINENT'!A:B,2,FALSE)</f>
        <v>Europe</v>
      </c>
      <c r="J882" s="1" t="str">
        <f ca="1">IF(A882&lt;TODAY(),"Réel","Prévision")</f>
        <v>Réel</v>
      </c>
    </row>
    <row r="883" spans="1:10" x14ac:dyDescent="0.3">
      <c r="A883" s="1">
        <v>43894</v>
      </c>
      <c r="B883" t="s">
        <v>96</v>
      </c>
      <c r="C883">
        <v>285</v>
      </c>
      <c r="D883">
        <v>4</v>
      </c>
      <c r="E883">
        <v>12</v>
      </c>
      <c r="F883" s="2">
        <f>IFERROR(D883/$C883,0)</f>
        <v>1.4035087719298246E-2</v>
      </c>
      <c r="G883" s="2">
        <f>IFERROR(E883/$C883,0)</f>
        <v>4.2105263157894736E-2</v>
      </c>
      <c r="H883" s="2">
        <f>IFERROR(1-SUM(F883:G883),0)</f>
        <v>0.94385964912280707</v>
      </c>
      <c r="I883" t="str">
        <f>VLOOKUP(B883,'PAYS CONTINENT'!A:B,2,FALSE)</f>
        <v>Europe</v>
      </c>
      <c r="J883" s="1" t="str">
        <f ca="1">IF(A883&lt;TODAY(),"Réel","Prévision")</f>
        <v>Réel</v>
      </c>
    </row>
    <row r="884" spans="1:10" x14ac:dyDescent="0.3">
      <c r="A884" s="1">
        <v>43894</v>
      </c>
      <c r="B884" t="s">
        <v>326</v>
      </c>
      <c r="C884">
        <v>1</v>
      </c>
      <c r="D884">
        <v>0</v>
      </c>
      <c r="E884">
        <v>0</v>
      </c>
      <c r="F884" s="2">
        <f>IFERROR(D884/$C884,0)</f>
        <v>0</v>
      </c>
      <c r="G884" s="2">
        <f>IFERROR(E884/$C884,0)</f>
        <v>0</v>
      </c>
      <c r="H884" s="2">
        <f>IFERROR(1-SUM(F884:G884),0)</f>
        <v>1</v>
      </c>
      <c r="I884" t="str">
        <f>VLOOKUP(B884,'PAYS CONTINENT'!A:B,2,FALSE)</f>
        <v>Europe</v>
      </c>
      <c r="J884" s="1" t="str">
        <f ca="1">IF(A884&lt;TODAY(),"Réel","Prévision")</f>
        <v>Réel</v>
      </c>
    </row>
    <row r="885" spans="1:10" x14ac:dyDescent="0.3">
      <c r="A885" s="1">
        <v>43894</v>
      </c>
      <c r="B885" t="s">
        <v>100</v>
      </c>
      <c r="C885">
        <v>3</v>
      </c>
      <c r="D885">
        <v>0</v>
      </c>
      <c r="E885">
        <v>0</v>
      </c>
      <c r="F885" s="2">
        <f>IFERROR(D885/$C885,0)</f>
        <v>0</v>
      </c>
      <c r="G885" s="2">
        <f>IFERROR(E885/$C885,0)</f>
        <v>0</v>
      </c>
      <c r="H885" s="2">
        <f>IFERROR(1-SUM(F885:G885),0)</f>
        <v>1</v>
      </c>
      <c r="I885" t="str">
        <f>VLOOKUP(B885,'PAYS CONTINENT'!A:B,2,FALSE)</f>
        <v>Europe</v>
      </c>
      <c r="J885" s="1" t="str">
        <f ca="1">IF(A885&lt;TODAY(),"Réel","Prévision")</f>
        <v>Réel</v>
      </c>
    </row>
    <row r="886" spans="1:10" x14ac:dyDescent="0.3">
      <c r="A886" s="1">
        <v>43894</v>
      </c>
      <c r="B886" t="s">
        <v>92</v>
      </c>
      <c r="C886">
        <v>85</v>
      </c>
      <c r="D886">
        <v>0</v>
      </c>
      <c r="E886">
        <v>8</v>
      </c>
      <c r="F886" s="2">
        <f>IFERROR(D886/$C886,0)</f>
        <v>0</v>
      </c>
      <c r="G886" s="2">
        <f>IFERROR(E886/$C886,0)</f>
        <v>9.4117647058823528E-2</v>
      </c>
      <c r="H886" s="2">
        <f>IFERROR(1-SUM(F886:G886),0)</f>
        <v>0.90588235294117647</v>
      </c>
      <c r="I886" t="str">
        <f>VLOOKUP(B886,'PAYS CONTINENT'!A:B,2,FALSE)</f>
        <v>Europe</v>
      </c>
      <c r="J886" s="1" t="str">
        <f ca="1">IF(A886&lt;TODAY(),"Réel","Prévision")</f>
        <v>Réel</v>
      </c>
    </row>
    <row r="887" spans="1:10" x14ac:dyDescent="0.3">
      <c r="A887" s="1">
        <v>43894</v>
      </c>
      <c r="B887" t="s">
        <v>319</v>
      </c>
      <c r="C887">
        <v>1</v>
      </c>
      <c r="D887">
        <v>0</v>
      </c>
      <c r="E887">
        <v>0</v>
      </c>
      <c r="F887" s="2">
        <f>IFERROR(D887/$C887,0)</f>
        <v>0</v>
      </c>
      <c r="G887" s="2">
        <f>IFERROR(E887/$C887,0)</f>
        <v>0</v>
      </c>
      <c r="H887" s="2">
        <f>IFERROR(1-SUM(F887:G887),0)</f>
        <v>1</v>
      </c>
      <c r="I887" t="str">
        <f>VLOOKUP(B887,'PAYS CONTINENT'!A:B,2,FALSE)</f>
        <v>Europe</v>
      </c>
      <c r="J887" s="1" t="str">
        <f ca="1">IF(A887&lt;TODAY(),"Réel","Prévision")</f>
        <v>Réel</v>
      </c>
    </row>
    <row r="888" spans="1:10" x14ac:dyDescent="0.3">
      <c r="A888" s="1">
        <v>43894</v>
      </c>
      <c r="B888" t="s">
        <v>106</v>
      </c>
      <c r="C888">
        <v>10</v>
      </c>
      <c r="D888">
        <v>0</v>
      </c>
      <c r="E888">
        <v>0</v>
      </c>
      <c r="F888" s="2">
        <f>IFERROR(D888/$C888,0)</f>
        <v>0</v>
      </c>
      <c r="G888" s="2">
        <f>IFERROR(E888/$C888,0)</f>
        <v>0</v>
      </c>
      <c r="H888" s="2">
        <f>IFERROR(1-SUM(F888:G888),0)</f>
        <v>1</v>
      </c>
      <c r="I888" t="str">
        <f>VLOOKUP(B888,'PAYS CONTINENT'!A:B,2,FALSE)</f>
        <v>Europe</v>
      </c>
      <c r="J888" s="1" t="str">
        <f ca="1">IF(A888&lt;TODAY(),"Réel","Prévision")</f>
        <v>Réel</v>
      </c>
    </row>
    <row r="889" spans="1:10" x14ac:dyDescent="0.3">
      <c r="A889" s="1">
        <v>43894</v>
      </c>
      <c r="B889" t="s">
        <v>315</v>
      </c>
      <c r="C889">
        <v>105</v>
      </c>
      <c r="D889">
        <v>2</v>
      </c>
      <c r="E889">
        <v>37</v>
      </c>
      <c r="F889" s="2">
        <f>IFERROR(D889/$C889,0)</f>
        <v>1.9047619047619049E-2</v>
      </c>
      <c r="G889" s="2">
        <f>IFERROR(E889/$C889,0)</f>
        <v>0.35238095238095241</v>
      </c>
      <c r="H889" s="2">
        <f>IFERROR(1-SUM(F889:G889),0)</f>
        <v>0.62857142857142856</v>
      </c>
      <c r="I889" t="str">
        <f>VLOOKUP(B889,'PAYS CONTINENT'!A:B,2,FALSE)</f>
        <v>Asie</v>
      </c>
      <c r="J889" s="1" t="str">
        <f ca="1">IF(A889&lt;TODAY(),"Réel","Prévision")</f>
        <v>Réel</v>
      </c>
    </row>
    <row r="890" spans="1:10" x14ac:dyDescent="0.3">
      <c r="A890" s="1">
        <v>43894</v>
      </c>
      <c r="B890" t="s">
        <v>102</v>
      </c>
      <c r="C890">
        <v>9</v>
      </c>
      <c r="D890">
        <v>0</v>
      </c>
      <c r="E890">
        <v>0</v>
      </c>
      <c r="F890" s="2">
        <f>IFERROR(D890/$C890,0)</f>
        <v>0</v>
      </c>
      <c r="G890" s="2">
        <f>IFERROR(E890/$C890,0)</f>
        <v>0</v>
      </c>
      <c r="H890" s="2">
        <f>IFERROR(1-SUM(F890:G890),0)</f>
        <v>1</v>
      </c>
      <c r="I890" t="str">
        <f>VLOOKUP(B890,'PAYS CONTINENT'!A:B,2,FALSE)</f>
        <v>Europe</v>
      </c>
      <c r="J890" s="1" t="str">
        <f ca="1">IF(A890&lt;TODAY(),"Réel","Prévision")</f>
        <v>Réel</v>
      </c>
    </row>
    <row r="891" spans="1:10" x14ac:dyDescent="0.3">
      <c r="A891" s="1">
        <v>43894</v>
      </c>
      <c r="B891" t="s">
        <v>108</v>
      </c>
      <c r="C891">
        <v>2</v>
      </c>
      <c r="D891">
        <v>0</v>
      </c>
      <c r="E891">
        <v>0</v>
      </c>
      <c r="F891" s="2">
        <f>IFERROR(D891/$C891,0)</f>
        <v>0</v>
      </c>
      <c r="G891" s="2">
        <f>IFERROR(E891/$C891,0)</f>
        <v>0</v>
      </c>
      <c r="H891" s="2">
        <f>IFERROR(1-SUM(F891:G891),0)</f>
        <v>1</v>
      </c>
      <c r="I891" t="str">
        <f>VLOOKUP(B891,'PAYS CONTINENT'!A:B,2,FALSE)</f>
        <v>Asie</v>
      </c>
      <c r="J891" s="1" t="str">
        <f ca="1">IF(A891&lt;TODAY(),"Réel","Prévision")</f>
        <v>Réel</v>
      </c>
    </row>
    <row r="892" spans="1:10" x14ac:dyDescent="0.3">
      <c r="A892" s="1">
        <v>43894</v>
      </c>
      <c r="B892" t="s">
        <v>115</v>
      </c>
      <c r="C892">
        <v>6</v>
      </c>
      <c r="D892">
        <v>0</v>
      </c>
      <c r="E892">
        <v>0</v>
      </c>
      <c r="F892" s="2">
        <f>IFERROR(D892/$C892,0)</f>
        <v>0</v>
      </c>
      <c r="G892" s="2">
        <f>IFERROR(E892/$C892,0)</f>
        <v>0</v>
      </c>
      <c r="H892" s="2">
        <f>IFERROR(1-SUM(F892:G892),0)</f>
        <v>1</v>
      </c>
      <c r="I892" t="str">
        <f>VLOOKUP(B892,'PAYS CONTINENT'!A:B,2,FALSE)</f>
        <v>Europe</v>
      </c>
      <c r="J892" s="1" t="str">
        <f ca="1">IF(A892&lt;TODAY(),"Réel","Prévision")</f>
        <v>Réel</v>
      </c>
    </row>
    <row r="893" spans="1:10" x14ac:dyDescent="0.3">
      <c r="A893" s="1">
        <v>43894</v>
      </c>
      <c r="B893" t="s">
        <v>107</v>
      </c>
      <c r="C893">
        <v>2</v>
      </c>
      <c r="D893">
        <v>0</v>
      </c>
      <c r="E893">
        <v>0</v>
      </c>
      <c r="F893" s="2">
        <f>IFERROR(D893/$C893,0)</f>
        <v>0</v>
      </c>
      <c r="G893" s="2">
        <f>IFERROR(E893/$C893,0)</f>
        <v>0</v>
      </c>
      <c r="H893" s="2">
        <f>IFERROR(1-SUM(F893:G893),0)</f>
        <v>1</v>
      </c>
      <c r="I893" t="str">
        <f>VLOOKUP(B893,'PAYS CONTINENT'!A:B,2,FALSE)</f>
        <v>Europe</v>
      </c>
      <c r="J893" s="1" t="str">
        <f ca="1">IF(A893&lt;TODAY(),"Réel","Prévision")</f>
        <v>Réel</v>
      </c>
    </row>
    <row r="894" spans="1:10" x14ac:dyDescent="0.3">
      <c r="A894" s="1">
        <v>43894</v>
      </c>
      <c r="B894" t="s">
        <v>112</v>
      </c>
      <c r="C894">
        <v>15</v>
      </c>
      <c r="D894">
        <v>0</v>
      </c>
      <c r="E894">
        <v>1</v>
      </c>
      <c r="F894" s="2">
        <f>IFERROR(D894/$C894,0)</f>
        <v>0</v>
      </c>
      <c r="G894" s="2">
        <f>IFERROR(E894/$C894,0)</f>
        <v>6.6666666666666666E-2</v>
      </c>
      <c r="H894" s="2">
        <f>IFERROR(1-SUM(F894:G894),0)</f>
        <v>0.93333333333333335</v>
      </c>
      <c r="I894" t="str">
        <f>VLOOKUP(B894,'PAYS CONTINENT'!A:B,2,FALSE)</f>
        <v>Asie</v>
      </c>
      <c r="J894" s="1" t="str">
        <f ca="1">IF(A894&lt;TODAY(),"Réel","Prévision")</f>
        <v>Réel</v>
      </c>
    </row>
    <row r="895" spans="1:10" x14ac:dyDescent="0.3">
      <c r="A895" s="1">
        <v>43894</v>
      </c>
      <c r="B895" t="s">
        <v>118</v>
      </c>
      <c r="C895">
        <v>28</v>
      </c>
      <c r="D895">
        <v>0</v>
      </c>
      <c r="E895">
        <v>3</v>
      </c>
      <c r="F895" s="2">
        <f>IFERROR(D895/$C895,0)</f>
        <v>0</v>
      </c>
      <c r="G895" s="2">
        <f>IFERROR(E895/$C895,0)</f>
        <v>0.10714285714285714</v>
      </c>
      <c r="H895" s="2">
        <f>IFERROR(1-SUM(F895:G895),0)</f>
        <v>0.8928571428571429</v>
      </c>
      <c r="I895" t="str">
        <f>VLOOKUP(B895,'PAYS CONTINENT'!A:B,2,FALSE)</f>
        <v>Asie</v>
      </c>
      <c r="J895" s="1" t="str">
        <f ca="1">IF(A895&lt;TODAY(),"Réel","Prévision")</f>
        <v>Réel</v>
      </c>
    </row>
    <row r="896" spans="1:10" x14ac:dyDescent="0.3">
      <c r="A896" s="1">
        <v>43894</v>
      </c>
      <c r="B896" t="s">
        <v>129</v>
      </c>
      <c r="C896">
        <v>2922</v>
      </c>
      <c r="D896">
        <v>92</v>
      </c>
      <c r="E896">
        <v>552</v>
      </c>
      <c r="F896" s="2">
        <f>IFERROR(D896/$C896,0)</f>
        <v>3.1485284052019162E-2</v>
      </c>
      <c r="G896" s="2">
        <f>IFERROR(E896/$C896,0)</f>
        <v>0.18891170431211499</v>
      </c>
      <c r="H896" s="2">
        <f>IFERROR(1-SUM(F896:G896),0)</f>
        <v>0.77960301163586587</v>
      </c>
      <c r="I896" t="str">
        <f>VLOOKUP(B896,'PAYS CONTINENT'!A:B,2,FALSE)</f>
        <v>Asie</v>
      </c>
      <c r="J896" s="1" t="str">
        <f ca="1">IF(A896&lt;TODAY(),"Réel","Prévision")</f>
        <v>Réel</v>
      </c>
    </row>
    <row r="897" spans="1:10" x14ac:dyDescent="0.3">
      <c r="A897" s="1">
        <v>43894</v>
      </c>
      <c r="B897" t="s">
        <v>122</v>
      </c>
      <c r="C897">
        <v>35</v>
      </c>
      <c r="D897">
        <v>2</v>
      </c>
      <c r="E897">
        <v>0</v>
      </c>
      <c r="F897" s="2">
        <f>IFERROR(D897/$C897,0)</f>
        <v>5.7142857142857141E-2</v>
      </c>
      <c r="G897" s="2">
        <f>IFERROR(E897/$C897,0)</f>
        <v>0</v>
      </c>
      <c r="H897" s="2">
        <f>IFERROR(1-SUM(F897:G897),0)</f>
        <v>0.94285714285714284</v>
      </c>
      <c r="I897" t="str">
        <f>VLOOKUP(B897,'PAYS CONTINENT'!A:B,2,FALSE)</f>
        <v>Asie</v>
      </c>
      <c r="J897" s="1" t="str">
        <f ca="1">IF(A897&lt;TODAY(),"Réel","Prévision")</f>
        <v>Réel</v>
      </c>
    </row>
    <row r="898" spans="1:10" x14ac:dyDescent="0.3">
      <c r="A898" s="1">
        <v>43894</v>
      </c>
      <c r="B898" t="s">
        <v>126</v>
      </c>
      <c r="C898">
        <v>26</v>
      </c>
      <c r="D898">
        <v>0</v>
      </c>
      <c r="E898">
        <v>0</v>
      </c>
      <c r="F898" s="2">
        <f>IFERROR(D898/$C898,0)</f>
        <v>0</v>
      </c>
      <c r="G898" s="2">
        <f>IFERROR(E898/$C898,0)</f>
        <v>0</v>
      </c>
      <c r="H898" s="2">
        <f>IFERROR(1-SUM(F898:G898),0)</f>
        <v>1</v>
      </c>
      <c r="I898" t="str">
        <f>VLOOKUP(B898,'PAYS CONTINENT'!A:B,2,FALSE)</f>
        <v>Europe</v>
      </c>
      <c r="J898" s="1" t="str">
        <f ca="1">IF(A898&lt;TODAY(),"Réel","Prévision")</f>
        <v>Réel</v>
      </c>
    </row>
    <row r="899" spans="1:10" x14ac:dyDescent="0.3">
      <c r="A899" s="1">
        <v>43894</v>
      </c>
      <c r="B899" t="s">
        <v>135</v>
      </c>
      <c r="C899">
        <v>3089</v>
      </c>
      <c r="D899">
        <v>107</v>
      </c>
      <c r="E899">
        <v>276</v>
      </c>
      <c r="F899" s="2">
        <f>IFERROR(D899/$C899,0)</f>
        <v>3.463904176108773E-2</v>
      </c>
      <c r="G899" s="2">
        <f>IFERROR(E899/$C899,0)</f>
        <v>8.9349303981871159E-2</v>
      </c>
      <c r="H899" s="2">
        <f>IFERROR(1-SUM(F899:G899),0)</f>
        <v>0.87601165425704108</v>
      </c>
      <c r="I899" t="str">
        <f>VLOOKUP(B899,'PAYS CONTINENT'!A:B,2,FALSE)</f>
        <v>Europe</v>
      </c>
      <c r="J899" s="1" t="str">
        <f ca="1">IF(A899&lt;TODAY(),"Réel","Prévision")</f>
        <v>Réel</v>
      </c>
    </row>
    <row r="900" spans="1:10" x14ac:dyDescent="0.3">
      <c r="A900" s="1">
        <v>43894</v>
      </c>
      <c r="B900" t="s">
        <v>134</v>
      </c>
      <c r="C900">
        <v>1</v>
      </c>
      <c r="D900">
        <v>0</v>
      </c>
      <c r="E900">
        <v>0</v>
      </c>
      <c r="F900" s="2">
        <f>IFERROR(D900/$C900,0)</f>
        <v>0</v>
      </c>
      <c r="G900" s="2">
        <f>IFERROR(E900/$C900,0)</f>
        <v>0</v>
      </c>
      <c r="H900" s="2">
        <f>IFERROR(1-SUM(F900:G900),0)</f>
        <v>1</v>
      </c>
      <c r="I900" t="str">
        <f>VLOOKUP(B900,'PAYS CONTINENT'!A:B,2,FALSE)</f>
        <v>Asie</v>
      </c>
      <c r="J900" s="1" t="str">
        <f ca="1">IF(A900&lt;TODAY(),"Réel","Prévision")</f>
        <v>Réel</v>
      </c>
    </row>
    <row r="901" spans="1:10" x14ac:dyDescent="0.3">
      <c r="A901" s="1">
        <v>43894</v>
      </c>
      <c r="B901" t="s">
        <v>140</v>
      </c>
      <c r="C901">
        <v>331</v>
      </c>
      <c r="D901">
        <v>6</v>
      </c>
      <c r="E901">
        <v>43</v>
      </c>
      <c r="F901" s="2">
        <f>IFERROR(D901/$C901,0)</f>
        <v>1.812688821752266E-2</v>
      </c>
      <c r="G901" s="2">
        <f>IFERROR(E901/$C901,0)</f>
        <v>0.12990936555891239</v>
      </c>
      <c r="H901" s="2">
        <f>IFERROR(1-SUM(F901:G901),0)</f>
        <v>0.85196374622356497</v>
      </c>
      <c r="I901" t="str">
        <f>VLOOKUP(B901,'PAYS CONTINENT'!A:B,2,FALSE)</f>
        <v>Asie</v>
      </c>
      <c r="J901" s="1" t="str">
        <f ca="1">IF(A901&lt;TODAY(),"Réel","Prévision")</f>
        <v>Réel</v>
      </c>
    </row>
    <row r="902" spans="1:10" x14ac:dyDescent="0.3">
      <c r="A902" s="1">
        <v>43894</v>
      </c>
      <c r="B902" t="s">
        <v>144</v>
      </c>
      <c r="C902">
        <v>56</v>
      </c>
      <c r="D902">
        <v>0</v>
      </c>
      <c r="E902">
        <v>0</v>
      </c>
      <c r="F902" s="2">
        <f>IFERROR(D902/$C902,0)</f>
        <v>0</v>
      </c>
      <c r="G902" s="2">
        <f>IFERROR(E902/$C902,0)</f>
        <v>0</v>
      </c>
      <c r="H902" s="2">
        <f>IFERROR(1-SUM(F902:G902),0)</f>
        <v>1</v>
      </c>
      <c r="I902" t="str">
        <f>VLOOKUP(B902,'PAYS CONTINENT'!A:B,2,FALSE)</f>
        <v>Asie</v>
      </c>
      <c r="J902" s="1" t="str">
        <f ca="1">IF(A902&lt;TODAY(),"Réel","Prévision")</f>
        <v>Réel</v>
      </c>
    </row>
    <row r="903" spans="1:10" x14ac:dyDescent="0.3">
      <c r="A903" s="1">
        <v>43894</v>
      </c>
      <c r="B903" t="s">
        <v>151</v>
      </c>
      <c r="C903">
        <v>13</v>
      </c>
      <c r="D903">
        <v>0</v>
      </c>
      <c r="E903">
        <v>1</v>
      </c>
      <c r="F903" s="2">
        <f>IFERROR(D903/$C903,0)</f>
        <v>0</v>
      </c>
      <c r="G903" s="2">
        <f>IFERROR(E903/$C903,0)</f>
        <v>7.6923076923076927E-2</v>
      </c>
      <c r="H903" s="2">
        <f>IFERROR(1-SUM(F903:G903),0)</f>
        <v>0.92307692307692313</v>
      </c>
      <c r="I903" t="str">
        <f>VLOOKUP(B903,'PAYS CONTINENT'!A:B,2,FALSE)</f>
        <v>Asie</v>
      </c>
      <c r="J903" s="1" t="str">
        <f ca="1">IF(A903&lt;TODAY(),"Réel","Prévision")</f>
        <v>Réel</v>
      </c>
    </row>
    <row r="904" spans="1:10" x14ac:dyDescent="0.3">
      <c r="A904" s="1">
        <v>43894</v>
      </c>
      <c r="B904" t="s">
        <v>155</v>
      </c>
      <c r="C904">
        <v>1</v>
      </c>
      <c r="D904">
        <v>0</v>
      </c>
      <c r="E904">
        <v>0</v>
      </c>
      <c r="F904" s="2">
        <f>IFERROR(D904/$C904,0)</f>
        <v>0</v>
      </c>
      <c r="G904" s="2">
        <f>IFERROR(E904/$C904,0)</f>
        <v>0</v>
      </c>
      <c r="H904" s="2">
        <f>IFERROR(1-SUM(F904:G904),0)</f>
        <v>1</v>
      </c>
      <c r="I904" t="str">
        <f>VLOOKUP(B904,'PAYS CONTINENT'!A:B,2,FALSE)</f>
        <v>Europe</v>
      </c>
      <c r="J904" s="1" t="str">
        <f ca="1">IF(A904&lt;TODAY(),"Réel","Prévision")</f>
        <v>Réel</v>
      </c>
    </row>
    <row r="905" spans="1:10" x14ac:dyDescent="0.3">
      <c r="A905" s="1">
        <v>43894</v>
      </c>
      <c r="B905" t="s">
        <v>156</v>
      </c>
      <c r="C905">
        <v>1</v>
      </c>
      <c r="D905">
        <v>0</v>
      </c>
      <c r="E905">
        <v>1</v>
      </c>
      <c r="F905" s="2">
        <f>IFERROR(D905/$C905,0)</f>
        <v>0</v>
      </c>
      <c r="G905" s="2">
        <f>IFERROR(E905/$C905,0)</f>
        <v>1</v>
      </c>
      <c r="H905" s="2">
        <f>IFERROR(1-SUM(F905:G905),0)</f>
        <v>0</v>
      </c>
      <c r="I905" t="str">
        <f>VLOOKUP(B905,'PAYS CONTINENT'!A:B,2,FALSE)</f>
        <v>Asie</v>
      </c>
      <c r="J905" s="1" t="str">
        <f ca="1">IF(A905&lt;TODAY(),"Réel","Prévision")</f>
        <v>Réel</v>
      </c>
    </row>
    <row r="906" spans="1:10" x14ac:dyDescent="0.3">
      <c r="A906" s="1">
        <v>43894</v>
      </c>
      <c r="B906" t="s">
        <v>147</v>
      </c>
      <c r="C906">
        <v>5621</v>
      </c>
      <c r="D906">
        <v>35</v>
      </c>
      <c r="E906">
        <v>41</v>
      </c>
      <c r="F906" s="2">
        <f>IFERROR(D906/$C906,0)</f>
        <v>6.2266500622665004E-3</v>
      </c>
      <c r="G906" s="2">
        <f>IFERROR(E906/$C906,0)</f>
        <v>7.2940757872264721E-3</v>
      </c>
      <c r="H906" s="2">
        <f>IFERROR(1-SUM(F906:G906),0)</f>
        <v>0.98647927415050707</v>
      </c>
      <c r="I906" t="str">
        <f>VLOOKUP(B906,'PAYS CONTINENT'!A:B,2,FALSE)</f>
        <v>Asie</v>
      </c>
      <c r="J906" s="1" t="str">
        <f ca="1">IF(A906&lt;TODAY(),"Réel","Prévision")</f>
        <v>Réel</v>
      </c>
    </row>
    <row r="907" spans="1:10" x14ac:dyDescent="0.3">
      <c r="A907" s="1">
        <v>43894</v>
      </c>
      <c r="B907" t="s">
        <v>139</v>
      </c>
      <c r="C907">
        <v>1</v>
      </c>
      <c r="D907">
        <v>0</v>
      </c>
      <c r="E907">
        <v>1</v>
      </c>
      <c r="F907" s="2">
        <f>IFERROR(D907/$C907,0)</f>
        <v>0</v>
      </c>
      <c r="G907" s="2">
        <f>IFERROR(E907/$C907,0)</f>
        <v>1</v>
      </c>
      <c r="H907" s="2">
        <f>IFERROR(1-SUM(F907:G907),0)</f>
        <v>0</v>
      </c>
      <c r="I907" t="str">
        <f>VLOOKUP(B907,'PAYS CONTINENT'!A:B,2,FALSE)</f>
        <v>Asie</v>
      </c>
      <c r="J907" s="1" t="str">
        <f ca="1">IF(A907&lt;TODAY(),"Réel","Prévision")</f>
        <v>Réel</v>
      </c>
    </row>
    <row r="908" spans="1:10" x14ac:dyDescent="0.3">
      <c r="A908" s="1">
        <v>43894</v>
      </c>
      <c r="B908" t="s">
        <v>160</v>
      </c>
      <c r="C908">
        <v>1</v>
      </c>
      <c r="D908">
        <v>0</v>
      </c>
      <c r="E908">
        <v>0</v>
      </c>
      <c r="F908" s="2">
        <f>IFERROR(D908/$C908,0)</f>
        <v>0</v>
      </c>
      <c r="G908" s="2">
        <f>IFERROR(E908/$C908,0)</f>
        <v>0</v>
      </c>
      <c r="H908" s="2">
        <f>IFERROR(1-SUM(F908:G908),0)</f>
        <v>1</v>
      </c>
      <c r="I908" t="str">
        <f>VLOOKUP(B908,'PAYS CONTINENT'!A:B,2,FALSE)</f>
        <v>Europe</v>
      </c>
      <c r="J908" s="1" t="str">
        <f ca="1">IF(A908&lt;TODAY(),"Réel","Prévision")</f>
        <v>Réel</v>
      </c>
    </row>
    <row r="909" spans="1:10" x14ac:dyDescent="0.3">
      <c r="A909" s="1">
        <v>43894</v>
      </c>
      <c r="B909" t="s">
        <v>163</v>
      </c>
      <c r="C909">
        <v>1</v>
      </c>
      <c r="D909">
        <v>0</v>
      </c>
      <c r="E909">
        <v>0</v>
      </c>
      <c r="F909" s="2">
        <f>IFERROR(D909/$C909,0)</f>
        <v>0</v>
      </c>
      <c r="G909" s="2">
        <f>IFERROR(E909/$C909,0)</f>
        <v>0</v>
      </c>
      <c r="H909" s="2">
        <f>IFERROR(1-SUM(F909:G909),0)</f>
        <v>1</v>
      </c>
      <c r="I909" t="str">
        <f>VLOOKUP(B909,'PAYS CONTINENT'!A:B,2,FALSE)</f>
        <v>Afrique</v>
      </c>
      <c r="J909" s="1" t="str">
        <f ca="1">IF(A909&lt;TODAY(),"Réel","Prévision")</f>
        <v>Réel</v>
      </c>
    </row>
    <row r="910" spans="1:10" x14ac:dyDescent="0.3">
      <c r="A910" s="1">
        <v>43894</v>
      </c>
      <c r="B910" t="s">
        <v>158</v>
      </c>
      <c r="C910">
        <v>1</v>
      </c>
      <c r="D910">
        <v>0</v>
      </c>
      <c r="E910">
        <v>0</v>
      </c>
      <c r="F910" s="2">
        <f>IFERROR(D910/$C910,0)</f>
        <v>0</v>
      </c>
      <c r="G910" s="2">
        <f>IFERROR(E910/$C910,0)</f>
        <v>0</v>
      </c>
      <c r="H910" s="2">
        <f>IFERROR(1-SUM(F910:G910),0)</f>
        <v>1</v>
      </c>
      <c r="I910" t="str">
        <f>VLOOKUP(B910,'PAYS CONTINENT'!A:B,2,FALSE)</f>
        <v>Europe</v>
      </c>
      <c r="J910" s="1" t="str">
        <f ca="1">IF(A910&lt;TODAY(),"Réel","Prévision")</f>
        <v>Réel</v>
      </c>
    </row>
    <row r="911" spans="1:10" x14ac:dyDescent="0.3">
      <c r="A911" s="1">
        <v>43894</v>
      </c>
      <c r="B911" t="s">
        <v>159</v>
      </c>
      <c r="C911">
        <v>1</v>
      </c>
      <c r="D911">
        <v>0</v>
      </c>
      <c r="E911">
        <v>0</v>
      </c>
      <c r="F911" s="2">
        <f>IFERROR(D911/$C911,0)</f>
        <v>0</v>
      </c>
      <c r="G911" s="2">
        <f>IFERROR(E911/$C911,0)</f>
        <v>0</v>
      </c>
      <c r="H911" s="2">
        <f>IFERROR(1-SUM(F911:G911),0)</f>
        <v>1</v>
      </c>
      <c r="I911" t="str">
        <f>VLOOKUP(B911,'PAYS CONTINENT'!A:B,2,FALSE)</f>
        <v>Europe</v>
      </c>
      <c r="J911" s="1" t="str">
        <f ca="1">IF(A911&lt;TODAY(),"Réel","Prévision")</f>
        <v>Réel</v>
      </c>
    </row>
    <row r="912" spans="1:10" x14ac:dyDescent="0.3">
      <c r="A912" s="1">
        <v>43894</v>
      </c>
      <c r="B912" t="s">
        <v>166</v>
      </c>
      <c r="C912">
        <v>1</v>
      </c>
      <c r="D912">
        <v>0</v>
      </c>
      <c r="E912">
        <v>0</v>
      </c>
      <c r="F912" s="2">
        <f>IFERROR(D912/$C912,0)</f>
        <v>0</v>
      </c>
      <c r="G912" s="2">
        <f>IFERROR(E912/$C912,0)</f>
        <v>0</v>
      </c>
      <c r="H912" s="2">
        <f>IFERROR(1-SUM(F912:G912),0)</f>
        <v>1</v>
      </c>
      <c r="I912" t="str">
        <f>VLOOKUP(B912,'PAYS CONTINENT'!A:B,2,FALSE)</f>
        <v>Europe</v>
      </c>
      <c r="J912" s="1" t="str">
        <f ca="1">IF(A912&lt;TODAY(),"Réel","Prévision")</f>
        <v>Réel</v>
      </c>
    </row>
    <row r="913" spans="1:10" x14ac:dyDescent="0.3">
      <c r="A913" s="1">
        <v>43894</v>
      </c>
      <c r="B913" t="s">
        <v>168</v>
      </c>
      <c r="C913">
        <v>1</v>
      </c>
      <c r="D913">
        <v>0</v>
      </c>
      <c r="E913">
        <v>0</v>
      </c>
      <c r="F913" s="2">
        <f>IFERROR(D913/$C913,0)</f>
        <v>0</v>
      </c>
      <c r="G913" s="2">
        <f>IFERROR(E913/$C913,0)</f>
        <v>0</v>
      </c>
      <c r="H913" s="2">
        <f>IFERROR(1-SUM(F913:G913),0)</f>
        <v>1</v>
      </c>
      <c r="I913" t="str">
        <f>VLOOKUP(B913,'PAYS CONTINENT'!A:B,2,FALSE)</f>
        <v>Europe</v>
      </c>
      <c r="J913" s="1" t="str">
        <f ca="1">IF(A913&lt;TODAY(),"Réel","Prévision")</f>
        <v>Réel</v>
      </c>
    </row>
    <row r="914" spans="1:10" x14ac:dyDescent="0.3">
      <c r="A914" s="1">
        <v>43894</v>
      </c>
      <c r="B914" t="s">
        <v>409</v>
      </c>
      <c r="C914">
        <v>10</v>
      </c>
      <c r="D914">
        <v>0</v>
      </c>
      <c r="E914">
        <v>9</v>
      </c>
      <c r="F914" s="2">
        <f>IFERROR(D914/$C914,0)</f>
        <v>0</v>
      </c>
      <c r="G914" s="2">
        <f>IFERROR(E914/$C914,0)</f>
        <v>0.9</v>
      </c>
      <c r="H914" s="2">
        <f>IFERROR(1-SUM(F914:G914),0)</f>
        <v>9.9999999999999978E-2</v>
      </c>
      <c r="I914" t="str">
        <f>VLOOKUP(B914,'PAYS CONTINENT'!A:B,2,FALSE)</f>
        <v>Asie</v>
      </c>
      <c r="J914" s="1" t="str">
        <f ca="1">IF(A914&lt;TODAY(),"Réel","Prévision")</f>
        <v>Réel</v>
      </c>
    </row>
    <row r="915" spans="1:10" x14ac:dyDescent="0.3">
      <c r="A915" s="1">
        <v>43894</v>
      </c>
      <c r="B915" t="s">
        <v>174</v>
      </c>
      <c r="C915">
        <v>50</v>
      </c>
      <c r="D915">
        <v>0</v>
      </c>
      <c r="E915">
        <v>22</v>
      </c>
      <c r="F915" s="2">
        <f>IFERROR(D915/$C915,0)</f>
        <v>0</v>
      </c>
      <c r="G915" s="2">
        <f>IFERROR(E915/$C915,0)</f>
        <v>0.44</v>
      </c>
      <c r="H915" s="2">
        <f>IFERROR(1-SUM(F915:G915),0)</f>
        <v>0.56000000000000005</v>
      </c>
      <c r="I915" t="str">
        <f>VLOOKUP(B915,'PAYS CONTINENT'!A:B,2,FALSE)</f>
        <v>Asie</v>
      </c>
      <c r="J915" s="1" t="str">
        <f ca="1">IF(A915&lt;TODAY(),"Réel","Prévision")</f>
        <v>Réel</v>
      </c>
    </row>
    <row r="916" spans="1:10" x14ac:dyDescent="0.3">
      <c r="A916" s="1">
        <v>43894</v>
      </c>
      <c r="B916" t="s">
        <v>173</v>
      </c>
      <c r="C916">
        <v>5</v>
      </c>
      <c r="D916">
        <v>0</v>
      </c>
      <c r="E916">
        <v>1</v>
      </c>
      <c r="F916" s="2">
        <f>IFERROR(D916/$C916,0)</f>
        <v>0</v>
      </c>
      <c r="G916" s="2">
        <f>IFERROR(E916/$C916,0)</f>
        <v>0.2</v>
      </c>
      <c r="H916" s="2">
        <f>IFERROR(1-SUM(F916:G916),0)</f>
        <v>0.8</v>
      </c>
      <c r="I916" t="str">
        <f>VLOOKUP(B916,'PAYS CONTINENT'!A:B,2,FALSE)</f>
        <v>Amérique du Nord</v>
      </c>
      <c r="J916" s="1" t="str">
        <f ca="1">IF(A916&lt;TODAY(),"Réel","Prévision")</f>
        <v>Réel</v>
      </c>
    </row>
    <row r="917" spans="1:10" x14ac:dyDescent="0.3">
      <c r="A917" s="1">
        <v>43894</v>
      </c>
      <c r="B917" t="s">
        <v>181</v>
      </c>
      <c r="C917">
        <v>56</v>
      </c>
      <c r="D917">
        <v>0</v>
      </c>
      <c r="E917">
        <v>0</v>
      </c>
      <c r="F917" s="2">
        <f>IFERROR(D917/$C917,0)</f>
        <v>0</v>
      </c>
      <c r="G917" s="2">
        <f>IFERROR(E917/$C917,0)</f>
        <v>0</v>
      </c>
      <c r="H917" s="2">
        <f>IFERROR(1-SUM(F917:G917),0)</f>
        <v>1</v>
      </c>
      <c r="I917" t="str">
        <f>VLOOKUP(B917,'PAYS CONTINENT'!A:B,2,FALSE)</f>
        <v>Europe</v>
      </c>
      <c r="J917" s="1" t="str">
        <f ca="1">IF(A917&lt;TODAY(),"Réel","Prévision")</f>
        <v>Réel</v>
      </c>
    </row>
    <row r="918" spans="1:10" x14ac:dyDescent="0.3">
      <c r="A918" s="1">
        <v>43894</v>
      </c>
      <c r="B918" t="s">
        <v>178</v>
      </c>
      <c r="C918">
        <v>38</v>
      </c>
      <c r="D918">
        <v>0</v>
      </c>
      <c r="E918">
        <v>0</v>
      </c>
      <c r="F918" s="2">
        <f>IFERROR(D918/$C918,0)</f>
        <v>0</v>
      </c>
      <c r="G918" s="2">
        <f>IFERROR(E918/$C918,0)</f>
        <v>0</v>
      </c>
      <c r="H918" s="2">
        <f>IFERROR(1-SUM(F918:G918),0)</f>
        <v>1</v>
      </c>
      <c r="I918" t="str">
        <f>VLOOKUP(B918,'PAYS CONTINENT'!A:B,2,FALSE)</f>
        <v>Europe</v>
      </c>
      <c r="J918" s="1" t="str">
        <f ca="1">IF(A918&lt;TODAY(),"Réel","Prévision")</f>
        <v>Réel</v>
      </c>
    </row>
    <row r="919" spans="1:10" x14ac:dyDescent="0.3">
      <c r="A919" s="1">
        <v>43894</v>
      </c>
      <c r="B919" t="s">
        <v>177</v>
      </c>
      <c r="C919">
        <v>1</v>
      </c>
      <c r="D919">
        <v>0</v>
      </c>
      <c r="E919">
        <v>0</v>
      </c>
      <c r="F919" s="2">
        <f>IFERROR(D919/$C919,0)</f>
        <v>0</v>
      </c>
      <c r="G919" s="2">
        <f>IFERROR(E919/$C919,0)</f>
        <v>0</v>
      </c>
      <c r="H919" s="2">
        <f>IFERROR(1-SUM(F919:G919),0)</f>
        <v>1</v>
      </c>
      <c r="I919" t="str">
        <f>VLOOKUP(B919,'PAYS CONTINENT'!A:B,2,FALSE)</f>
        <v>Afrique</v>
      </c>
      <c r="J919" s="1" t="str">
        <f ca="1">IF(A919&lt;TODAY(),"Réel","Prévision")</f>
        <v>Réel</v>
      </c>
    </row>
    <row r="920" spans="1:10" x14ac:dyDescent="0.3">
      <c r="A920" s="1">
        <v>43894</v>
      </c>
      <c r="B920" t="s">
        <v>186</v>
      </c>
      <c r="C920">
        <v>15</v>
      </c>
      <c r="D920">
        <v>0</v>
      </c>
      <c r="E920">
        <v>2</v>
      </c>
      <c r="F920" s="2">
        <f>IFERROR(D920/$C920,0)</f>
        <v>0</v>
      </c>
      <c r="G920" s="2">
        <f>IFERROR(E920/$C920,0)</f>
        <v>0.13333333333333333</v>
      </c>
      <c r="H920" s="2">
        <f>IFERROR(1-SUM(F920:G920),0)</f>
        <v>0.8666666666666667</v>
      </c>
      <c r="I920" t="str">
        <f>VLOOKUP(B920,'PAYS CONTINENT'!A:B,2,FALSE)</f>
        <v>Asie</v>
      </c>
      <c r="J920" s="1" t="str">
        <f ca="1">IF(A920&lt;TODAY(),"Réel","Prévision")</f>
        <v>Réel</v>
      </c>
    </row>
    <row r="921" spans="1:10" x14ac:dyDescent="0.3">
      <c r="A921" s="1">
        <v>43894</v>
      </c>
      <c r="B921" t="s">
        <v>185</v>
      </c>
      <c r="C921">
        <v>3</v>
      </c>
      <c r="D921">
        <v>0</v>
      </c>
      <c r="E921">
        <v>0</v>
      </c>
      <c r="F921" s="2">
        <f>IFERROR(D921/$C921,0)</f>
        <v>0</v>
      </c>
      <c r="G921" s="2">
        <f>IFERROR(E921/$C921,0)</f>
        <v>0</v>
      </c>
      <c r="H921" s="2">
        <f>IFERROR(1-SUM(F921:G921),0)</f>
        <v>1</v>
      </c>
      <c r="I921" t="str">
        <f>VLOOKUP(B921,'PAYS CONTINENT'!A:B,2,FALSE)</f>
        <v>Australie</v>
      </c>
      <c r="J921" s="1" t="str">
        <f ca="1">IF(A921&lt;TODAY(),"Réel","Prévision")</f>
        <v>Réel</v>
      </c>
    </row>
    <row r="922" spans="1:10" x14ac:dyDescent="0.3">
      <c r="A922" s="1">
        <v>43894</v>
      </c>
      <c r="B922" t="s">
        <v>184</v>
      </c>
      <c r="C922">
        <v>1</v>
      </c>
      <c r="D922">
        <v>0</v>
      </c>
      <c r="E922">
        <v>1</v>
      </c>
      <c r="F922" s="2">
        <f>IFERROR(D922/$C922,0)</f>
        <v>0</v>
      </c>
      <c r="G922" s="2">
        <f>IFERROR(E922/$C922,0)</f>
        <v>1</v>
      </c>
      <c r="H922" s="2">
        <f>IFERROR(1-SUM(F922:G922),0)</f>
        <v>0</v>
      </c>
      <c r="I922" t="str">
        <f>VLOOKUP(B922,'PAYS CONTINENT'!A:B,2,FALSE)</f>
        <v>Asie</v>
      </c>
      <c r="J922" s="1" t="str">
        <f ca="1">IF(A922&lt;TODAY(),"Réel","Prévision")</f>
        <v>Réel</v>
      </c>
    </row>
    <row r="923" spans="1:10" x14ac:dyDescent="0.3">
      <c r="A923" s="1">
        <v>43894</v>
      </c>
      <c r="B923" t="s">
        <v>195</v>
      </c>
      <c r="C923">
        <v>5</v>
      </c>
      <c r="D923">
        <v>0</v>
      </c>
      <c r="E923">
        <v>0</v>
      </c>
      <c r="F923" s="2">
        <f>IFERROR(D923/$C923,0)</f>
        <v>0</v>
      </c>
      <c r="G923" s="2">
        <f>IFERROR(E923/$C923,0)</f>
        <v>0</v>
      </c>
      <c r="H923" s="2">
        <f>IFERROR(1-SUM(F923:G923),0)</f>
        <v>1</v>
      </c>
      <c r="I923" t="str">
        <f>VLOOKUP(B923,'PAYS CONTINENT'!A:B,2,FALSE)</f>
        <v>Asie</v>
      </c>
      <c r="J923" s="1" t="str">
        <f ca="1">IF(A923&lt;TODAY(),"Réel","Prévision")</f>
        <v>Réel</v>
      </c>
    </row>
    <row r="924" spans="1:10" x14ac:dyDescent="0.3">
      <c r="A924" s="1">
        <v>43894</v>
      </c>
      <c r="B924" t="s">
        <v>191</v>
      </c>
      <c r="C924">
        <v>3</v>
      </c>
      <c r="D924">
        <v>1</v>
      </c>
      <c r="E924">
        <v>1</v>
      </c>
      <c r="F924" s="2">
        <f>IFERROR(D924/$C924,0)</f>
        <v>0.33333333333333331</v>
      </c>
      <c r="G924" s="2">
        <f>IFERROR(E924/$C924,0)</f>
        <v>0.33333333333333331</v>
      </c>
      <c r="H924" s="2">
        <f>IFERROR(1-SUM(F924:G924),0)</f>
        <v>0.33333333333333337</v>
      </c>
      <c r="I924" t="str">
        <f>VLOOKUP(B924,'PAYS CONTINENT'!A:B,2,FALSE)</f>
        <v>Asie</v>
      </c>
      <c r="J924" s="1" t="str">
        <f ca="1">IF(A924&lt;TODAY(),"Réel","Prévision")</f>
        <v>Réel</v>
      </c>
    </row>
    <row r="925" spans="1:10" x14ac:dyDescent="0.3">
      <c r="A925" s="1">
        <v>43894</v>
      </c>
      <c r="B925" t="s">
        <v>198</v>
      </c>
      <c r="C925">
        <v>1</v>
      </c>
      <c r="D925">
        <v>0</v>
      </c>
      <c r="E925">
        <v>0</v>
      </c>
      <c r="F925" s="2">
        <f>IFERROR(D925/$C925,0)</f>
        <v>0</v>
      </c>
      <c r="G925" s="2">
        <f>IFERROR(E925/$C925,0)</f>
        <v>0</v>
      </c>
      <c r="H925" s="2">
        <f>IFERROR(1-SUM(F925:G925),0)</f>
        <v>1</v>
      </c>
      <c r="I925" t="str">
        <f>VLOOKUP(B925,'PAYS CONTINENT'!A:B,2,FALSE)</f>
        <v>Europe</v>
      </c>
      <c r="J925" s="1" t="str">
        <f ca="1">IF(A925&lt;TODAY(),"Réel","Prévision")</f>
        <v>Réel</v>
      </c>
    </row>
    <row r="926" spans="1:10" x14ac:dyDescent="0.3">
      <c r="A926" s="1">
        <v>43894</v>
      </c>
      <c r="B926" t="s">
        <v>200</v>
      </c>
      <c r="C926">
        <v>5</v>
      </c>
      <c r="D926">
        <v>0</v>
      </c>
      <c r="E926">
        <v>0</v>
      </c>
      <c r="F926" s="2">
        <f>IFERROR(D926/$C926,0)</f>
        <v>0</v>
      </c>
      <c r="G926" s="2">
        <f>IFERROR(E926/$C926,0)</f>
        <v>0</v>
      </c>
      <c r="H926" s="2">
        <f>IFERROR(1-SUM(F926:G926),0)</f>
        <v>1</v>
      </c>
      <c r="I926" t="str">
        <f>VLOOKUP(B926,'PAYS CONTINENT'!A:B,2,FALSE)</f>
        <v>Europe</v>
      </c>
      <c r="J926" s="1" t="str">
        <f ca="1">IF(A926&lt;TODAY(),"Réel","Prévision")</f>
        <v>Réel</v>
      </c>
    </row>
    <row r="927" spans="1:10" x14ac:dyDescent="0.3">
      <c r="A927" s="1">
        <v>43894</v>
      </c>
      <c r="B927" t="s">
        <v>204</v>
      </c>
      <c r="C927">
        <v>4</v>
      </c>
      <c r="D927">
        <v>0</v>
      </c>
      <c r="E927">
        <v>1</v>
      </c>
      <c r="F927" s="2">
        <f>IFERROR(D927/$C927,0)</f>
        <v>0</v>
      </c>
      <c r="G927" s="2">
        <f>IFERROR(E927/$C927,0)</f>
        <v>0.25</v>
      </c>
      <c r="H927" s="2">
        <f>IFERROR(1-SUM(F927:G927),0)</f>
        <v>0.75</v>
      </c>
      <c r="I927" t="str">
        <f>VLOOKUP(B927,'PAYS CONTINENT'!A:B,2,FALSE)</f>
        <v>Europe</v>
      </c>
      <c r="J927" s="1" t="str">
        <f ca="1">IF(A927&lt;TODAY(),"Réel","Prévision")</f>
        <v>Réel</v>
      </c>
    </row>
    <row r="928" spans="1:10" x14ac:dyDescent="0.3">
      <c r="A928" s="1">
        <v>43894</v>
      </c>
      <c r="B928" t="s">
        <v>202</v>
      </c>
      <c r="C928">
        <v>8</v>
      </c>
      <c r="D928">
        <v>0</v>
      </c>
      <c r="E928">
        <v>0</v>
      </c>
      <c r="F928" s="2">
        <f>IFERROR(D928/$C928,0)</f>
        <v>0</v>
      </c>
      <c r="G928" s="2">
        <f>IFERROR(E928/$C928,0)</f>
        <v>0</v>
      </c>
      <c r="H928" s="2">
        <f>IFERROR(1-SUM(F928:G928),0)</f>
        <v>1</v>
      </c>
      <c r="I928" t="str">
        <f>VLOOKUP(B928,'PAYS CONTINENT'!A:B,2,FALSE)</f>
        <v>Asie</v>
      </c>
      <c r="J928" s="1" t="str">
        <f ca="1">IF(A928&lt;TODAY(),"Réel","Prévision")</f>
        <v>Réel</v>
      </c>
    </row>
    <row r="929" spans="1:10" x14ac:dyDescent="0.3">
      <c r="A929" s="1">
        <v>43894</v>
      </c>
      <c r="B929" t="s">
        <v>208</v>
      </c>
      <c r="C929">
        <v>3</v>
      </c>
      <c r="D929">
        <v>0</v>
      </c>
      <c r="E929">
        <v>2</v>
      </c>
      <c r="F929" s="2">
        <f>IFERROR(D929/$C929,0)</f>
        <v>0</v>
      </c>
      <c r="G929" s="2">
        <f>IFERROR(E929/$C929,0)</f>
        <v>0.66666666666666663</v>
      </c>
      <c r="H929" s="2">
        <f>IFERROR(1-SUM(F929:G929),0)</f>
        <v>0.33333333333333337</v>
      </c>
      <c r="I929" t="str">
        <f>VLOOKUP(B929,'PAYS CONTINENT'!A:B,2,FALSE)</f>
        <v>Asie</v>
      </c>
      <c r="J929" s="1" t="str">
        <f ca="1">IF(A929&lt;TODAY(),"Réel","Prévision")</f>
        <v>Réel</v>
      </c>
    </row>
    <row r="930" spans="1:10" x14ac:dyDescent="0.3">
      <c r="A930" s="1">
        <v>43894</v>
      </c>
      <c r="B930" t="s">
        <v>211</v>
      </c>
      <c r="C930">
        <v>1</v>
      </c>
      <c r="D930">
        <v>0</v>
      </c>
      <c r="E930">
        <v>0</v>
      </c>
      <c r="F930" s="2">
        <f>IFERROR(D930/$C930,0)</f>
        <v>0</v>
      </c>
      <c r="G930" s="2">
        <f>IFERROR(E930/$C930,0)</f>
        <v>0</v>
      </c>
      <c r="H930" s="2">
        <f>IFERROR(1-SUM(F930:G930),0)</f>
        <v>1</v>
      </c>
      <c r="I930" t="str">
        <f>VLOOKUP(B930,'PAYS CONTINENT'!A:B,2,FALSE)</f>
        <v>Asie</v>
      </c>
      <c r="J930" s="1" t="str">
        <f ca="1">IF(A930&lt;TODAY(),"Réel","Prévision")</f>
        <v>Réel</v>
      </c>
    </row>
    <row r="931" spans="1:10" x14ac:dyDescent="0.3">
      <c r="A931" s="1">
        <v>43894</v>
      </c>
      <c r="B931" t="s">
        <v>214</v>
      </c>
      <c r="C931">
        <v>35</v>
      </c>
      <c r="D931">
        <v>0</v>
      </c>
      <c r="E931">
        <v>0</v>
      </c>
      <c r="F931" s="2">
        <f>IFERROR(D931/$C931,0)</f>
        <v>0</v>
      </c>
      <c r="G931" s="2">
        <f>IFERROR(E931/$C931,0)</f>
        <v>0</v>
      </c>
      <c r="H931" s="2">
        <f>IFERROR(1-SUM(F931:G931),0)</f>
        <v>1</v>
      </c>
      <c r="I931" t="str">
        <f>VLOOKUP(B931,'PAYS CONTINENT'!A:B,2,FALSE)</f>
        <v>Europe</v>
      </c>
      <c r="J931" s="1" t="str">
        <f ca="1">IF(A931&lt;TODAY(),"Réel","Prévision")</f>
        <v>Réel</v>
      </c>
    </row>
    <row r="932" spans="1:10" x14ac:dyDescent="0.3">
      <c r="A932" s="1">
        <v>43894</v>
      </c>
      <c r="B932" t="s">
        <v>217</v>
      </c>
      <c r="C932">
        <v>110</v>
      </c>
      <c r="D932">
        <v>0</v>
      </c>
      <c r="E932">
        <v>78</v>
      </c>
      <c r="F932" s="2">
        <f>IFERROR(D932/$C932,0)</f>
        <v>0</v>
      </c>
      <c r="G932" s="2">
        <f>IFERROR(E932/$C932,0)</f>
        <v>0.70909090909090911</v>
      </c>
      <c r="H932" s="2">
        <f>IFERROR(1-SUM(F932:G932),0)</f>
        <v>0.29090909090909089</v>
      </c>
      <c r="I932" t="str">
        <f>VLOOKUP(B932,'PAYS CONTINENT'!A:B,2,FALSE)</f>
        <v>Asie</v>
      </c>
      <c r="J932" s="1" t="str">
        <f ca="1">IF(A932&lt;TODAY(),"Réel","Prévision")</f>
        <v>Réel</v>
      </c>
    </row>
    <row r="933" spans="1:10" x14ac:dyDescent="0.3">
      <c r="A933" s="1">
        <v>43894</v>
      </c>
      <c r="B933" t="s">
        <v>222</v>
      </c>
      <c r="C933">
        <v>16</v>
      </c>
      <c r="D933">
        <v>1</v>
      </c>
      <c r="E933">
        <v>0</v>
      </c>
      <c r="F933" s="2">
        <f>IFERROR(D933/$C933,0)</f>
        <v>6.25E-2</v>
      </c>
      <c r="G933" s="2">
        <f>IFERROR(E933/$C933,0)</f>
        <v>0</v>
      </c>
      <c r="H933" s="2">
        <f>IFERROR(1-SUM(F933:G933),0)</f>
        <v>0.9375</v>
      </c>
      <c r="I933" t="str">
        <f>VLOOKUP(B933,'PAYS CONTINENT'!A:B,2,FALSE)</f>
        <v>Europe</v>
      </c>
      <c r="J933" s="1" t="str">
        <f ca="1">IF(A933&lt;TODAY(),"Réel","Prévision")</f>
        <v>Réel</v>
      </c>
    </row>
    <row r="934" spans="1:10" x14ac:dyDescent="0.3">
      <c r="A934" s="1">
        <v>43894</v>
      </c>
      <c r="B934" t="s">
        <v>229</v>
      </c>
      <c r="C934">
        <v>43</v>
      </c>
      <c r="D934">
        <v>1</v>
      </c>
      <c r="E934">
        <v>31</v>
      </c>
      <c r="F934" s="2">
        <f>IFERROR(D934/$C934,0)</f>
        <v>2.3255813953488372E-2</v>
      </c>
      <c r="G934" s="2">
        <f>IFERROR(E934/$C934,0)</f>
        <v>0.72093023255813948</v>
      </c>
      <c r="H934" s="2">
        <f>IFERROR(1-SUM(F934:G934),0)</f>
        <v>0.2558139534883721</v>
      </c>
      <c r="I934" t="str">
        <f>VLOOKUP(B934,'PAYS CONTINENT'!A:B,2,FALSE)</f>
        <v>Asie</v>
      </c>
      <c r="J934" s="1" t="str">
        <f ca="1">IF(A934&lt;TODAY(),"Réel","Prévision")</f>
        <v>Réel</v>
      </c>
    </row>
    <row r="935" spans="1:10" x14ac:dyDescent="0.3">
      <c r="A935" s="1">
        <v>43894</v>
      </c>
      <c r="B935" t="s">
        <v>225</v>
      </c>
      <c r="C935">
        <v>4</v>
      </c>
      <c r="D935">
        <v>0</v>
      </c>
      <c r="E935">
        <v>0</v>
      </c>
      <c r="F935" s="2">
        <f>IFERROR(D935/$C935,0)</f>
        <v>0</v>
      </c>
      <c r="G935" s="2">
        <f>IFERROR(E935/$C935,0)</f>
        <v>0</v>
      </c>
      <c r="H935" s="2">
        <f>IFERROR(1-SUM(F935:G935),0)</f>
        <v>1</v>
      </c>
      <c r="I935" t="str">
        <f>VLOOKUP(B935,'PAYS CONTINENT'!A:B,2,FALSE)</f>
        <v>Afrique</v>
      </c>
      <c r="J935" s="1" t="str">
        <f ca="1">IF(A935&lt;TODAY(),"Réel","Prévision")</f>
        <v>Réel</v>
      </c>
    </row>
    <row r="936" spans="1:10" x14ac:dyDescent="0.3">
      <c r="A936" s="1">
        <v>43894</v>
      </c>
      <c r="B936" t="s">
        <v>234</v>
      </c>
      <c r="C936">
        <v>42</v>
      </c>
      <c r="D936">
        <v>1</v>
      </c>
      <c r="E936">
        <v>12</v>
      </c>
      <c r="F936" s="2">
        <f>IFERROR(D936/$C936,0)</f>
        <v>2.3809523809523808E-2</v>
      </c>
      <c r="G936" s="2">
        <f>IFERROR(E936/$C936,0)</f>
        <v>0.2857142857142857</v>
      </c>
      <c r="H936" s="2">
        <f>IFERROR(1-SUM(F936:G936),0)</f>
        <v>0.69047619047619047</v>
      </c>
      <c r="I936" t="str">
        <f>VLOOKUP(B936,'PAYS CONTINENT'!A:B,2,FALSE)</f>
        <v>Asie</v>
      </c>
      <c r="J936" s="1" t="str">
        <f ca="1">IF(A936&lt;TODAY(),"Réel","Prévision")</f>
        <v>Réel</v>
      </c>
    </row>
    <row r="937" spans="1:10" x14ac:dyDescent="0.3">
      <c r="A937" s="1">
        <v>43894</v>
      </c>
      <c r="B937" t="s">
        <v>232</v>
      </c>
      <c r="C937">
        <v>1</v>
      </c>
      <c r="D937">
        <v>0</v>
      </c>
      <c r="E937">
        <v>0</v>
      </c>
      <c r="F937" s="2">
        <f>IFERROR(D937/$C937,0)</f>
        <v>0</v>
      </c>
      <c r="G937" s="2">
        <f>IFERROR(E937/$C937,0)</f>
        <v>0</v>
      </c>
      <c r="H937" s="2">
        <f>IFERROR(1-SUM(F937:G937),0)</f>
        <v>1</v>
      </c>
      <c r="I937" t="str">
        <f>VLOOKUP(B937,'PAYS CONTINENT'!A:B,2,FALSE)</f>
        <v>Afrique</v>
      </c>
      <c r="J937" s="1" t="str">
        <f ca="1">IF(A937&lt;TODAY(),"Réel","Prévision")</f>
        <v>Réel</v>
      </c>
    </row>
    <row r="938" spans="1:10" x14ac:dyDescent="0.3">
      <c r="A938" s="1">
        <v>43894</v>
      </c>
      <c r="B938" t="s">
        <v>238</v>
      </c>
      <c r="C938">
        <v>1</v>
      </c>
      <c r="D938">
        <v>0</v>
      </c>
      <c r="E938">
        <v>0</v>
      </c>
      <c r="F938" s="2">
        <f>IFERROR(D938/$C938,0)</f>
        <v>0</v>
      </c>
      <c r="G938" s="2">
        <f>IFERROR(E938/$C938,0)</f>
        <v>0</v>
      </c>
      <c r="H938" s="2">
        <f>IFERROR(1-SUM(F938:G938),0)</f>
        <v>1</v>
      </c>
      <c r="I938" t="str">
        <f>VLOOKUP(B938,'PAYS CONTINENT'!A:B,2,FALSE)</f>
        <v>Europe</v>
      </c>
      <c r="J938" s="1" t="str">
        <f ca="1">IF(A938&lt;TODAY(),"Réel","Prévision")</f>
        <v>Réel</v>
      </c>
    </row>
    <row r="939" spans="1:10" x14ac:dyDescent="0.3">
      <c r="A939" s="1">
        <v>43894</v>
      </c>
      <c r="B939" t="s">
        <v>239</v>
      </c>
      <c r="C939">
        <v>153</v>
      </c>
      <c r="D939">
        <v>11</v>
      </c>
      <c r="E939">
        <v>8</v>
      </c>
      <c r="F939" s="2">
        <f>IFERROR(D939/$C939,0)</f>
        <v>7.1895424836601302E-2</v>
      </c>
      <c r="G939" s="2">
        <f>IFERROR(E939/$C939,0)</f>
        <v>5.2287581699346407E-2</v>
      </c>
      <c r="H939" s="2">
        <f>IFERROR(1-SUM(F939:G939),0)</f>
        <v>0.87581699346405228</v>
      </c>
      <c r="I939" t="str">
        <f>VLOOKUP(B939,'PAYS CONTINENT'!A:B,2,FALSE)</f>
        <v>Amérique du Nord</v>
      </c>
      <c r="J939" s="1" t="str">
        <f ca="1">IF(A939&lt;TODAY(),"Réel","Prévision")</f>
        <v>Réel</v>
      </c>
    </row>
    <row r="940" spans="1:10" x14ac:dyDescent="0.3">
      <c r="A940" s="1">
        <v>43894</v>
      </c>
      <c r="B940" t="s">
        <v>248</v>
      </c>
      <c r="C940">
        <v>706</v>
      </c>
      <c r="D940">
        <v>6</v>
      </c>
      <c r="E940">
        <v>10</v>
      </c>
      <c r="F940" s="2">
        <f>IFERROR(D940/$C940,0)</f>
        <v>8.4985835694051E-3</v>
      </c>
      <c r="G940" s="2">
        <f>IFERROR(E940/$C940,0)</f>
        <v>1.4164305949008499E-2</v>
      </c>
      <c r="H940" s="2">
        <f>IFERROR(1-SUM(F940:G940),0)</f>
        <v>0.97733711048158645</v>
      </c>
      <c r="I940" t="str">
        <f>VLOOKUP(B940,'PAYS CONTINENT'!A:B,2,FALSE)</f>
        <v>X</v>
      </c>
      <c r="J940" s="1" t="str">
        <f ca="1">IF(A940&lt;TODAY(),"Réel","Prévision")</f>
        <v>Réel</v>
      </c>
    </row>
    <row r="941" spans="1:10" x14ac:dyDescent="0.3">
      <c r="A941" s="1">
        <v>43894</v>
      </c>
      <c r="B941" t="s">
        <v>244</v>
      </c>
      <c r="C941">
        <v>16</v>
      </c>
      <c r="D941">
        <v>0</v>
      </c>
      <c r="E941">
        <v>16</v>
      </c>
      <c r="F941" s="2">
        <f>IFERROR(D941/$C941,0)</f>
        <v>0</v>
      </c>
      <c r="G941" s="2">
        <f>IFERROR(E941/$C941,0)</f>
        <v>1</v>
      </c>
      <c r="H941" s="2">
        <f>IFERROR(1-SUM(F941:G941),0)</f>
        <v>0</v>
      </c>
      <c r="I941" t="str">
        <f>VLOOKUP(B941,'PAYS CONTINENT'!A:B,2,FALSE)</f>
        <v>Asie</v>
      </c>
      <c r="J941" s="1" t="str">
        <f ca="1">IF(A941&lt;TODAY(),"Réel","Prévision")</f>
        <v>Réel</v>
      </c>
    </row>
    <row r="942" spans="1:10" x14ac:dyDescent="0.3">
      <c r="A942" s="1">
        <v>43893</v>
      </c>
      <c r="B942" t="s">
        <v>244</v>
      </c>
      <c r="C942">
        <v>16</v>
      </c>
      <c r="D942">
        <v>0</v>
      </c>
      <c r="E942">
        <v>16</v>
      </c>
      <c r="F942" s="2">
        <f>IFERROR(D942/$C942,0)</f>
        <v>0</v>
      </c>
      <c r="G942" s="2">
        <f>IFERROR(E942/$C942,0)</f>
        <v>1</v>
      </c>
      <c r="H942" s="2">
        <f>IFERROR(1-SUM(F942:G942),0)</f>
        <v>0</v>
      </c>
      <c r="I942" t="str">
        <f>VLOOKUP(B942,'PAYS CONTINENT'!A:B,2,FALSE)</f>
        <v>Asie</v>
      </c>
      <c r="J942" s="1" t="str">
        <f ca="1">IF(A942&lt;TODAY(),"Réel","Prévision")</f>
        <v>Réel</v>
      </c>
    </row>
    <row r="943" spans="1:10" x14ac:dyDescent="0.3">
      <c r="A943" s="1">
        <v>43893</v>
      </c>
      <c r="B943" t="s">
        <v>248</v>
      </c>
      <c r="C943">
        <v>706</v>
      </c>
      <c r="D943">
        <v>6</v>
      </c>
      <c r="E943">
        <v>10</v>
      </c>
      <c r="F943" s="2">
        <f>IFERROR(D943/$C943,0)</f>
        <v>8.4985835694051E-3</v>
      </c>
      <c r="G943" s="2">
        <f>IFERROR(E943/$C943,0)</f>
        <v>1.4164305949008499E-2</v>
      </c>
      <c r="H943" s="2">
        <f>IFERROR(1-SUM(F943:G943),0)</f>
        <v>0.97733711048158645</v>
      </c>
      <c r="I943" t="str">
        <f>VLOOKUP(B943,'PAYS CONTINENT'!A:B,2,FALSE)</f>
        <v>X</v>
      </c>
      <c r="J943" s="1" t="str">
        <f ca="1">IF(A943&lt;TODAY(),"Réel","Prévision")</f>
        <v>Réel</v>
      </c>
    </row>
    <row r="944" spans="1:10" x14ac:dyDescent="0.3">
      <c r="A944" s="1">
        <v>43893</v>
      </c>
      <c r="B944" t="s">
        <v>239</v>
      </c>
      <c r="C944">
        <v>122</v>
      </c>
      <c r="D944">
        <v>7</v>
      </c>
      <c r="E944">
        <v>8</v>
      </c>
      <c r="F944" s="2">
        <f>IFERROR(D944/$C944,0)</f>
        <v>5.737704918032787E-2</v>
      </c>
      <c r="G944" s="2">
        <f>IFERROR(E944/$C944,0)</f>
        <v>6.5573770491803282E-2</v>
      </c>
      <c r="H944" s="2">
        <f>IFERROR(1-SUM(F944:G944),0)</f>
        <v>0.87704918032786883</v>
      </c>
      <c r="I944" t="str">
        <f>VLOOKUP(B944,'PAYS CONTINENT'!A:B,2,FALSE)</f>
        <v>Amérique du Nord</v>
      </c>
      <c r="J944" s="1" t="str">
        <f ca="1">IF(A944&lt;TODAY(),"Réel","Prévision")</f>
        <v>Réel</v>
      </c>
    </row>
    <row r="945" spans="1:10" x14ac:dyDescent="0.3">
      <c r="A945" s="1">
        <v>43893</v>
      </c>
      <c r="B945" t="s">
        <v>238</v>
      </c>
      <c r="C945">
        <v>1</v>
      </c>
      <c r="D945">
        <v>0</v>
      </c>
      <c r="E945">
        <v>0</v>
      </c>
      <c r="F945" s="2">
        <f>IFERROR(D945/$C945,0)</f>
        <v>0</v>
      </c>
      <c r="G945" s="2">
        <f>IFERROR(E945/$C945,0)</f>
        <v>0</v>
      </c>
      <c r="H945" s="2">
        <f>IFERROR(1-SUM(F945:G945),0)</f>
        <v>1</v>
      </c>
      <c r="I945" t="str">
        <f>VLOOKUP(B945,'PAYS CONTINENT'!A:B,2,FALSE)</f>
        <v>Europe</v>
      </c>
      <c r="J945" s="1" t="str">
        <f ca="1">IF(A945&lt;TODAY(),"Réel","Prévision")</f>
        <v>Réel</v>
      </c>
    </row>
    <row r="946" spans="1:10" x14ac:dyDescent="0.3">
      <c r="A946" s="1">
        <v>43893</v>
      </c>
      <c r="B946" t="s">
        <v>234</v>
      </c>
      <c r="C946">
        <v>42</v>
      </c>
      <c r="D946">
        <v>1</v>
      </c>
      <c r="E946">
        <v>12</v>
      </c>
      <c r="F946" s="2">
        <f>IFERROR(D946/$C946,0)</f>
        <v>2.3809523809523808E-2</v>
      </c>
      <c r="G946" s="2">
        <f>IFERROR(E946/$C946,0)</f>
        <v>0.2857142857142857</v>
      </c>
      <c r="H946" s="2">
        <f>IFERROR(1-SUM(F946:G946),0)</f>
        <v>0.69047619047619047</v>
      </c>
      <c r="I946" t="str">
        <f>VLOOKUP(B946,'PAYS CONTINENT'!A:B,2,FALSE)</f>
        <v>Asie</v>
      </c>
      <c r="J946" s="1" t="str">
        <f ca="1">IF(A946&lt;TODAY(),"Réel","Prévision")</f>
        <v>Réel</v>
      </c>
    </row>
    <row r="947" spans="1:10" x14ac:dyDescent="0.3">
      <c r="A947" s="1">
        <v>43893</v>
      </c>
      <c r="B947" t="s">
        <v>225</v>
      </c>
      <c r="C947">
        <v>2</v>
      </c>
      <c r="D947">
        <v>0</v>
      </c>
      <c r="E947">
        <v>0</v>
      </c>
      <c r="F947" s="2">
        <f>IFERROR(D947/$C947,0)</f>
        <v>0</v>
      </c>
      <c r="G947" s="2">
        <f>IFERROR(E947/$C947,0)</f>
        <v>0</v>
      </c>
      <c r="H947" s="2">
        <f>IFERROR(1-SUM(F947:G947),0)</f>
        <v>1</v>
      </c>
      <c r="I947" t="str">
        <f>VLOOKUP(B947,'PAYS CONTINENT'!A:B,2,FALSE)</f>
        <v>Afrique</v>
      </c>
      <c r="J947" s="1" t="str">
        <f ca="1">IF(A947&lt;TODAY(),"Réel","Prévision")</f>
        <v>Réel</v>
      </c>
    </row>
    <row r="948" spans="1:10" x14ac:dyDescent="0.3">
      <c r="A948" s="1">
        <v>43893</v>
      </c>
      <c r="B948" t="s">
        <v>229</v>
      </c>
      <c r="C948">
        <v>43</v>
      </c>
      <c r="D948">
        <v>1</v>
      </c>
      <c r="E948">
        <v>31</v>
      </c>
      <c r="F948" s="2">
        <f>IFERROR(D948/$C948,0)</f>
        <v>2.3255813953488372E-2</v>
      </c>
      <c r="G948" s="2">
        <f>IFERROR(E948/$C948,0)</f>
        <v>0.72093023255813948</v>
      </c>
      <c r="H948" s="2">
        <f>IFERROR(1-SUM(F948:G948),0)</f>
        <v>0.2558139534883721</v>
      </c>
      <c r="I948" t="str">
        <f>VLOOKUP(B948,'PAYS CONTINENT'!A:B,2,FALSE)</f>
        <v>Asie</v>
      </c>
      <c r="J948" s="1" t="str">
        <f ca="1">IF(A948&lt;TODAY(),"Réel","Prévision")</f>
        <v>Réel</v>
      </c>
    </row>
    <row r="949" spans="1:10" x14ac:dyDescent="0.3">
      <c r="A949" s="1">
        <v>43893</v>
      </c>
      <c r="B949" t="s">
        <v>222</v>
      </c>
      <c r="C949">
        <v>10</v>
      </c>
      <c r="D949">
        <v>1</v>
      </c>
      <c r="E949">
        <v>0</v>
      </c>
      <c r="F949" s="2">
        <f>IFERROR(D949/$C949,0)</f>
        <v>0.1</v>
      </c>
      <c r="G949" s="2">
        <f>IFERROR(E949/$C949,0)</f>
        <v>0</v>
      </c>
      <c r="H949" s="2">
        <f>IFERROR(1-SUM(F949:G949),0)</f>
        <v>0.9</v>
      </c>
      <c r="I949" t="str">
        <f>VLOOKUP(B949,'PAYS CONTINENT'!A:B,2,FALSE)</f>
        <v>Europe</v>
      </c>
      <c r="J949" s="1" t="str">
        <f ca="1">IF(A949&lt;TODAY(),"Réel","Prévision")</f>
        <v>Réel</v>
      </c>
    </row>
    <row r="950" spans="1:10" x14ac:dyDescent="0.3">
      <c r="A950" s="1">
        <v>43893</v>
      </c>
      <c r="B950" t="s">
        <v>217</v>
      </c>
      <c r="C950">
        <v>110</v>
      </c>
      <c r="D950">
        <v>0</v>
      </c>
      <c r="E950">
        <v>78</v>
      </c>
      <c r="F950" s="2">
        <f>IFERROR(D950/$C950,0)</f>
        <v>0</v>
      </c>
      <c r="G950" s="2">
        <f>IFERROR(E950/$C950,0)</f>
        <v>0.70909090909090911</v>
      </c>
      <c r="H950" s="2">
        <f>IFERROR(1-SUM(F950:G950),0)</f>
        <v>0.29090909090909089</v>
      </c>
      <c r="I950" t="str">
        <f>VLOOKUP(B950,'PAYS CONTINENT'!A:B,2,FALSE)</f>
        <v>Asie</v>
      </c>
      <c r="J950" s="1" t="str">
        <f ca="1">IF(A950&lt;TODAY(),"Réel","Prévision")</f>
        <v>Réel</v>
      </c>
    </row>
    <row r="951" spans="1:10" x14ac:dyDescent="0.3">
      <c r="A951" s="1">
        <v>43893</v>
      </c>
      <c r="B951" t="s">
        <v>211</v>
      </c>
      <c r="C951">
        <v>1</v>
      </c>
      <c r="D951">
        <v>0</v>
      </c>
      <c r="E951">
        <v>0</v>
      </c>
      <c r="F951" s="2">
        <f>IFERROR(D951/$C951,0)</f>
        <v>0</v>
      </c>
      <c r="G951" s="2">
        <f>IFERROR(E951/$C951,0)</f>
        <v>0</v>
      </c>
      <c r="H951" s="2">
        <f>IFERROR(1-SUM(F951:G951),0)</f>
        <v>1</v>
      </c>
      <c r="I951" t="str">
        <f>VLOOKUP(B951,'PAYS CONTINENT'!A:B,2,FALSE)</f>
        <v>Asie</v>
      </c>
      <c r="J951" s="1" t="str">
        <f ca="1">IF(A951&lt;TODAY(),"Réel","Prévision")</f>
        <v>Réel</v>
      </c>
    </row>
    <row r="952" spans="1:10" x14ac:dyDescent="0.3">
      <c r="A952" s="1">
        <v>43893</v>
      </c>
      <c r="B952" t="s">
        <v>214</v>
      </c>
      <c r="C952">
        <v>21</v>
      </c>
      <c r="D952">
        <v>0</v>
      </c>
      <c r="E952">
        <v>0</v>
      </c>
      <c r="F952" s="2">
        <f>IFERROR(D952/$C952,0)</f>
        <v>0</v>
      </c>
      <c r="G952" s="2">
        <f>IFERROR(E952/$C952,0)</f>
        <v>0</v>
      </c>
      <c r="H952" s="2">
        <f>IFERROR(1-SUM(F952:G952),0)</f>
        <v>1</v>
      </c>
      <c r="I952" t="str">
        <f>VLOOKUP(B952,'PAYS CONTINENT'!A:B,2,FALSE)</f>
        <v>Europe</v>
      </c>
      <c r="J952" s="1" t="str">
        <f ca="1">IF(A952&lt;TODAY(),"Réel","Prévision")</f>
        <v>Réel</v>
      </c>
    </row>
    <row r="953" spans="1:10" x14ac:dyDescent="0.3">
      <c r="A953" s="1">
        <v>43893</v>
      </c>
      <c r="B953" t="s">
        <v>204</v>
      </c>
      <c r="C953">
        <v>3</v>
      </c>
      <c r="D953">
        <v>0</v>
      </c>
      <c r="E953">
        <v>0</v>
      </c>
      <c r="F953" s="2">
        <f>IFERROR(D953/$C953,0)</f>
        <v>0</v>
      </c>
      <c r="G953" s="2">
        <f>IFERROR(E953/$C953,0)</f>
        <v>0</v>
      </c>
      <c r="H953" s="2">
        <f>IFERROR(1-SUM(F953:G953),0)</f>
        <v>1</v>
      </c>
      <c r="I953" t="str">
        <f>VLOOKUP(B953,'PAYS CONTINENT'!A:B,2,FALSE)</f>
        <v>Europe</v>
      </c>
      <c r="J953" s="1" t="str">
        <f ca="1">IF(A953&lt;TODAY(),"Réel","Prévision")</f>
        <v>Réel</v>
      </c>
    </row>
    <row r="954" spans="1:10" x14ac:dyDescent="0.3">
      <c r="A954" s="1">
        <v>43893</v>
      </c>
      <c r="B954" t="s">
        <v>208</v>
      </c>
      <c r="C954">
        <v>3</v>
      </c>
      <c r="D954">
        <v>0</v>
      </c>
      <c r="E954">
        <v>2</v>
      </c>
      <c r="F954" s="2">
        <f>IFERROR(D954/$C954,0)</f>
        <v>0</v>
      </c>
      <c r="G954" s="2">
        <f>IFERROR(E954/$C954,0)</f>
        <v>0.66666666666666663</v>
      </c>
      <c r="H954" s="2">
        <f>IFERROR(1-SUM(F954:G954),0)</f>
        <v>0.33333333333333337</v>
      </c>
      <c r="I954" t="str">
        <f>VLOOKUP(B954,'PAYS CONTINENT'!A:B,2,FALSE)</f>
        <v>Asie</v>
      </c>
      <c r="J954" s="1" t="str">
        <f ca="1">IF(A954&lt;TODAY(),"Réel","Prévision")</f>
        <v>Réel</v>
      </c>
    </row>
    <row r="955" spans="1:10" x14ac:dyDescent="0.3">
      <c r="A955" s="1">
        <v>43893</v>
      </c>
      <c r="B955" t="s">
        <v>202</v>
      </c>
      <c r="C955">
        <v>7</v>
      </c>
      <c r="D955">
        <v>0</v>
      </c>
      <c r="E955">
        <v>0</v>
      </c>
      <c r="F955" s="2">
        <f>IFERROR(D955/$C955,0)</f>
        <v>0</v>
      </c>
      <c r="G955" s="2">
        <f>IFERROR(E955/$C955,0)</f>
        <v>0</v>
      </c>
      <c r="H955" s="2">
        <f>IFERROR(1-SUM(F955:G955),0)</f>
        <v>1</v>
      </c>
      <c r="I955" t="str">
        <f>VLOOKUP(B955,'PAYS CONTINENT'!A:B,2,FALSE)</f>
        <v>Asie</v>
      </c>
      <c r="J955" s="1" t="str">
        <f ca="1">IF(A955&lt;TODAY(),"Réel","Prévision")</f>
        <v>Réel</v>
      </c>
    </row>
    <row r="956" spans="1:10" x14ac:dyDescent="0.3">
      <c r="A956" s="1">
        <v>43893</v>
      </c>
      <c r="B956" t="s">
        <v>200</v>
      </c>
      <c r="C956">
        <v>2</v>
      </c>
      <c r="D956">
        <v>0</v>
      </c>
      <c r="E956">
        <v>0</v>
      </c>
      <c r="F956" s="2">
        <f>IFERROR(D956/$C956,0)</f>
        <v>0</v>
      </c>
      <c r="G956" s="2">
        <f>IFERROR(E956/$C956,0)</f>
        <v>0</v>
      </c>
      <c r="H956" s="2">
        <f>IFERROR(1-SUM(F956:G956),0)</f>
        <v>1</v>
      </c>
      <c r="I956" t="str">
        <f>VLOOKUP(B956,'PAYS CONTINENT'!A:B,2,FALSE)</f>
        <v>Europe</v>
      </c>
      <c r="J956" s="1" t="str">
        <f ca="1">IF(A956&lt;TODAY(),"Réel","Prévision")</f>
        <v>Réel</v>
      </c>
    </row>
    <row r="957" spans="1:10" x14ac:dyDescent="0.3">
      <c r="A957" s="1">
        <v>43893</v>
      </c>
      <c r="B957" t="s">
        <v>191</v>
      </c>
      <c r="C957">
        <v>3</v>
      </c>
      <c r="D957">
        <v>1</v>
      </c>
      <c r="E957">
        <v>1</v>
      </c>
      <c r="F957" s="2">
        <f>IFERROR(D957/$C957,0)</f>
        <v>0.33333333333333331</v>
      </c>
      <c r="G957" s="2">
        <f>IFERROR(E957/$C957,0)</f>
        <v>0.33333333333333331</v>
      </c>
      <c r="H957" s="2">
        <f>IFERROR(1-SUM(F957:G957),0)</f>
        <v>0.33333333333333337</v>
      </c>
      <c r="I957" t="str">
        <f>VLOOKUP(B957,'PAYS CONTINENT'!A:B,2,FALSE)</f>
        <v>Asie</v>
      </c>
      <c r="J957" s="1" t="str">
        <f ca="1">IF(A957&lt;TODAY(),"Réel","Prévision")</f>
        <v>Réel</v>
      </c>
    </row>
    <row r="958" spans="1:10" x14ac:dyDescent="0.3">
      <c r="A958" s="1">
        <v>43893</v>
      </c>
      <c r="B958" t="s">
        <v>195</v>
      </c>
      <c r="C958">
        <v>5</v>
      </c>
      <c r="D958">
        <v>0</v>
      </c>
      <c r="E958">
        <v>0</v>
      </c>
      <c r="F958" s="2">
        <f>IFERROR(D958/$C958,0)</f>
        <v>0</v>
      </c>
      <c r="G958" s="2">
        <f>IFERROR(E958/$C958,0)</f>
        <v>0</v>
      </c>
      <c r="H958" s="2">
        <f>IFERROR(1-SUM(F958:G958),0)</f>
        <v>1</v>
      </c>
      <c r="I958" t="str">
        <f>VLOOKUP(B958,'PAYS CONTINENT'!A:B,2,FALSE)</f>
        <v>Asie</v>
      </c>
      <c r="J958" s="1" t="str">
        <f ca="1">IF(A958&lt;TODAY(),"Réel","Prévision")</f>
        <v>Réel</v>
      </c>
    </row>
    <row r="959" spans="1:10" x14ac:dyDescent="0.3">
      <c r="A959" s="1">
        <v>43893</v>
      </c>
      <c r="B959" t="s">
        <v>185</v>
      </c>
      <c r="C959">
        <v>1</v>
      </c>
      <c r="D959">
        <v>0</v>
      </c>
      <c r="E959">
        <v>0</v>
      </c>
      <c r="F959" s="2">
        <f>IFERROR(D959/$C959,0)</f>
        <v>0</v>
      </c>
      <c r="G959" s="2">
        <f>IFERROR(E959/$C959,0)</f>
        <v>0</v>
      </c>
      <c r="H959" s="2">
        <f>IFERROR(1-SUM(F959:G959),0)</f>
        <v>1</v>
      </c>
      <c r="I959" t="str">
        <f>VLOOKUP(B959,'PAYS CONTINENT'!A:B,2,FALSE)</f>
        <v>Australie</v>
      </c>
      <c r="J959" s="1" t="str">
        <f ca="1">IF(A959&lt;TODAY(),"Réel","Prévision")</f>
        <v>Réel</v>
      </c>
    </row>
    <row r="960" spans="1:10" x14ac:dyDescent="0.3">
      <c r="A960" s="1">
        <v>43893</v>
      </c>
      <c r="B960" t="s">
        <v>186</v>
      </c>
      <c r="C960">
        <v>12</v>
      </c>
      <c r="D960">
        <v>0</v>
      </c>
      <c r="E960">
        <v>2</v>
      </c>
      <c r="F960" s="2">
        <f>IFERROR(D960/$C960,0)</f>
        <v>0</v>
      </c>
      <c r="G960" s="2">
        <f>IFERROR(E960/$C960,0)</f>
        <v>0.16666666666666666</v>
      </c>
      <c r="H960" s="2">
        <f>IFERROR(1-SUM(F960:G960),0)</f>
        <v>0.83333333333333337</v>
      </c>
      <c r="I960" t="str">
        <f>VLOOKUP(B960,'PAYS CONTINENT'!A:B,2,FALSE)</f>
        <v>Asie</v>
      </c>
      <c r="J960" s="1" t="str">
        <f ca="1">IF(A960&lt;TODAY(),"Réel","Prévision")</f>
        <v>Réel</v>
      </c>
    </row>
    <row r="961" spans="1:10" x14ac:dyDescent="0.3">
      <c r="A961" s="1">
        <v>43893</v>
      </c>
      <c r="B961" t="s">
        <v>177</v>
      </c>
      <c r="C961">
        <v>1</v>
      </c>
      <c r="D961">
        <v>0</v>
      </c>
      <c r="E961">
        <v>0</v>
      </c>
      <c r="F961" s="2">
        <f>IFERROR(D961/$C961,0)</f>
        <v>0</v>
      </c>
      <c r="G961" s="2">
        <f>IFERROR(E961/$C961,0)</f>
        <v>0</v>
      </c>
      <c r="H961" s="2">
        <f>IFERROR(1-SUM(F961:G961),0)</f>
        <v>1</v>
      </c>
      <c r="I961" t="str">
        <f>VLOOKUP(B961,'PAYS CONTINENT'!A:B,2,FALSE)</f>
        <v>Afrique</v>
      </c>
      <c r="J961" s="1" t="str">
        <f ca="1">IF(A961&lt;TODAY(),"Réel","Prévision")</f>
        <v>Réel</v>
      </c>
    </row>
    <row r="962" spans="1:10" x14ac:dyDescent="0.3">
      <c r="A962" s="1">
        <v>43893</v>
      </c>
      <c r="B962" t="s">
        <v>178</v>
      </c>
      <c r="C962">
        <v>24</v>
      </c>
      <c r="D962">
        <v>0</v>
      </c>
      <c r="E962">
        <v>0</v>
      </c>
      <c r="F962" s="2">
        <f>IFERROR(D962/$C962,0)</f>
        <v>0</v>
      </c>
      <c r="G962" s="2">
        <f>IFERROR(E962/$C962,0)</f>
        <v>0</v>
      </c>
      <c r="H962" s="2">
        <f>IFERROR(1-SUM(F962:G962),0)</f>
        <v>1</v>
      </c>
      <c r="I962" t="str">
        <f>VLOOKUP(B962,'PAYS CONTINENT'!A:B,2,FALSE)</f>
        <v>Europe</v>
      </c>
      <c r="J962" s="1" t="str">
        <f ca="1">IF(A962&lt;TODAY(),"Réel","Prévision")</f>
        <v>Réel</v>
      </c>
    </row>
    <row r="963" spans="1:10" x14ac:dyDescent="0.3">
      <c r="A963" s="1">
        <v>43893</v>
      </c>
      <c r="B963" t="s">
        <v>181</v>
      </c>
      <c r="C963">
        <v>32</v>
      </c>
      <c r="D963">
        <v>0</v>
      </c>
      <c r="E963">
        <v>0</v>
      </c>
      <c r="F963" s="2">
        <f>IFERROR(D963/$C963,0)</f>
        <v>0</v>
      </c>
      <c r="G963" s="2">
        <f>IFERROR(E963/$C963,0)</f>
        <v>0</v>
      </c>
      <c r="H963" s="2">
        <f>IFERROR(1-SUM(F963:G963),0)</f>
        <v>1</v>
      </c>
      <c r="I963" t="str">
        <f>VLOOKUP(B963,'PAYS CONTINENT'!A:B,2,FALSE)</f>
        <v>Europe</v>
      </c>
      <c r="J963" s="1" t="str">
        <f ca="1">IF(A963&lt;TODAY(),"Réel","Prévision")</f>
        <v>Réel</v>
      </c>
    </row>
    <row r="964" spans="1:10" x14ac:dyDescent="0.3">
      <c r="A964" s="1">
        <v>43893</v>
      </c>
      <c r="B964" t="s">
        <v>184</v>
      </c>
      <c r="C964">
        <v>1</v>
      </c>
      <c r="D964">
        <v>0</v>
      </c>
      <c r="E964">
        <v>1</v>
      </c>
      <c r="F964" s="2">
        <f>IFERROR(D964/$C964,0)</f>
        <v>0</v>
      </c>
      <c r="G964" s="2">
        <f>IFERROR(E964/$C964,0)</f>
        <v>1</v>
      </c>
      <c r="H964" s="2">
        <f>IFERROR(1-SUM(F964:G964),0)</f>
        <v>0</v>
      </c>
      <c r="I964" t="str">
        <f>VLOOKUP(B964,'PAYS CONTINENT'!A:B,2,FALSE)</f>
        <v>Asie</v>
      </c>
      <c r="J964" s="1" t="str">
        <f ca="1">IF(A964&lt;TODAY(),"Réel","Prévision")</f>
        <v>Réel</v>
      </c>
    </row>
    <row r="965" spans="1:10" x14ac:dyDescent="0.3">
      <c r="A965" s="1">
        <v>43893</v>
      </c>
      <c r="B965" t="s">
        <v>173</v>
      </c>
      <c r="C965">
        <v>5</v>
      </c>
      <c r="D965">
        <v>0</v>
      </c>
      <c r="E965">
        <v>1</v>
      </c>
      <c r="F965" s="2">
        <f>IFERROR(D965/$C965,0)</f>
        <v>0</v>
      </c>
      <c r="G965" s="2">
        <f>IFERROR(E965/$C965,0)</f>
        <v>0.2</v>
      </c>
      <c r="H965" s="2">
        <f>IFERROR(1-SUM(F965:G965),0)</f>
        <v>0.8</v>
      </c>
      <c r="I965" t="str">
        <f>VLOOKUP(B965,'PAYS CONTINENT'!A:B,2,FALSE)</f>
        <v>Amérique du Nord</v>
      </c>
      <c r="J965" s="1" t="str">
        <f ca="1">IF(A965&lt;TODAY(),"Réel","Prévision")</f>
        <v>Réel</v>
      </c>
    </row>
    <row r="966" spans="1:10" x14ac:dyDescent="0.3">
      <c r="A966" s="1">
        <v>43893</v>
      </c>
      <c r="B966" t="s">
        <v>174</v>
      </c>
      <c r="C966">
        <v>36</v>
      </c>
      <c r="D966">
        <v>0</v>
      </c>
      <c r="E966">
        <v>22</v>
      </c>
      <c r="F966" s="2">
        <f>IFERROR(D966/$C966,0)</f>
        <v>0</v>
      </c>
      <c r="G966" s="2">
        <f>IFERROR(E966/$C966,0)</f>
        <v>0.61111111111111116</v>
      </c>
      <c r="H966" s="2">
        <f>IFERROR(1-SUM(F966:G966),0)</f>
        <v>0.38888888888888884</v>
      </c>
      <c r="I966" t="str">
        <f>VLOOKUP(B966,'PAYS CONTINENT'!A:B,2,FALSE)</f>
        <v>Asie</v>
      </c>
      <c r="J966" s="1" t="str">
        <f ca="1">IF(A966&lt;TODAY(),"Réel","Prévision")</f>
        <v>Réel</v>
      </c>
    </row>
    <row r="967" spans="1:10" x14ac:dyDescent="0.3">
      <c r="A967" s="1">
        <v>43893</v>
      </c>
      <c r="B967" t="s">
        <v>409</v>
      </c>
      <c r="C967">
        <v>10</v>
      </c>
      <c r="D967">
        <v>0</v>
      </c>
      <c r="E967">
        <v>9</v>
      </c>
      <c r="F967" s="2">
        <f>IFERROR(D967/$C967,0)</f>
        <v>0</v>
      </c>
      <c r="G967" s="2">
        <f>IFERROR(E967/$C967,0)</f>
        <v>0.9</v>
      </c>
      <c r="H967" s="2">
        <f>IFERROR(1-SUM(F967:G967),0)</f>
        <v>9.9999999999999978E-2</v>
      </c>
      <c r="I967" t="str">
        <f>VLOOKUP(B967,'PAYS CONTINENT'!A:B,2,FALSE)</f>
        <v>Asie</v>
      </c>
      <c r="J967" s="1" t="str">
        <f ca="1">IF(A967&lt;TODAY(),"Réel","Prévision")</f>
        <v>Réel</v>
      </c>
    </row>
    <row r="968" spans="1:10" x14ac:dyDescent="0.3">
      <c r="A968" s="1">
        <v>43893</v>
      </c>
      <c r="B968" t="s">
        <v>168</v>
      </c>
      <c r="C968">
        <v>1</v>
      </c>
      <c r="D968">
        <v>0</v>
      </c>
      <c r="E968">
        <v>0</v>
      </c>
      <c r="F968" s="2">
        <f>IFERROR(D968/$C968,0)</f>
        <v>0</v>
      </c>
      <c r="G968" s="2">
        <f>IFERROR(E968/$C968,0)</f>
        <v>0</v>
      </c>
      <c r="H968" s="2">
        <f>IFERROR(1-SUM(F968:G968),0)</f>
        <v>1</v>
      </c>
      <c r="I968" t="str">
        <f>VLOOKUP(B968,'PAYS CONTINENT'!A:B,2,FALSE)</f>
        <v>Europe</v>
      </c>
      <c r="J968" s="1" t="str">
        <f ca="1">IF(A968&lt;TODAY(),"Réel","Prévision")</f>
        <v>Réel</v>
      </c>
    </row>
    <row r="969" spans="1:10" x14ac:dyDescent="0.3">
      <c r="A969" s="1">
        <v>43893</v>
      </c>
      <c r="B969" t="s">
        <v>166</v>
      </c>
      <c r="C969">
        <v>1</v>
      </c>
      <c r="D969">
        <v>0</v>
      </c>
      <c r="E969">
        <v>0</v>
      </c>
      <c r="F969" s="2">
        <f>IFERROR(D969/$C969,0)</f>
        <v>0</v>
      </c>
      <c r="G969" s="2">
        <f>IFERROR(E969/$C969,0)</f>
        <v>0</v>
      </c>
      <c r="H969" s="2">
        <f>IFERROR(1-SUM(F969:G969),0)</f>
        <v>1</v>
      </c>
      <c r="I969" t="str">
        <f>VLOOKUP(B969,'PAYS CONTINENT'!A:B,2,FALSE)</f>
        <v>Europe</v>
      </c>
      <c r="J969" s="1" t="str">
        <f ca="1">IF(A969&lt;TODAY(),"Réel","Prévision")</f>
        <v>Réel</v>
      </c>
    </row>
    <row r="970" spans="1:10" x14ac:dyDescent="0.3">
      <c r="A970" s="1">
        <v>43893</v>
      </c>
      <c r="B970" t="s">
        <v>158</v>
      </c>
      <c r="C970">
        <v>1</v>
      </c>
      <c r="D970">
        <v>0</v>
      </c>
      <c r="E970">
        <v>0</v>
      </c>
      <c r="F970" s="2">
        <f>IFERROR(D970/$C970,0)</f>
        <v>0</v>
      </c>
      <c r="G970" s="2">
        <f>IFERROR(E970/$C970,0)</f>
        <v>0</v>
      </c>
      <c r="H970" s="2">
        <f>IFERROR(1-SUM(F970:G970),0)</f>
        <v>1</v>
      </c>
      <c r="I970" t="str">
        <f>VLOOKUP(B970,'PAYS CONTINENT'!A:B,2,FALSE)</f>
        <v>Europe</v>
      </c>
      <c r="J970" s="1" t="str">
        <f ca="1">IF(A970&lt;TODAY(),"Réel","Prévision")</f>
        <v>Réel</v>
      </c>
    </row>
    <row r="971" spans="1:10" x14ac:dyDescent="0.3">
      <c r="A971" s="1">
        <v>43893</v>
      </c>
      <c r="B971" t="s">
        <v>159</v>
      </c>
      <c r="C971">
        <v>1</v>
      </c>
      <c r="D971">
        <v>0</v>
      </c>
      <c r="E971">
        <v>0</v>
      </c>
      <c r="F971" s="2">
        <f>IFERROR(D971/$C971,0)</f>
        <v>0</v>
      </c>
      <c r="G971" s="2">
        <f>IFERROR(E971/$C971,0)</f>
        <v>0</v>
      </c>
      <c r="H971" s="2">
        <f>IFERROR(1-SUM(F971:G971),0)</f>
        <v>1</v>
      </c>
      <c r="I971" t="str">
        <f>VLOOKUP(B971,'PAYS CONTINENT'!A:B,2,FALSE)</f>
        <v>Europe</v>
      </c>
      <c r="J971" s="1" t="str">
        <f ca="1">IF(A971&lt;TODAY(),"Réel","Prévision")</f>
        <v>Réel</v>
      </c>
    </row>
    <row r="972" spans="1:10" x14ac:dyDescent="0.3">
      <c r="A972" s="1">
        <v>43893</v>
      </c>
      <c r="B972" t="s">
        <v>163</v>
      </c>
      <c r="C972">
        <v>1</v>
      </c>
      <c r="D972">
        <v>0</v>
      </c>
      <c r="E972">
        <v>0</v>
      </c>
      <c r="F972" s="2">
        <f>IFERROR(D972/$C972,0)</f>
        <v>0</v>
      </c>
      <c r="G972" s="2">
        <f>IFERROR(E972/$C972,0)</f>
        <v>0</v>
      </c>
      <c r="H972" s="2">
        <f>IFERROR(1-SUM(F972:G972),0)</f>
        <v>1</v>
      </c>
      <c r="I972" t="str">
        <f>VLOOKUP(B972,'PAYS CONTINENT'!A:B,2,FALSE)</f>
        <v>Afrique</v>
      </c>
      <c r="J972" s="1" t="str">
        <f ca="1">IF(A972&lt;TODAY(),"Réel","Prévision")</f>
        <v>Réel</v>
      </c>
    </row>
    <row r="973" spans="1:10" x14ac:dyDescent="0.3">
      <c r="A973" s="1">
        <v>43893</v>
      </c>
      <c r="B973" t="s">
        <v>160</v>
      </c>
      <c r="C973">
        <v>1</v>
      </c>
      <c r="D973">
        <v>0</v>
      </c>
      <c r="E973">
        <v>0</v>
      </c>
      <c r="F973" s="2">
        <f>IFERROR(D973/$C973,0)</f>
        <v>0</v>
      </c>
      <c r="G973" s="2">
        <f>IFERROR(E973/$C973,0)</f>
        <v>0</v>
      </c>
      <c r="H973" s="2">
        <f>IFERROR(1-SUM(F973:G973),0)</f>
        <v>1</v>
      </c>
      <c r="I973" t="str">
        <f>VLOOKUP(B973,'PAYS CONTINENT'!A:B,2,FALSE)</f>
        <v>Europe</v>
      </c>
      <c r="J973" s="1" t="str">
        <f ca="1">IF(A973&lt;TODAY(),"Réel","Prévision")</f>
        <v>Réel</v>
      </c>
    </row>
    <row r="974" spans="1:10" x14ac:dyDescent="0.3">
      <c r="A974" s="1">
        <v>43893</v>
      </c>
      <c r="B974" t="s">
        <v>139</v>
      </c>
      <c r="C974">
        <v>1</v>
      </c>
      <c r="D974">
        <v>0</v>
      </c>
      <c r="E974">
        <v>1</v>
      </c>
      <c r="F974" s="2">
        <f>IFERROR(D974/$C974,0)</f>
        <v>0</v>
      </c>
      <c r="G974" s="2">
        <f>IFERROR(E974/$C974,0)</f>
        <v>1</v>
      </c>
      <c r="H974" s="2">
        <f>IFERROR(1-SUM(F974:G974),0)</f>
        <v>0</v>
      </c>
      <c r="I974" t="str">
        <f>VLOOKUP(B974,'PAYS CONTINENT'!A:B,2,FALSE)</f>
        <v>Asie</v>
      </c>
      <c r="J974" s="1" t="str">
        <f ca="1">IF(A974&lt;TODAY(),"Réel","Prévision")</f>
        <v>Réel</v>
      </c>
    </row>
    <row r="975" spans="1:10" x14ac:dyDescent="0.3">
      <c r="A975" s="1">
        <v>43893</v>
      </c>
      <c r="B975" t="s">
        <v>147</v>
      </c>
      <c r="C975">
        <v>5186</v>
      </c>
      <c r="D975">
        <v>28</v>
      </c>
      <c r="E975">
        <v>30</v>
      </c>
      <c r="F975" s="2">
        <f>IFERROR(D975/$C975,0)</f>
        <v>5.3991515618974162E-3</v>
      </c>
      <c r="G975" s="2">
        <f>IFERROR(E975/$C975,0)</f>
        <v>5.7848052448900887E-3</v>
      </c>
      <c r="H975" s="2">
        <f>IFERROR(1-SUM(F975:G975),0)</f>
        <v>0.98881604319321248</v>
      </c>
      <c r="I975" t="str">
        <f>VLOOKUP(B975,'PAYS CONTINENT'!A:B,2,FALSE)</f>
        <v>Asie</v>
      </c>
      <c r="J975" s="1" t="str">
        <f ca="1">IF(A975&lt;TODAY(),"Réel","Prévision")</f>
        <v>Réel</v>
      </c>
    </row>
    <row r="976" spans="1:10" x14ac:dyDescent="0.3">
      <c r="A976" s="1">
        <v>43893</v>
      </c>
      <c r="B976" t="s">
        <v>156</v>
      </c>
      <c r="C976">
        <v>1</v>
      </c>
      <c r="D976">
        <v>0</v>
      </c>
      <c r="E976">
        <v>1</v>
      </c>
      <c r="F976" s="2">
        <f>IFERROR(D976/$C976,0)</f>
        <v>0</v>
      </c>
      <c r="G976" s="2">
        <f>IFERROR(E976/$C976,0)</f>
        <v>1</v>
      </c>
      <c r="H976" s="2">
        <f>IFERROR(1-SUM(F976:G976),0)</f>
        <v>0</v>
      </c>
      <c r="I976" t="str">
        <f>VLOOKUP(B976,'PAYS CONTINENT'!A:B,2,FALSE)</f>
        <v>Asie</v>
      </c>
      <c r="J976" s="1" t="str">
        <f ca="1">IF(A976&lt;TODAY(),"Réel","Prévision")</f>
        <v>Réel</v>
      </c>
    </row>
    <row r="977" spans="1:10" x14ac:dyDescent="0.3">
      <c r="A977" s="1">
        <v>43893</v>
      </c>
      <c r="B977" t="s">
        <v>144</v>
      </c>
      <c r="C977">
        <v>56</v>
      </c>
      <c r="D977">
        <v>0</v>
      </c>
      <c r="E977">
        <v>0</v>
      </c>
      <c r="F977" s="2">
        <f>IFERROR(D977/$C977,0)</f>
        <v>0</v>
      </c>
      <c r="G977" s="2">
        <f>IFERROR(E977/$C977,0)</f>
        <v>0</v>
      </c>
      <c r="H977" s="2">
        <f>IFERROR(1-SUM(F977:G977),0)</f>
        <v>1</v>
      </c>
      <c r="I977" t="str">
        <f>VLOOKUP(B977,'PAYS CONTINENT'!A:B,2,FALSE)</f>
        <v>Asie</v>
      </c>
      <c r="J977" s="1" t="str">
        <f ca="1">IF(A977&lt;TODAY(),"Réel","Prévision")</f>
        <v>Réel</v>
      </c>
    </row>
    <row r="978" spans="1:10" x14ac:dyDescent="0.3">
      <c r="A978" s="1">
        <v>43893</v>
      </c>
      <c r="B978" t="s">
        <v>151</v>
      </c>
      <c r="C978">
        <v>13</v>
      </c>
      <c r="D978">
        <v>0</v>
      </c>
      <c r="E978">
        <v>0</v>
      </c>
      <c r="F978" s="2">
        <f>IFERROR(D978/$C978,0)</f>
        <v>0</v>
      </c>
      <c r="G978" s="2">
        <f>IFERROR(E978/$C978,0)</f>
        <v>0</v>
      </c>
      <c r="H978" s="2">
        <f>IFERROR(1-SUM(F978:G978),0)</f>
        <v>1</v>
      </c>
      <c r="I978" t="str">
        <f>VLOOKUP(B978,'PAYS CONTINENT'!A:B,2,FALSE)</f>
        <v>Asie</v>
      </c>
      <c r="J978" s="1" t="str">
        <f ca="1">IF(A978&lt;TODAY(),"Réel","Prévision")</f>
        <v>Réel</v>
      </c>
    </row>
    <row r="979" spans="1:10" x14ac:dyDescent="0.3">
      <c r="A979" s="1">
        <v>43893</v>
      </c>
      <c r="B979" t="s">
        <v>134</v>
      </c>
      <c r="C979">
        <v>1</v>
      </c>
      <c r="D979">
        <v>0</v>
      </c>
      <c r="E979">
        <v>0</v>
      </c>
      <c r="F979" s="2">
        <f>IFERROR(D979/$C979,0)</f>
        <v>0</v>
      </c>
      <c r="G979" s="2">
        <f>IFERROR(E979/$C979,0)</f>
        <v>0</v>
      </c>
      <c r="H979" s="2">
        <f>IFERROR(1-SUM(F979:G979),0)</f>
        <v>1</v>
      </c>
      <c r="I979" t="str">
        <f>VLOOKUP(B979,'PAYS CONTINENT'!A:B,2,FALSE)</f>
        <v>Asie</v>
      </c>
      <c r="J979" s="1" t="str">
        <f ca="1">IF(A979&lt;TODAY(),"Réel","Prévision")</f>
        <v>Réel</v>
      </c>
    </row>
    <row r="980" spans="1:10" x14ac:dyDescent="0.3">
      <c r="A980" s="1">
        <v>43893</v>
      </c>
      <c r="B980" t="s">
        <v>140</v>
      </c>
      <c r="C980">
        <v>293</v>
      </c>
      <c r="D980">
        <v>6</v>
      </c>
      <c r="E980">
        <v>43</v>
      </c>
      <c r="F980" s="2">
        <f>IFERROR(D980/$C980,0)</f>
        <v>2.0477815699658702E-2</v>
      </c>
      <c r="G980" s="2">
        <f>IFERROR(E980/$C980,0)</f>
        <v>0.14675767918088736</v>
      </c>
      <c r="H980" s="2">
        <f>IFERROR(1-SUM(F980:G980),0)</f>
        <v>0.83276450511945388</v>
      </c>
      <c r="I980" t="str">
        <f>VLOOKUP(B980,'PAYS CONTINENT'!A:B,2,FALSE)</f>
        <v>Asie</v>
      </c>
      <c r="J980" s="1" t="str">
        <f ca="1">IF(A980&lt;TODAY(),"Réel","Prévision")</f>
        <v>Réel</v>
      </c>
    </row>
    <row r="981" spans="1:10" x14ac:dyDescent="0.3">
      <c r="A981" s="1">
        <v>43893</v>
      </c>
      <c r="B981" t="s">
        <v>126</v>
      </c>
      <c r="C981">
        <v>11</v>
      </c>
      <c r="D981">
        <v>0</v>
      </c>
      <c r="E981">
        <v>0</v>
      </c>
      <c r="F981" s="2">
        <f>IFERROR(D981/$C981,0)</f>
        <v>0</v>
      </c>
      <c r="G981" s="2">
        <f>IFERROR(E981/$C981,0)</f>
        <v>0</v>
      </c>
      <c r="H981" s="2">
        <f>IFERROR(1-SUM(F981:G981),0)</f>
        <v>1</v>
      </c>
      <c r="I981" t="str">
        <f>VLOOKUP(B981,'PAYS CONTINENT'!A:B,2,FALSE)</f>
        <v>Europe</v>
      </c>
      <c r="J981" s="1" t="str">
        <f ca="1">IF(A981&lt;TODAY(),"Réel","Prévision")</f>
        <v>Réel</v>
      </c>
    </row>
    <row r="982" spans="1:10" x14ac:dyDescent="0.3">
      <c r="A982" s="1">
        <v>43893</v>
      </c>
      <c r="B982" t="s">
        <v>135</v>
      </c>
      <c r="C982">
        <v>2502</v>
      </c>
      <c r="D982">
        <v>79</v>
      </c>
      <c r="E982">
        <v>160</v>
      </c>
      <c r="F982" s="2">
        <f>IFERROR(D982/$C982,0)</f>
        <v>3.1574740207833733E-2</v>
      </c>
      <c r="G982" s="2">
        <f>IFERROR(E982/$C982,0)</f>
        <v>6.3948840927258194E-2</v>
      </c>
      <c r="H982" s="2">
        <f>IFERROR(1-SUM(F982:G982),0)</f>
        <v>0.90447641886490804</v>
      </c>
      <c r="I982" t="str">
        <f>VLOOKUP(B982,'PAYS CONTINENT'!A:B,2,FALSE)</f>
        <v>Europe</v>
      </c>
      <c r="J982" s="1" t="str">
        <f ca="1">IF(A982&lt;TODAY(),"Réel","Prévision")</f>
        <v>Réel</v>
      </c>
    </row>
    <row r="983" spans="1:10" x14ac:dyDescent="0.3">
      <c r="A983" s="1">
        <v>43893</v>
      </c>
      <c r="B983" t="s">
        <v>122</v>
      </c>
      <c r="C983">
        <v>32</v>
      </c>
      <c r="D983">
        <v>0</v>
      </c>
      <c r="E983">
        <v>0</v>
      </c>
      <c r="F983" s="2">
        <f>IFERROR(D983/$C983,0)</f>
        <v>0</v>
      </c>
      <c r="G983" s="2">
        <f>IFERROR(E983/$C983,0)</f>
        <v>0</v>
      </c>
      <c r="H983" s="2">
        <f>IFERROR(1-SUM(F983:G983),0)</f>
        <v>1</v>
      </c>
      <c r="I983" t="str">
        <f>VLOOKUP(B983,'PAYS CONTINENT'!A:B,2,FALSE)</f>
        <v>Asie</v>
      </c>
      <c r="J983" s="1" t="str">
        <f ca="1">IF(A983&lt;TODAY(),"Réel","Prévision")</f>
        <v>Réel</v>
      </c>
    </row>
    <row r="984" spans="1:10" x14ac:dyDescent="0.3">
      <c r="A984" s="1">
        <v>43893</v>
      </c>
      <c r="B984" t="s">
        <v>129</v>
      </c>
      <c r="C984">
        <v>2336</v>
      </c>
      <c r="D984">
        <v>77</v>
      </c>
      <c r="E984">
        <v>291</v>
      </c>
      <c r="F984" s="2">
        <f>IFERROR(D984/$C984,0)</f>
        <v>3.2962328767123288E-2</v>
      </c>
      <c r="G984" s="2">
        <f>IFERROR(E984/$C984,0)</f>
        <v>0.12457191780821918</v>
      </c>
      <c r="H984" s="2">
        <f>IFERROR(1-SUM(F984:G984),0)</f>
        <v>0.84246575342465757</v>
      </c>
      <c r="I984" t="str">
        <f>VLOOKUP(B984,'PAYS CONTINENT'!A:B,2,FALSE)</f>
        <v>Asie</v>
      </c>
      <c r="J984" s="1" t="str">
        <f ca="1">IF(A984&lt;TODAY(),"Réel","Prévision")</f>
        <v>Réel</v>
      </c>
    </row>
    <row r="985" spans="1:10" x14ac:dyDescent="0.3">
      <c r="A985" s="1">
        <v>43893</v>
      </c>
      <c r="B985" t="s">
        <v>118</v>
      </c>
      <c r="C985">
        <v>5</v>
      </c>
      <c r="D985">
        <v>0</v>
      </c>
      <c r="E985">
        <v>3</v>
      </c>
      <c r="F985" s="2">
        <f>IFERROR(D985/$C985,0)</f>
        <v>0</v>
      </c>
      <c r="G985" s="2">
        <f>IFERROR(E985/$C985,0)</f>
        <v>0.6</v>
      </c>
      <c r="H985" s="2">
        <f>IFERROR(1-SUM(F985:G985),0)</f>
        <v>0.4</v>
      </c>
      <c r="I985" t="str">
        <f>VLOOKUP(B985,'PAYS CONTINENT'!A:B,2,FALSE)</f>
        <v>Asie</v>
      </c>
      <c r="J985" s="1" t="str">
        <f ca="1">IF(A985&lt;TODAY(),"Réel","Prévision")</f>
        <v>Réel</v>
      </c>
    </row>
    <row r="986" spans="1:10" x14ac:dyDescent="0.3">
      <c r="A986" s="1">
        <v>43893</v>
      </c>
      <c r="B986" t="s">
        <v>112</v>
      </c>
      <c r="C986">
        <v>12</v>
      </c>
      <c r="D986">
        <v>0</v>
      </c>
      <c r="E986">
        <v>1</v>
      </c>
      <c r="F986" s="2">
        <f>IFERROR(D986/$C986,0)</f>
        <v>0</v>
      </c>
      <c r="G986" s="2">
        <f>IFERROR(E986/$C986,0)</f>
        <v>8.3333333333333329E-2</v>
      </c>
      <c r="H986" s="2">
        <f>IFERROR(1-SUM(F986:G986),0)</f>
        <v>0.91666666666666663</v>
      </c>
      <c r="I986" t="str">
        <f>VLOOKUP(B986,'PAYS CONTINENT'!A:B,2,FALSE)</f>
        <v>Asie</v>
      </c>
      <c r="J986" s="1" t="str">
        <f ca="1">IF(A986&lt;TODAY(),"Réel","Prévision")</f>
        <v>Réel</v>
      </c>
    </row>
    <row r="987" spans="1:10" x14ac:dyDescent="0.3">
      <c r="A987" s="1">
        <v>43893</v>
      </c>
      <c r="B987" t="s">
        <v>108</v>
      </c>
      <c r="C987">
        <v>2</v>
      </c>
      <c r="D987">
        <v>0</v>
      </c>
      <c r="E987">
        <v>0</v>
      </c>
      <c r="F987" s="2">
        <f>IFERROR(D987/$C987,0)</f>
        <v>0</v>
      </c>
      <c r="G987" s="2">
        <f>IFERROR(E987/$C987,0)</f>
        <v>0</v>
      </c>
      <c r="H987" s="2">
        <f>IFERROR(1-SUM(F987:G987),0)</f>
        <v>1</v>
      </c>
      <c r="I987" t="str">
        <f>VLOOKUP(B987,'PAYS CONTINENT'!A:B,2,FALSE)</f>
        <v>Asie</v>
      </c>
      <c r="J987" s="1" t="str">
        <f ca="1">IF(A987&lt;TODAY(),"Réel","Prévision")</f>
        <v>Réel</v>
      </c>
    </row>
    <row r="988" spans="1:10" x14ac:dyDescent="0.3">
      <c r="A988" s="1">
        <v>43893</v>
      </c>
      <c r="B988" t="s">
        <v>115</v>
      </c>
      <c r="C988">
        <v>2</v>
      </c>
      <c r="D988">
        <v>0</v>
      </c>
      <c r="E988">
        <v>0</v>
      </c>
      <c r="F988" s="2">
        <f>IFERROR(D988/$C988,0)</f>
        <v>0</v>
      </c>
      <c r="G988" s="2">
        <f>IFERROR(E988/$C988,0)</f>
        <v>0</v>
      </c>
      <c r="H988" s="2">
        <f>IFERROR(1-SUM(F988:G988),0)</f>
        <v>1</v>
      </c>
      <c r="I988" t="str">
        <f>VLOOKUP(B988,'PAYS CONTINENT'!A:B,2,FALSE)</f>
        <v>Europe</v>
      </c>
      <c r="J988" s="1" t="str">
        <f ca="1">IF(A988&lt;TODAY(),"Réel","Prévision")</f>
        <v>Réel</v>
      </c>
    </row>
    <row r="989" spans="1:10" x14ac:dyDescent="0.3">
      <c r="A989" s="1">
        <v>43893</v>
      </c>
      <c r="B989" t="s">
        <v>102</v>
      </c>
      <c r="C989">
        <v>7</v>
      </c>
      <c r="D989">
        <v>0</v>
      </c>
      <c r="E989">
        <v>0</v>
      </c>
      <c r="F989" s="2">
        <f>IFERROR(D989/$C989,0)</f>
        <v>0</v>
      </c>
      <c r="G989" s="2">
        <f>IFERROR(E989/$C989,0)</f>
        <v>0</v>
      </c>
      <c r="H989" s="2">
        <f>IFERROR(1-SUM(F989:G989),0)</f>
        <v>1</v>
      </c>
      <c r="I989" t="str">
        <f>VLOOKUP(B989,'PAYS CONTINENT'!A:B,2,FALSE)</f>
        <v>Europe</v>
      </c>
      <c r="J989" s="1" t="str">
        <f ca="1">IF(A989&lt;TODAY(),"Réel","Prévision")</f>
        <v>Réel</v>
      </c>
    </row>
    <row r="990" spans="1:10" x14ac:dyDescent="0.3">
      <c r="A990" s="1">
        <v>43893</v>
      </c>
      <c r="B990" t="s">
        <v>315</v>
      </c>
      <c r="C990">
        <v>100</v>
      </c>
      <c r="D990">
        <v>2</v>
      </c>
      <c r="E990">
        <v>37</v>
      </c>
      <c r="F990" s="2">
        <f>IFERROR(D990/$C990,0)</f>
        <v>0.02</v>
      </c>
      <c r="G990" s="2">
        <f>IFERROR(E990/$C990,0)</f>
        <v>0.37</v>
      </c>
      <c r="H990" s="2">
        <f>IFERROR(1-SUM(F990:G990),0)</f>
        <v>0.61</v>
      </c>
      <c r="I990" t="str">
        <f>VLOOKUP(B990,'PAYS CONTINENT'!A:B,2,FALSE)</f>
        <v>Asie</v>
      </c>
      <c r="J990" s="1" t="str">
        <f ca="1">IF(A990&lt;TODAY(),"Réel","Prévision")</f>
        <v>Réel</v>
      </c>
    </row>
    <row r="991" spans="1:10" x14ac:dyDescent="0.3">
      <c r="A991" s="1">
        <v>43893</v>
      </c>
      <c r="B991" t="s">
        <v>106</v>
      </c>
      <c r="C991">
        <v>9</v>
      </c>
      <c r="D991">
        <v>0</v>
      </c>
      <c r="E991">
        <v>0</v>
      </c>
      <c r="F991" s="2">
        <f>IFERROR(D991/$C991,0)</f>
        <v>0</v>
      </c>
      <c r="G991" s="2">
        <f>IFERROR(E991/$C991,0)</f>
        <v>0</v>
      </c>
      <c r="H991" s="2">
        <f>IFERROR(1-SUM(F991:G991),0)</f>
        <v>1</v>
      </c>
      <c r="I991" t="str">
        <f>VLOOKUP(B991,'PAYS CONTINENT'!A:B,2,FALSE)</f>
        <v>Europe</v>
      </c>
      <c r="J991" s="1" t="str">
        <f ca="1">IF(A991&lt;TODAY(),"Réel","Prévision")</f>
        <v>Réel</v>
      </c>
    </row>
    <row r="992" spans="1:10" x14ac:dyDescent="0.3">
      <c r="A992" s="1">
        <v>43893</v>
      </c>
      <c r="B992" t="s">
        <v>92</v>
      </c>
      <c r="C992">
        <v>51</v>
      </c>
      <c r="D992">
        <v>0</v>
      </c>
      <c r="E992">
        <v>8</v>
      </c>
      <c r="F992" s="2">
        <f>IFERROR(D992/$C992,0)</f>
        <v>0</v>
      </c>
      <c r="G992" s="2">
        <f>IFERROR(E992/$C992,0)</f>
        <v>0.15686274509803921</v>
      </c>
      <c r="H992" s="2">
        <f>IFERROR(1-SUM(F992:G992),0)</f>
        <v>0.84313725490196079</v>
      </c>
      <c r="I992" t="str">
        <f>VLOOKUP(B992,'PAYS CONTINENT'!A:B,2,FALSE)</f>
        <v>Europe</v>
      </c>
      <c r="J992" s="1" t="str">
        <f ca="1">IF(A992&lt;TODAY(),"Réel","Prévision")</f>
        <v>Réel</v>
      </c>
    </row>
    <row r="993" spans="1:10" x14ac:dyDescent="0.3">
      <c r="A993" s="1">
        <v>43893</v>
      </c>
      <c r="B993" t="s">
        <v>100</v>
      </c>
      <c r="C993">
        <v>3</v>
      </c>
      <c r="D993">
        <v>0</v>
      </c>
      <c r="E993">
        <v>0</v>
      </c>
      <c r="F993" s="2">
        <f>IFERROR(D993/$C993,0)</f>
        <v>0</v>
      </c>
      <c r="G993" s="2">
        <f>IFERROR(E993/$C993,0)</f>
        <v>0</v>
      </c>
      <c r="H993" s="2">
        <f>IFERROR(1-SUM(F993:G993),0)</f>
        <v>1</v>
      </c>
      <c r="I993" t="str">
        <f>VLOOKUP(B993,'PAYS CONTINENT'!A:B,2,FALSE)</f>
        <v>Europe</v>
      </c>
      <c r="J993" s="1" t="str">
        <f ca="1">IF(A993&lt;TODAY(),"Réel","Prévision")</f>
        <v>Réel</v>
      </c>
    </row>
    <row r="994" spans="1:10" x14ac:dyDescent="0.3">
      <c r="A994" s="1">
        <v>43893</v>
      </c>
      <c r="B994" t="s">
        <v>96</v>
      </c>
      <c r="C994">
        <v>204</v>
      </c>
      <c r="D994">
        <v>4</v>
      </c>
      <c r="E994">
        <v>12</v>
      </c>
      <c r="F994" s="2">
        <f>IFERROR(D994/$C994,0)</f>
        <v>1.9607843137254902E-2</v>
      </c>
      <c r="G994" s="2">
        <f>IFERROR(E994/$C994,0)</f>
        <v>5.8823529411764705E-2</v>
      </c>
      <c r="H994" s="2">
        <f>IFERROR(1-SUM(F994:G994),0)</f>
        <v>0.92156862745098045</v>
      </c>
      <c r="I994" t="str">
        <f>VLOOKUP(B994,'PAYS CONTINENT'!A:B,2,FALSE)</f>
        <v>Europe</v>
      </c>
      <c r="J994" s="1" t="str">
        <f ca="1">IF(A994&lt;TODAY(),"Réel","Prévision")</f>
        <v>Réel</v>
      </c>
    </row>
    <row r="995" spans="1:10" x14ac:dyDescent="0.3">
      <c r="A995" s="1">
        <v>43893</v>
      </c>
      <c r="B995" t="s">
        <v>85</v>
      </c>
      <c r="C995">
        <v>165</v>
      </c>
      <c r="D995">
        <v>1</v>
      </c>
      <c r="E995">
        <v>2</v>
      </c>
      <c r="F995" s="2">
        <f>IFERROR(D995/$C995,0)</f>
        <v>6.0606060606060606E-3</v>
      </c>
      <c r="G995" s="2">
        <f>IFERROR(E995/$C995,0)</f>
        <v>1.2121212121212121E-2</v>
      </c>
      <c r="H995" s="2">
        <f>IFERROR(1-SUM(F995:G995),0)</f>
        <v>0.98181818181818181</v>
      </c>
      <c r="I995" t="str">
        <f>VLOOKUP(B995,'PAYS CONTINENT'!A:B,2,FALSE)</f>
        <v>Europe</v>
      </c>
      <c r="J995" s="1" t="str">
        <f ca="1">IF(A995&lt;TODAY(),"Réel","Prévision")</f>
        <v>Réel</v>
      </c>
    </row>
    <row r="996" spans="1:10" x14ac:dyDescent="0.3">
      <c r="A996" s="1">
        <v>43893</v>
      </c>
      <c r="B996" t="s">
        <v>89</v>
      </c>
      <c r="C996">
        <v>6</v>
      </c>
      <c r="D996">
        <v>0</v>
      </c>
      <c r="E996">
        <v>1</v>
      </c>
      <c r="F996" s="2">
        <f>IFERROR(D996/$C996,0)</f>
        <v>0</v>
      </c>
      <c r="G996" s="2">
        <f>IFERROR(E996/$C996,0)</f>
        <v>0.16666666666666666</v>
      </c>
      <c r="H996" s="2">
        <f>IFERROR(1-SUM(F996:G996),0)</f>
        <v>0.83333333333333337</v>
      </c>
      <c r="I996" t="str">
        <f>VLOOKUP(B996,'PAYS CONTINENT'!A:B,2,FALSE)</f>
        <v>Europe</v>
      </c>
      <c r="J996" s="1" t="str">
        <f ca="1">IF(A996&lt;TODAY(),"Réel","Prévision")</f>
        <v>Réel</v>
      </c>
    </row>
    <row r="997" spans="1:10" x14ac:dyDescent="0.3">
      <c r="A997" s="1">
        <v>43893</v>
      </c>
      <c r="B997" t="s">
        <v>78</v>
      </c>
      <c r="C997">
        <v>5</v>
      </c>
      <c r="D997">
        <v>0</v>
      </c>
      <c r="E997">
        <v>0</v>
      </c>
      <c r="F997" s="2">
        <f>IFERROR(D997/$C997,0)</f>
        <v>0</v>
      </c>
      <c r="G997" s="2">
        <f>IFERROR(E997/$C997,0)</f>
        <v>0</v>
      </c>
      <c r="H997" s="2">
        <f>IFERROR(1-SUM(F997:G997),0)</f>
        <v>1</v>
      </c>
      <c r="I997" t="str">
        <f>VLOOKUP(B997,'PAYS CONTINENT'!A:B,2,FALSE)</f>
        <v>Afrique</v>
      </c>
      <c r="J997" s="1" t="str">
        <f ca="1">IF(A997&lt;TODAY(),"Réel","Prévision")</f>
        <v>Réel</v>
      </c>
    </row>
    <row r="998" spans="1:10" x14ac:dyDescent="0.3">
      <c r="A998" s="1">
        <v>43893</v>
      </c>
      <c r="B998" t="s">
        <v>79</v>
      </c>
      <c r="C998">
        <v>7</v>
      </c>
      <c r="D998">
        <v>0</v>
      </c>
      <c r="E998">
        <v>0</v>
      </c>
      <c r="F998" s="2">
        <f>IFERROR(D998/$C998,0)</f>
        <v>0</v>
      </c>
      <c r="G998" s="2">
        <f>IFERROR(E998/$C998,0)</f>
        <v>0</v>
      </c>
      <c r="H998" s="2">
        <f>IFERROR(1-SUM(F998:G998),0)</f>
        <v>1</v>
      </c>
      <c r="I998" t="str">
        <f>VLOOKUP(B998,'PAYS CONTINENT'!A:B,2,FALSE)</f>
        <v>Amérique du Sud</v>
      </c>
      <c r="J998" s="1" t="str">
        <f ca="1">IF(A998&lt;TODAY(),"Réel","Prévision")</f>
        <v>Réel</v>
      </c>
    </row>
    <row r="999" spans="1:10" x14ac:dyDescent="0.3">
      <c r="A999" s="1">
        <v>43893</v>
      </c>
      <c r="B999" t="s">
        <v>80</v>
      </c>
      <c r="C999">
        <v>2</v>
      </c>
      <c r="D999">
        <v>0</v>
      </c>
      <c r="E999">
        <v>0</v>
      </c>
      <c r="F999" s="2">
        <f>IFERROR(D999/$C999,0)</f>
        <v>0</v>
      </c>
      <c r="G999" s="2">
        <f>IFERROR(E999/$C999,0)</f>
        <v>0</v>
      </c>
      <c r="H999" s="2">
        <f>IFERROR(1-SUM(F999:G999),0)</f>
        <v>1</v>
      </c>
      <c r="I999" t="str">
        <f>VLOOKUP(B999,'PAYS CONTINENT'!A:B,2,FALSE)</f>
        <v>Europe</v>
      </c>
      <c r="J999" s="1" t="str">
        <f ca="1">IF(A999&lt;TODAY(),"Réel","Prévision")</f>
        <v>Réel</v>
      </c>
    </row>
    <row r="1000" spans="1:10" x14ac:dyDescent="0.3">
      <c r="A1000" s="1">
        <v>43893</v>
      </c>
      <c r="B1000" t="s">
        <v>81</v>
      </c>
      <c r="C1000">
        <v>2</v>
      </c>
      <c r="D1000">
        <v>0</v>
      </c>
      <c r="E1000">
        <v>1</v>
      </c>
      <c r="F1000" s="2">
        <f>IFERROR(D1000/$C1000,0)</f>
        <v>0</v>
      </c>
      <c r="G1000" s="2">
        <f>IFERROR(E1000/$C1000,0)</f>
        <v>0.5</v>
      </c>
      <c r="H1000" s="2">
        <f>IFERROR(1-SUM(F1000:G1000),0)</f>
        <v>0.5</v>
      </c>
      <c r="I1000" t="str">
        <f>VLOOKUP(B1000,'PAYS CONTINENT'!A:B,2,FALSE)</f>
        <v>Afrique</v>
      </c>
      <c r="J1000" s="1" t="str">
        <f ca="1">IF(A1000&lt;TODAY(),"Réel","Prévision")</f>
        <v>Réel</v>
      </c>
    </row>
    <row r="1001" spans="1:10" x14ac:dyDescent="0.3">
      <c r="A1001" s="1">
        <v>43893</v>
      </c>
      <c r="B1001" t="s">
        <v>70</v>
      </c>
      <c r="C1001">
        <v>6</v>
      </c>
      <c r="D1001">
        <v>0</v>
      </c>
      <c r="E1001">
        <v>0</v>
      </c>
      <c r="F1001" s="2">
        <f>IFERROR(D1001/$C1001,0)</f>
        <v>0</v>
      </c>
      <c r="G1001" s="2">
        <f>IFERROR(E1001/$C1001,0)</f>
        <v>0</v>
      </c>
      <c r="H1001" s="2">
        <f>IFERROR(1-SUM(F1001:G1001),0)</f>
        <v>1</v>
      </c>
      <c r="I1001" t="str">
        <f>VLOOKUP(B1001,'PAYS CONTINENT'!A:B,2,FALSE)</f>
        <v>Europe</v>
      </c>
      <c r="J1001" s="1" t="str">
        <f ca="1">IF(A1001&lt;TODAY(),"Réel","Prévision")</f>
        <v>Réel</v>
      </c>
    </row>
    <row r="1002" spans="1:10" x14ac:dyDescent="0.3">
      <c r="A1002" s="1">
        <v>43893</v>
      </c>
      <c r="B1002" t="s">
        <v>77</v>
      </c>
      <c r="C1002">
        <v>1</v>
      </c>
      <c r="D1002">
        <v>0</v>
      </c>
      <c r="E1002">
        <v>0</v>
      </c>
      <c r="F1002" s="2">
        <f>IFERROR(D1002/$C1002,0)</f>
        <v>0</v>
      </c>
      <c r="G1002" s="2">
        <f>IFERROR(E1002/$C1002,0)</f>
        <v>0</v>
      </c>
      <c r="H1002" s="2">
        <f>IFERROR(1-SUM(F1002:G1002),0)</f>
        <v>1</v>
      </c>
      <c r="I1002" t="str">
        <f>VLOOKUP(B1002,'PAYS CONTINENT'!A:B,2,FALSE)</f>
        <v>Amérique du Nord</v>
      </c>
      <c r="J1002" s="1" t="str">
        <f ca="1">IF(A1002&lt;TODAY(),"Réel","Prévision")</f>
        <v>Réel</v>
      </c>
    </row>
    <row r="1003" spans="1:10" x14ac:dyDescent="0.3">
      <c r="A1003" s="1">
        <v>43893</v>
      </c>
      <c r="B1003" t="s">
        <v>69</v>
      </c>
      <c r="C1003">
        <v>5</v>
      </c>
      <c r="D1003">
        <v>0</v>
      </c>
      <c r="E1003">
        <v>0</v>
      </c>
      <c r="F1003" s="2">
        <f>IFERROR(D1003/$C1003,0)</f>
        <v>0</v>
      </c>
      <c r="G1003" s="2">
        <f>IFERROR(E1003/$C1003,0)</f>
        <v>0</v>
      </c>
      <c r="H1003" s="2">
        <f>IFERROR(1-SUM(F1003:G1003),0)</f>
        <v>1</v>
      </c>
      <c r="I1003" t="str">
        <f>VLOOKUP(B1003,'PAYS CONTINENT'!A:B,2,FALSE)</f>
        <v>Europe</v>
      </c>
      <c r="J1003" s="1" t="str">
        <f ca="1">IF(A1003&lt;TODAY(),"Réel","Prévision")</f>
        <v>Réel</v>
      </c>
    </row>
    <row r="1004" spans="1:10" x14ac:dyDescent="0.3">
      <c r="A1004" s="1">
        <v>43893</v>
      </c>
      <c r="B1004" t="s">
        <v>73</v>
      </c>
      <c r="C1004">
        <v>196</v>
      </c>
      <c r="D1004">
        <v>0</v>
      </c>
      <c r="E1004">
        <v>16</v>
      </c>
      <c r="F1004" s="2">
        <f>IFERROR(D1004/$C1004,0)</f>
        <v>0</v>
      </c>
      <c r="G1004" s="2">
        <f>IFERROR(E1004/$C1004,0)</f>
        <v>8.1632653061224483E-2</v>
      </c>
      <c r="H1004" s="2">
        <f>IFERROR(1-SUM(F1004:G1004),0)</f>
        <v>0.91836734693877553</v>
      </c>
      <c r="I1004" t="str">
        <f>VLOOKUP(B1004,'PAYS CONTINENT'!A:B,2,FALSE)</f>
        <v>Europe</v>
      </c>
      <c r="J1004" s="1" t="str">
        <f ca="1">IF(A1004&lt;TODAY(),"Réel","Prévision")</f>
        <v>Réel</v>
      </c>
    </row>
    <row r="1005" spans="1:10" x14ac:dyDescent="0.3">
      <c r="A1005" s="1">
        <v>43893</v>
      </c>
      <c r="B1005" t="s">
        <v>62</v>
      </c>
      <c r="C1005">
        <v>80151</v>
      </c>
      <c r="D1005">
        <v>2945</v>
      </c>
      <c r="E1005">
        <v>47404</v>
      </c>
      <c r="F1005" s="2">
        <f>IFERROR(D1005/$C1005,0)</f>
        <v>3.6743147309453404E-2</v>
      </c>
      <c r="G1005" s="2">
        <f>IFERROR(E1005/$C1005,0)</f>
        <v>0.59143366894985716</v>
      </c>
      <c r="H1005" s="2">
        <f>IFERROR(1-SUM(F1005:G1005),0)</f>
        <v>0.37182318374068946</v>
      </c>
      <c r="I1005" t="str">
        <f>VLOOKUP(B1005,'PAYS CONTINENT'!A:B,2,FALSE)</f>
        <v>Asie</v>
      </c>
      <c r="J1005" s="1" t="str">
        <f ca="1">IF(A1005&lt;TODAY(),"Réel","Prévision")</f>
        <v>Réel</v>
      </c>
    </row>
    <row r="1006" spans="1:10" x14ac:dyDescent="0.3">
      <c r="A1006" s="1">
        <v>43893</v>
      </c>
      <c r="B1006" t="s">
        <v>60</v>
      </c>
      <c r="C1006">
        <v>1</v>
      </c>
      <c r="D1006">
        <v>0</v>
      </c>
      <c r="E1006">
        <v>0</v>
      </c>
      <c r="F1006" s="2">
        <f>IFERROR(D1006/$C1006,0)</f>
        <v>0</v>
      </c>
      <c r="G1006" s="2">
        <f>IFERROR(E1006/$C1006,0)</f>
        <v>0</v>
      </c>
      <c r="H1006" s="2">
        <f>IFERROR(1-SUM(F1006:G1006),0)</f>
        <v>1</v>
      </c>
      <c r="I1006" t="str">
        <f>VLOOKUP(B1006,'PAYS CONTINENT'!A:B,2,FALSE)</f>
        <v>Amérique du Sud</v>
      </c>
      <c r="J1006" s="1" t="str">
        <f ca="1">IF(A1006&lt;TODAY(),"Réel","Prévision")</f>
        <v>Réel</v>
      </c>
    </row>
    <row r="1007" spans="1:10" x14ac:dyDescent="0.3">
      <c r="A1007" s="1">
        <v>43893</v>
      </c>
      <c r="B1007" t="s">
        <v>56</v>
      </c>
      <c r="C1007">
        <v>56</v>
      </c>
      <c r="D1007">
        <v>0</v>
      </c>
      <c r="E1007">
        <v>2</v>
      </c>
      <c r="F1007" s="2">
        <f>IFERROR(D1007/$C1007,0)</f>
        <v>0</v>
      </c>
      <c r="G1007" s="2">
        <f>IFERROR(E1007/$C1007,0)</f>
        <v>3.5714285714285712E-2</v>
      </c>
      <c r="H1007" s="2">
        <f>IFERROR(1-SUM(F1007:G1007),0)</f>
        <v>0.9642857142857143</v>
      </c>
      <c r="I1007" t="str">
        <f>VLOOKUP(B1007,'PAYS CONTINENT'!A:B,2,FALSE)</f>
        <v>Europe</v>
      </c>
      <c r="J1007" s="1" t="str">
        <f ca="1">IF(A1007&lt;TODAY(),"Réel","Prévision")</f>
        <v>Réel</v>
      </c>
    </row>
    <row r="1008" spans="1:10" x14ac:dyDescent="0.3">
      <c r="A1008" s="1">
        <v>43893</v>
      </c>
      <c r="B1008" t="s">
        <v>52</v>
      </c>
      <c r="C1008">
        <v>30</v>
      </c>
      <c r="D1008">
        <v>0</v>
      </c>
      <c r="E1008">
        <v>6</v>
      </c>
      <c r="F1008" s="2">
        <f>IFERROR(D1008/$C1008,0)</f>
        <v>0</v>
      </c>
      <c r="G1008" s="2">
        <f>IFERROR(E1008/$C1008,0)</f>
        <v>0.2</v>
      </c>
      <c r="H1008" s="2">
        <f>IFERROR(1-SUM(F1008:G1008),0)</f>
        <v>0.8</v>
      </c>
      <c r="I1008" t="str">
        <f>VLOOKUP(B1008,'PAYS CONTINENT'!A:B,2,FALSE)</f>
        <v>Amérique du Nord</v>
      </c>
      <c r="J1008" s="1" t="str">
        <f ca="1">IF(A1008&lt;TODAY(),"Réel","Prévision")</f>
        <v>Réel</v>
      </c>
    </row>
    <row r="1009" spans="1:10" x14ac:dyDescent="0.3">
      <c r="A1009" s="1">
        <v>43893</v>
      </c>
      <c r="B1009" t="s">
        <v>47</v>
      </c>
      <c r="C1009">
        <v>2</v>
      </c>
      <c r="D1009">
        <v>0</v>
      </c>
      <c r="E1009">
        <v>0</v>
      </c>
      <c r="F1009" s="2">
        <f>IFERROR(D1009/$C1009,0)</f>
        <v>0</v>
      </c>
      <c r="G1009" s="2">
        <f>IFERROR(E1009/$C1009,0)</f>
        <v>0</v>
      </c>
      <c r="H1009" s="2">
        <f>IFERROR(1-SUM(F1009:G1009),0)</f>
        <v>1</v>
      </c>
      <c r="I1009" t="str">
        <f>VLOOKUP(B1009,'PAYS CONTINENT'!A:B,2,FALSE)</f>
        <v>Amérique du Sud</v>
      </c>
      <c r="J1009" s="1" t="str">
        <f ca="1">IF(A1009&lt;TODAY(),"Réel","Prévision")</f>
        <v>Réel</v>
      </c>
    </row>
    <row r="1010" spans="1:10" x14ac:dyDescent="0.3">
      <c r="A1010" s="1">
        <v>43893</v>
      </c>
      <c r="B1010" t="s">
        <v>49</v>
      </c>
      <c r="C1010">
        <v>1</v>
      </c>
      <c r="D1010">
        <v>0</v>
      </c>
      <c r="E1010">
        <v>0</v>
      </c>
      <c r="F1010" s="2">
        <f>IFERROR(D1010/$C1010,0)</f>
        <v>0</v>
      </c>
      <c r="G1010" s="2">
        <f>IFERROR(E1010/$C1010,0)</f>
        <v>0</v>
      </c>
      <c r="H1010" s="2">
        <f>IFERROR(1-SUM(F1010:G1010),0)</f>
        <v>1</v>
      </c>
      <c r="I1010" t="str">
        <f>VLOOKUP(B1010,'PAYS CONTINENT'!A:B,2,FALSE)</f>
        <v>Europe</v>
      </c>
      <c r="J1010" s="1" t="str">
        <f ca="1">IF(A1010&lt;TODAY(),"Réel","Prévision")</f>
        <v>Réel</v>
      </c>
    </row>
    <row r="1011" spans="1:10" x14ac:dyDescent="0.3">
      <c r="A1011" s="1">
        <v>43893</v>
      </c>
      <c r="B1011" t="s">
        <v>42</v>
      </c>
      <c r="C1011">
        <v>49</v>
      </c>
      <c r="D1011">
        <v>0</v>
      </c>
      <c r="E1011">
        <v>0</v>
      </c>
      <c r="F1011" s="2">
        <f>IFERROR(D1011/$C1011,0)</f>
        <v>0</v>
      </c>
      <c r="G1011" s="2">
        <f>IFERROR(E1011/$C1011,0)</f>
        <v>0</v>
      </c>
      <c r="H1011" s="2">
        <f>IFERROR(1-SUM(F1011:G1011),0)</f>
        <v>1</v>
      </c>
      <c r="I1011" t="str">
        <f>VLOOKUP(B1011,'PAYS CONTINENT'!A:B,2,FALSE)</f>
        <v>Asie</v>
      </c>
      <c r="J1011" s="1" t="str">
        <f ca="1">IF(A1011&lt;TODAY(),"Réel","Prévision")</f>
        <v>Réel</v>
      </c>
    </row>
    <row r="1012" spans="1:10" x14ac:dyDescent="0.3">
      <c r="A1012" s="1">
        <v>43893</v>
      </c>
      <c r="B1012" t="s">
        <v>34</v>
      </c>
      <c r="C1012">
        <v>13</v>
      </c>
      <c r="D1012">
        <v>0</v>
      </c>
      <c r="E1012">
        <v>1</v>
      </c>
      <c r="F1012" s="2">
        <f>IFERROR(D1012/$C1012,0)</f>
        <v>0</v>
      </c>
      <c r="G1012" s="2">
        <f>IFERROR(E1012/$C1012,0)</f>
        <v>7.6923076923076927E-2</v>
      </c>
      <c r="H1012" s="2">
        <f>IFERROR(1-SUM(F1012:G1012),0)</f>
        <v>0.92307692307692313</v>
      </c>
      <c r="I1012" t="str">
        <f>VLOOKUP(B1012,'PAYS CONTINENT'!A:B,2,FALSE)</f>
        <v>Europe</v>
      </c>
      <c r="J1012" s="1" t="str">
        <f ca="1">IF(A1012&lt;TODAY(),"Réel","Prévision")</f>
        <v>Réel</v>
      </c>
    </row>
    <row r="1013" spans="1:10" x14ac:dyDescent="0.3">
      <c r="A1013" s="1">
        <v>43893</v>
      </c>
      <c r="B1013" t="s">
        <v>29</v>
      </c>
      <c r="C1013">
        <v>3</v>
      </c>
      <c r="D1013">
        <v>0</v>
      </c>
      <c r="E1013">
        <v>0</v>
      </c>
      <c r="F1013" s="2">
        <f>IFERROR(D1013/$C1013,0)</f>
        <v>0</v>
      </c>
      <c r="G1013" s="2">
        <f>IFERROR(E1013/$C1013,0)</f>
        <v>0</v>
      </c>
      <c r="H1013" s="2">
        <f>IFERROR(1-SUM(F1013:G1013),0)</f>
        <v>1</v>
      </c>
      <c r="I1013" t="str">
        <f>VLOOKUP(B1013,'PAYS CONTINENT'!A:B,2,FALSE)</f>
        <v>Europe</v>
      </c>
      <c r="J1013" s="1" t="str">
        <f ca="1">IF(A1013&lt;TODAY(),"Réel","Prévision")</f>
        <v>Réel</v>
      </c>
    </row>
    <row r="1014" spans="1:10" x14ac:dyDescent="0.3">
      <c r="A1014" s="1">
        <v>43893</v>
      </c>
      <c r="B1014" t="s">
        <v>19</v>
      </c>
      <c r="C1014">
        <v>1</v>
      </c>
      <c r="D1014">
        <v>0</v>
      </c>
      <c r="E1014">
        <v>0</v>
      </c>
      <c r="F1014" s="2">
        <f>IFERROR(D1014/$C1014,0)</f>
        <v>0</v>
      </c>
      <c r="G1014" s="2">
        <f>IFERROR(E1014/$C1014,0)</f>
        <v>0</v>
      </c>
      <c r="H1014" s="2">
        <f>IFERROR(1-SUM(F1014:G1014),0)</f>
        <v>1</v>
      </c>
      <c r="I1014" t="str">
        <f>VLOOKUP(B1014,'PAYS CONTINENT'!A:B,2,FALSE)</f>
        <v>Amérique du Sud</v>
      </c>
      <c r="J1014" s="1" t="str">
        <f ca="1">IF(A1014&lt;TODAY(),"Réel","Prévision")</f>
        <v>Réel</v>
      </c>
    </row>
    <row r="1015" spans="1:10" x14ac:dyDescent="0.3">
      <c r="A1015" s="1">
        <v>43893</v>
      </c>
      <c r="B1015" t="s">
        <v>18</v>
      </c>
      <c r="C1015">
        <v>1</v>
      </c>
      <c r="D1015">
        <v>0</v>
      </c>
      <c r="E1015">
        <v>0</v>
      </c>
      <c r="F1015" s="2">
        <f>IFERROR(D1015/$C1015,0)</f>
        <v>0</v>
      </c>
      <c r="G1015" s="2">
        <f>IFERROR(E1015/$C1015,0)</f>
        <v>0</v>
      </c>
      <c r="H1015" s="2">
        <f>IFERROR(1-SUM(F1015:G1015),0)</f>
        <v>1</v>
      </c>
      <c r="I1015" t="str">
        <f>VLOOKUP(B1015,'PAYS CONTINENT'!A:B,2,FALSE)</f>
        <v>Europe</v>
      </c>
      <c r="J1015" s="1" t="str">
        <f ca="1">IF(A1015&lt;TODAY(),"Réel","Prévision")</f>
        <v>Réel</v>
      </c>
    </row>
    <row r="1016" spans="1:10" x14ac:dyDescent="0.3">
      <c r="A1016" s="1">
        <v>43893</v>
      </c>
      <c r="B1016" t="s">
        <v>22</v>
      </c>
      <c r="C1016">
        <v>21</v>
      </c>
      <c r="D1016">
        <v>0</v>
      </c>
      <c r="E1016">
        <v>0</v>
      </c>
      <c r="F1016" s="2">
        <f>IFERROR(D1016/$C1016,0)</f>
        <v>0</v>
      </c>
      <c r="G1016" s="2">
        <f>IFERROR(E1016/$C1016,0)</f>
        <v>0</v>
      </c>
      <c r="H1016" s="2">
        <f>IFERROR(1-SUM(F1016:G1016),0)</f>
        <v>1</v>
      </c>
      <c r="I1016" t="str">
        <f>VLOOKUP(B1016,'PAYS CONTINENT'!A:B,2,FALSE)</f>
        <v>Europe</v>
      </c>
      <c r="J1016" s="1" t="str">
        <f ca="1">IF(A1016&lt;TODAY(),"Réel","Prévision")</f>
        <v>Réel</v>
      </c>
    </row>
    <row r="1017" spans="1:10" x14ac:dyDescent="0.3">
      <c r="A1017" s="1">
        <v>43893</v>
      </c>
      <c r="B1017" t="s">
        <v>25</v>
      </c>
      <c r="C1017">
        <v>39</v>
      </c>
      <c r="D1017">
        <v>1</v>
      </c>
      <c r="E1017">
        <v>11</v>
      </c>
      <c r="F1017" s="2">
        <f>IFERROR(D1017/$C1017,0)</f>
        <v>2.564102564102564E-2</v>
      </c>
      <c r="G1017" s="2">
        <f>IFERROR(E1017/$C1017,0)</f>
        <v>0.28205128205128205</v>
      </c>
      <c r="H1017" s="2">
        <f>IFERROR(1-SUM(F1017:G1017),0)</f>
        <v>0.69230769230769229</v>
      </c>
      <c r="I1017" t="str">
        <f>VLOOKUP(B1017,'PAYS CONTINENT'!A:B,2,FALSE)</f>
        <v>Australie</v>
      </c>
      <c r="J1017" s="1" t="str">
        <f ca="1">IF(A1017&lt;TODAY(),"Réel","Prévision")</f>
        <v>Réel</v>
      </c>
    </row>
    <row r="1018" spans="1:10" x14ac:dyDescent="0.3">
      <c r="A1018" s="1">
        <v>43893</v>
      </c>
      <c r="B1018" t="s">
        <v>14</v>
      </c>
      <c r="C1018">
        <v>1</v>
      </c>
      <c r="D1018">
        <v>0</v>
      </c>
      <c r="E1018">
        <v>0</v>
      </c>
      <c r="F1018" s="2">
        <f>IFERROR(D1018/$C1018,0)</f>
        <v>0</v>
      </c>
      <c r="G1018" s="2">
        <f>IFERROR(E1018/$C1018,0)</f>
        <v>0</v>
      </c>
      <c r="H1018" s="2">
        <f>IFERROR(1-SUM(F1018:G1018),0)</f>
        <v>1</v>
      </c>
      <c r="I1018" t="str">
        <f>VLOOKUP(B1018,'PAYS CONTINENT'!A:B,2,FALSE)</f>
        <v>Asie</v>
      </c>
      <c r="J1018" s="1" t="str">
        <f ca="1">IF(A1018&lt;TODAY(),"Réel","Prévision")</f>
        <v>Réel</v>
      </c>
    </row>
    <row r="1019" spans="1:10" x14ac:dyDescent="0.3">
      <c r="A1019" s="1">
        <v>43893</v>
      </c>
      <c r="B1019" t="s">
        <v>11</v>
      </c>
      <c r="C1019">
        <v>27</v>
      </c>
      <c r="D1019">
        <v>0</v>
      </c>
      <c r="E1019">
        <v>5</v>
      </c>
      <c r="F1019" s="2">
        <f>IFERROR(D1019/$C1019,0)</f>
        <v>0</v>
      </c>
      <c r="G1019" s="2">
        <f>IFERROR(E1019/$C1019,0)</f>
        <v>0.18518518518518517</v>
      </c>
      <c r="H1019" s="2">
        <f>IFERROR(1-SUM(F1019:G1019),0)</f>
        <v>0.81481481481481488</v>
      </c>
      <c r="I1019" t="str">
        <f>VLOOKUP(B1019,'PAYS CONTINENT'!A:B,2,FALSE)</f>
        <v>Asie</v>
      </c>
      <c r="J1019" s="1" t="str">
        <f ca="1">IF(A1019&lt;TODAY(),"Réel","Prévision")</f>
        <v>Réel</v>
      </c>
    </row>
    <row r="1020" spans="1:10" x14ac:dyDescent="0.3">
      <c r="A1020" s="1">
        <v>43893</v>
      </c>
      <c r="B1020" t="s">
        <v>8</v>
      </c>
      <c r="C1020">
        <v>1</v>
      </c>
      <c r="D1020">
        <v>0</v>
      </c>
      <c r="E1020">
        <v>0</v>
      </c>
      <c r="F1020" s="2">
        <f>IFERROR(D1020/$C1020,0)</f>
        <v>0</v>
      </c>
      <c r="G1020" s="2">
        <f>IFERROR(E1020/$C1020,0)</f>
        <v>0</v>
      </c>
      <c r="H1020" s="2">
        <f>IFERROR(1-SUM(F1020:G1020),0)</f>
        <v>1</v>
      </c>
      <c r="I1020" t="str">
        <f>VLOOKUP(B1020,'PAYS CONTINENT'!A:B,2,FALSE)</f>
        <v>Europe</v>
      </c>
      <c r="J1020" s="1" t="str">
        <f ca="1">IF(A1020&lt;TODAY(),"Réel","Prévision")</f>
        <v>Réel</v>
      </c>
    </row>
    <row r="1021" spans="1:10" x14ac:dyDescent="0.3">
      <c r="A1021" s="1">
        <v>43892</v>
      </c>
      <c r="B1021" t="s">
        <v>8</v>
      </c>
      <c r="C1021">
        <v>1</v>
      </c>
      <c r="D1021">
        <v>0</v>
      </c>
      <c r="E1021">
        <v>0</v>
      </c>
      <c r="F1021" s="2">
        <f>IFERROR(D1021/$C1021,0)</f>
        <v>0</v>
      </c>
      <c r="G1021" s="2">
        <f>IFERROR(E1021/$C1021,0)</f>
        <v>0</v>
      </c>
      <c r="H1021" s="2">
        <f>IFERROR(1-SUM(F1021:G1021),0)</f>
        <v>1</v>
      </c>
      <c r="I1021" t="str">
        <f>VLOOKUP(B1021,'PAYS CONTINENT'!A:B,2,FALSE)</f>
        <v>Europe</v>
      </c>
      <c r="J1021" s="1" t="str">
        <f ca="1">IF(A1021&lt;TODAY(),"Réel","Prévision")</f>
        <v>Réel</v>
      </c>
    </row>
    <row r="1022" spans="1:10" x14ac:dyDescent="0.3">
      <c r="A1022" s="1">
        <v>43892</v>
      </c>
      <c r="B1022" t="s">
        <v>11</v>
      </c>
      <c r="C1022">
        <v>21</v>
      </c>
      <c r="D1022">
        <v>0</v>
      </c>
      <c r="E1022">
        <v>5</v>
      </c>
      <c r="F1022" s="2">
        <f>IFERROR(D1022/$C1022,0)</f>
        <v>0</v>
      </c>
      <c r="G1022" s="2">
        <f>IFERROR(E1022/$C1022,0)</f>
        <v>0.23809523809523808</v>
      </c>
      <c r="H1022" s="2">
        <f>IFERROR(1-SUM(F1022:G1022),0)</f>
        <v>0.76190476190476186</v>
      </c>
      <c r="I1022" t="str">
        <f>VLOOKUP(B1022,'PAYS CONTINENT'!A:B,2,FALSE)</f>
        <v>Asie</v>
      </c>
      <c r="J1022" s="1" t="str">
        <f ca="1">IF(A1022&lt;TODAY(),"Réel","Prévision")</f>
        <v>Réel</v>
      </c>
    </row>
    <row r="1023" spans="1:10" x14ac:dyDescent="0.3">
      <c r="A1023" s="1">
        <v>43892</v>
      </c>
      <c r="B1023" t="s">
        <v>14</v>
      </c>
      <c r="C1023">
        <v>1</v>
      </c>
      <c r="D1023">
        <v>0</v>
      </c>
      <c r="E1023">
        <v>0</v>
      </c>
      <c r="F1023" s="2">
        <f>IFERROR(D1023/$C1023,0)</f>
        <v>0</v>
      </c>
      <c r="G1023" s="2">
        <f>IFERROR(E1023/$C1023,0)</f>
        <v>0</v>
      </c>
      <c r="H1023" s="2">
        <f>IFERROR(1-SUM(F1023:G1023),0)</f>
        <v>1</v>
      </c>
      <c r="I1023" t="str">
        <f>VLOOKUP(B1023,'PAYS CONTINENT'!A:B,2,FALSE)</f>
        <v>Asie</v>
      </c>
      <c r="J1023" s="1" t="str">
        <f ca="1">IF(A1023&lt;TODAY(),"Réel","Prévision")</f>
        <v>Réel</v>
      </c>
    </row>
    <row r="1024" spans="1:10" x14ac:dyDescent="0.3">
      <c r="A1024" s="1">
        <v>43892</v>
      </c>
      <c r="B1024" t="s">
        <v>25</v>
      </c>
      <c r="C1024">
        <v>30</v>
      </c>
      <c r="D1024">
        <v>1</v>
      </c>
      <c r="E1024">
        <v>11</v>
      </c>
      <c r="F1024" s="2">
        <f>IFERROR(D1024/$C1024,0)</f>
        <v>3.3333333333333333E-2</v>
      </c>
      <c r="G1024" s="2">
        <f>IFERROR(E1024/$C1024,0)</f>
        <v>0.36666666666666664</v>
      </c>
      <c r="H1024" s="2">
        <f>IFERROR(1-SUM(F1024:G1024),0)</f>
        <v>0.60000000000000009</v>
      </c>
      <c r="I1024" t="str">
        <f>VLOOKUP(B1024,'PAYS CONTINENT'!A:B,2,FALSE)</f>
        <v>Australie</v>
      </c>
      <c r="J1024" s="1" t="str">
        <f ca="1">IF(A1024&lt;TODAY(),"Réel","Prévision")</f>
        <v>Réel</v>
      </c>
    </row>
    <row r="1025" spans="1:10" x14ac:dyDescent="0.3">
      <c r="A1025" s="1">
        <v>43892</v>
      </c>
      <c r="B1025" t="s">
        <v>22</v>
      </c>
      <c r="C1025">
        <v>18</v>
      </c>
      <c r="D1025">
        <v>0</v>
      </c>
      <c r="E1025">
        <v>0</v>
      </c>
      <c r="F1025" s="2">
        <f>IFERROR(D1025/$C1025,0)</f>
        <v>0</v>
      </c>
      <c r="G1025" s="2">
        <f>IFERROR(E1025/$C1025,0)</f>
        <v>0</v>
      </c>
      <c r="H1025" s="2">
        <f>IFERROR(1-SUM(F1025:G1025),0)</f>
        <v>1</v>
      </c>
      <c r="I1025" t="str">
        <f>VLOOKUP(B1025,'PAYS CONTINENT'!A:B,2,FALSE)</f>
        <v>Europe</v>
      </c>
      <c r="J1025" s="1" t="str">
        <f ca="1">IF(A1025&lt;TODAY(),"Réel","Prévision")</f>
        <v>Réel</v>
      </c>
    </row>
    <row r="1026" spans="1:10" x14ac:dyDescent="0.3">
      <c r="A1026" s="1">
        <v>43892</v>
      </c>
      <c r="B1026" t="s">
        <v>18</v>
      </c>
      <c r="C1026">
        <v>1</v>
      </c>
      <c r="D1026">
        <v>0</v>
      </c>
      <c r="E1026">
        <v>0</v>
      </c>
      <c r="F1026" s="2">
        <f>IFERROR(D1026/$C1026,0)</f>
        <v>0</v>
      </c>
      <c r="G1026" s="2">
        <f>IFERROR(E1026/$C1026,0)</f>
        <v>0</v>
      </c>
      <c r="H1026" s="2">
        <f>IFERROR(1-SUM(F1026:G1026),0)</f>
        <v>1</v>
      </c>
      <c r="I1026" t="str">
        <f>VLOOKUP(B1026,'PAYS CONTINENT'!A:B,2,FALSE)</f>
        <v>Europe</v>
      </c>
      <c r="J1026" s="1" t="str">
        <f ca="1">IF(A1026&lt;TODAY(),"Réel","Prévision")</f>
        <v>Réel</v>
      </c>
    </row>
    <row r="1027" spans="1:10" x14ac:dyDescent="0.3">
      <c r="A1027" s="1">
        <v>43892</v>
      </c>
      <c r="B1027" t="s">
        <v>29</v>
      </c>
      <c r="C1027">
        <v>3</v>
      </c>
      <c r="D1027">
        <v>0</v>
      </c>
      <c r="E1027">
        <v>0</v>
      </c>
      <c r="F1027" s="2">
        <f>IFERROR(D1027/$C1027,0)</f>
        <v>0</v>
      </c>
      <c r="G1027" s="2">
        <f>IFERROR(E1027/$C1027,0)</f>
        <v>0</v>
      </c>
      <c r="H1027" s="2">
        <f>IFERROR(1-SUM(F1027:G1027),0)</f>
        <v>1</v>
      </c>
      <c r="I1027" t="str">
        <f>VLOOKUP(B1027,'PAYS CONTINENT'!A:B,2,FALSE)</f>
        <v>Europe</v>
      </c>
      <c r="J1027" s="1" t="str">
        <f ca="1">IF(A1027&lt;TODAY(),"Réel","Prévision")</f>
        <v>Réel</v>
      </c>
    </row>
    <row r="1028" spans="1:10" x14ac:dyDescent="0.3">
      <c r="A1028" s="1">
        <v>43892</v>
      </c>
      <c r="B1028" t="s">
        <v>34</v>
      </c>
      <c r="C1028">
        <v>8</v>
      </c>
      <c r="D1028">
        <v>0</v>
      </c>
      <c r="E1028">
        <v>1</v>
      </c>
      <c r="F1028" s="2">
        <f>IFERROR(D1028/$C1028,0)</f>
        <v>0</v>
      </c>
      <c r="G1028" s="2">
        <f>IFERROR(E1028/$C1028,0)</f>
        <v>0.125</v>
      </c>
      <c r="H1028" s="2">
        <f>IFERROR(1-SUM(F1028:G1028),0)</f>
        <v>0.875</v>
      </c>
      <c r="I1028" t="str">
        <f>VLOOKUP(B1028,'PAYS CONTINENT'!A:B,2,FALSE)</f>
        <v>Europe</v>
      </c>
      <c r="J1028" s="1" t="str">
        <f ca="1">IF(A1028&lt;TODAY(),"Réel","Prévision")</f>
        <v>Réel</v>
      </c>
    </row>
    <row r="1029" spans="1:10" x14ac:dyDescent="0.3">
      <c r="A1029" s="1">
        <v>43892</v>
      </c>
      <c r="B1029" t="s">
        <v>42</v>
      </c>
      <c r="C1029">
        <v>49</v>
      </c>
      <c r="D1029">
        <v>0</v>
      </c>
      <c r="E1029">
        <v>0</v>
      </c>
      <c r="F1029" s="2">
        <f>IFERROR(D1029/$C1029,0)</f>
        <v>0</v>
      </c>
      <c r="G1029" s="2">
        <f>IFERROR(E1029/$C1029,0)</f>
        <v>0</v>
      </c>
      <c r="H1029" s="2">
        <f>IFERROR(1-SUM(F1029:G1029),0)</f>
        <v>1</v>
      </c>
      <c r="I1029" t="str">
        <f>VLOOKUP(B1029,'PAYS CONTINENT'!A:B,2,FALSE)</f>
        <v>Asie</v>
      </c>
      <c r="J1029" s="1" t="str">
        <f ca="1">IF(A1029&lt;TODAY(),"Réel","Prévision")</f>
        <v>Réel</v>
      </c>
    </row>
    <row r="1030" spans="1:10" x14ac:dyDescent="0.3">
      <c r="A1030" s="1">
        <v>43892</v>
      </c>
      <c r="B1030" t="s">
        <v>49</v>
      </c>
      <c r="C1030">
        <v>1</v>
      </c>
      <c r="D1030">
        <v>0</v>
      </c>
      <c r="E1030">
        <v>0</v>
      </c>
      <c r="F1030" s="2">
        <f>IFERROR(D1030/$C1030,0)</f>
        <v>0</v>
      </c>
      <c r="G1030" s="2">
        <f>IFERROR(E1030/$C1030,0)</f>
        <v>0</v>
      </c>
      <c r="H1030" s="2">
        <f>IFERROR(1-SUM(F1030:G1030),0)</f>
        <v>1</v>
      </c>
      <c r="I1030" t="str">
        <f>VLOOKUP(B1030,'PAYS CONTINENT'!A:B,2,FALSE)</f>
        <v>Europe</v>
      </c>
      <c r="J1030" s="1" t="str">
        <f ca="1">IF(A1030&lt;TODAY(),"Réel","Prévision")</f>
        <v>Réel</v>
      </c>
    </row>
    <row r="1031" spans="1:10" x14ac:dyDescent="0.3">
      <c r="A1031" s="1">
        <v>43892</v>
      </c>
      <c r="B1031" t="s">
        <v>47</v>
      </c>
      <c r="C1031">
        <v>2</v>
      </c>
      <c r="D1031">
        <v>0</v>
      </c>
      <c r="E1031">
        <v>0</v>
      </c>
      <c r="F1031" s="2">
        <f>IFERROR(D1031/$C1031,0)</f>
        <v>0</v>
      </c>
      <c r="G1031" s="2">
        <f>IFERROR(E1031/$C1031,0)</f>
        <v>0</v>
      </c>
      <c r="H1031" s="2">
        <f>IFERROR(1-SUM(F1031:G1031),0)</f>
        <v>1</v>
      </c>
      <c r="I1031" t="str">
        <f>VLOOKUP(B1031,'PAYS CONTINENT'!A:B,2,FALSE)</f>
        <v>Amérique du Sud</v>
      </c>
      <c r="J1031" s="1" t="str">
        <f ca="1">IF(A1031&lt;TODAY(),"Réel","Prévision")</f>
        <v>Réel</v>
      </c>
    </row>
    <row r="1032" spans="1:10" x14ac:dyDescent="0.3">
      <c r="A1032" s="1">
        <v>43892</v>
      </c>
      <c r="B1032" t="s">
        <v>52</v>
      </c>
      <c r="C1032">
        <v>27</v>
      </c>
      <c r="D1032">
        <v>0</v>
      </c>
      <c r="E1032">
        <v>6</v>
      </c>
      <c r="F1032" s="2">
        <f>IFERROR(D1032/$C1032,0)</f>
        <v>0</v>
      </c>
      <c r="G1032" s="2">
        <f>IFERROR(E1032/$C1032,0)</f>
        <v>0.22222222222222221</v>
      </c>
      <c r="H1032" s="2">
        <f>IFERROR(1-SUM(F1032:G1032),0)</f>
        <v>0.77777777777777779</v>
      </c>
      <c r="I1032" t="str">
        <f>VLOOKUP(B1032,'PAYS CONTINENT'!A:B,2,FALSE)</f>
        <v>Amérique du Nord</v>
      </c>
      <c r="J1032" s="1" t="str">
        <f ca="1">IF(A1032&lt;TODAY(),"Réel","Prévision")</f>
        <v>Réel</v>
      </c>
    </row>
    <row r="1033" spans="1:10" x14ac:dyDescent="0.3">
      <c r="A1033" s="1">
        <v>43892</v>
      </c>
      <c r="B1033" t="s">
        <v>56</v>
      </c>
      <c r="C1033">
        <v>42</v>
      </c>
      <c r="D1033">
        <v>0</v>
      </c>
      <c r="E1033">
        <v>0</v>
      </c>
      <c r="F1033" s="2">
        <f>IFERROR(D1033/$C1033,0)</f>
        <v>0</v>
      </c>
      <c r="G1033" s="2">
        <f>IFERROR(E1033/$C1033,0)</f>
        <v>0</v>
      </c>
      <c r="H1033" s="2">
        <f>IFERROR(1-SUM(F1033:G1033),0)</f>
        <v>1</v>
      </c>
      <c r="I1033" t="str">
        <f>VLOOKUP(B1033,'PAYS CONTINENT'!A:B,2,FALSE)</f>
        <v>Europe</v>
      </c>
      <c r="J1033" s="1" t="str">
        <f ca="1">IF(A1033&lt;TODAY(),"Réel","Prévision")</f>
        <v>Réel</v>
      </c>
    </row>
    <row r="1034" spans="1:10" x14ac:dyDescent="0.3">
      <c r="A1034" s="1">
        <v>43892</v>
      </c>
      <c r="B1034" t="s">
        <v>62</v>
      </c>
      <c r="C1034">
        <v>80026</v>
      </c>
      <c r="D1034">
        <v>2912</v>
      </c>
      <c r="E1034">
        <v>44810</v>
      </c>
      <c r="F1034" s="2">
        <f>IFERROR(D1034/$C1034,0)</f>
        <v>3.6388173843500862E-2</v>
      </c>
      <c r="G1034" s="2">
        <f>IFERROR(E1034/$C1034,0)</f>
        <v>0.55994301851898132</v>
      </c>
      <c r="H1034" s="2">
        <f>IFERROR(1-SUM(F1034:G1034),0)</f>
        <v>0.40366880763751778</v>
      </c>
      <c r="I1034" t="str">
        <f>VLOOKUP(B1034,'PAYS CONTINENT'!A:B,2,FALSE)</f>
        <v>Asie</v>
      </c>
      <c r="J1034" s="1" t="str">
        <f ca="1">IF(A1034&lt;TODAY(),"Réel","Prévision")</f>
        <v>Réel</v>
      </c>
    </row>
    <row r="1035" spans="1:10" x14ac:dyDescent="0.3">
      <c r="A1035" s="1">
        <v>43892</v>
      </c>
      <c r="B1035" t="s">
        <v>73</v>
      </c>
      <c r="C1035">
        <v>159</v>
      </c>
      <c r="D1035">
        <v>0</v>
      </c>
      <c r="E1035">
        <v>16</v>
      </c>
      <c r="F1035" s="2">
        <f>IFERROR(D1035/$C1035,0)</f>
        <v>0</v>
      </c>
      <c r="G1035" s="2">
        <f>IFERROR(E1035/$C1035,0)</f>
        <v>0.10062893081761007</v>
      </c>
      <c r="H1035" s="2">
        <f>IFERROR(1-SUM(F1035:G1035),0)</f>
        <v>0.89937106918238996</v>
      </c>
      <c r="I1035" t="str">
        <f>VLOOKUP(B1035,'PAYS CONTINENT'!A:B,2,FALSE)</f>
        <v>Europe</v>
      </c>
      <c r="J1035" s="1" t="str">
        <f ca="1">IF(A1035&lt;TODAY(),"Réel","Prévision")</f>
        <v>Réel</v>
      </c>
    </row>
    <row r="1036" spans="1:10" x14ac:dyDescent="0.3">
      <c r="A1036" s="1">
        <v>43892</v>
      </c>
      <c r="B1036" t="s">
        <v>69</v>
      </c>
      <c r="C1036">
        <v>3</v>
      </c>
      <c r="D1036">
        <v>0</v>
      </c>
      <c r="E1036">
        <v>0</v>
      </c>
      <c r="F1036" s="2">
        <f>IFERROR(D1036/$C1036,0)</f>
        <v>0</v>
      </c>
      <c r="G1036" s="2">
        <f>IFERROR(E1036/$C1036,0)</f>
        <v>0</v>
      </c>
      <c r="H1036" s="2">
        <f>IFERROR(1-SUM(F1036:G1036),0)</f>
        <v>1</v>
      </c>
      <c r="I1036" t="str">
        <f>VLOOKUP(B1036,'PAYS CONTINENT'!A:B,2,FALSE)</f>
        <v>Europe</v>
      </c>
      <c r="J1036" s="1" t="str">
        <f ca="1">IF(A1036&lt;TODAY(),"Réel","Prévision")</f>
        <v>Réel</v>
      </c>
    </row>
    <row r="1037" spans="1:10" x14ac:dyDescent="0.3">
      <c r="A1037" s="1">
        <v>43892</v>
      </c>
      <c r="B1037" t="s">
        <v>77</v>
      </c>
      <c r="C1037">
        <v>1</v>
      </c>
      <c r="D1037">
        <v>0</v>
      </c>
      <c r="E1037">
        <v>0</v>
      </c>
      <c r="F1037" s="2">
        <f>IFERROR(D1037/$C1037,0)</f>
        <v>0</v>
      </c>
      <c r="G1037" s="2">
        <f>IFERROR(E1037/$C1037,0)</f>
        <v>0</v>
      </c>
      <c r="H1037" s="2">
        <f>IFERROR(1-SUM(F1037:G1037),0)</f>
        <v>1</v>
      </c>
      <c r="I1037" t="str">
        <f>VLOOKUP(B1037,'PAYS CONTINENT'!A:B,2,FALSE)</f>
        <v>Amérique du Nord</v>
      </c>
      <c r="J1037" s="1" t="str">
        <f ca="1">IF(A1037&lt;TODAY(),"Réel","Prévision")</f>
        <v>Réel</v>
      </c>
    </row>
    <row r="1038" spans="1:10" x14ac:dyDescent="0.3">
      <c r="A1038" s="1">
        <v>43892</v>
      </c>
      <c r="B1038" t="s">
        <v>70</v>
      </c>
      <c r="C1038">
        <v>4</v>
      </c>
      <c r="D1038">
        <v>0</v>
      </c>
      <c r="E1038">
        <v>0</v>
      </c>
      <c r="F1038" s="2">
        <f>IFERROR(D1038/$C1038,0)</f>
        <v>0</v>
      </c>
      <c r="G1038" s="2">
        <f>IFERROR(E1038/$C1038,0)</f>
        <v>0</v>
      </c>
      <c r="H1038" s="2">
        <f>IFERROR(1-SUM(F1038:G1038),0)</f>
        <v>1</v>
      </c>
      <c r="I1038" t="str">
        <f>VLOOKUP(B1038,'PAYS CONTINENT'!A:B,2,FALSE)</f>
        <v>Europe</v>
      </c>
      <c r="J1038" s="1" t="str">
        <f ca="1">IF(A1038&lt;TODAY(),"Réel","Prévision")</f>
        <v>Réel</v>
      </c>
    </row>
    <row r="1039" spans="1:10" x14ac:dyDescent="0.3">
      <c r="A1039" s="1">
        <v>43892</v>
      </c>
      <c r="B1039" t="s">
        <v>81</v>
      </c>
      <c r="C1039">
        <v>2</v>
      </c>
      <c r="D1039">
        <v>0</v>
      </c>
      <c r="E1039">
        <v>1</v>
      </c>
      <c r="F1039" s="2">
        <f>IFERROR(D1039/$C1039,0)</f>
        <v>0</v>
      </c>
      <c r="G1039" s="2">
        <f>IFERROR(E1039/$C1039,0)</f>
        <v>0.5</v>
      </c>
      <c r="H1039" s="2">
        <f>IFERROR(1-SUM(F1039:G1039),0)</f>
        <v>0.5</v>
      </c>
      <c r="I1039" t="str">
        <f>VLOOKUP(B1039,'PAYS CONTINENT'!A:B,2,FALSE)</f>
        <v>Afrique</v>
      </c>
      <c r="J1039" s="1" t="str">
        <f ca="1">IF(A1039&lt;TODAY(),"Réel","Prévision")</f>
        <v>Réel</v>
      </c>
    </row>
    <row r="1040" spans="1:10" x14ac:dyDescent="0.3">
      <c r="A1040" s="1">
        <v>43892</v>
      </c>
      <c r="B1040" t="s">
        <v>80</v>
      </c>
      <c r="C1040">
        <v>1</v>
      </c>
      <c r="D1040">
        <v>0</v>
      </c>
      <c r="E1040">
        <v>0</v>
      </c>
      <c r="F1040" s="2">
        <f>IFERROR(D1040/$C1040,0)</f>
        <v>0</v>
      </c>
      <c r="G1040" s="2">
        <f>IFERROR(E1040/$C1040,0)</f>
        <v>0</v>
      </c>
      <c r="H1040" s="2">
        <f>IFERROR(1-SUM(F1040:G1040),0)</f>
        <v>1</v>
      </c>
      <c r="I1040" t="str">
        <f>VLOOKUP(B1040,'PAYS CONTINENT'!A:B,2,FALSE)</f>
        <v>Europe</v>
      </c>
      <c r="J1040" s="1" t="str">
        <f ca="1">IF(A1040&lt;TODAY(),"Réel","Prévision")</f>
        <v>Réel</v>
      </c>
    </row>
    <row r="1041" spans="1:10" x14ac:dyDescent="0.3">
      <c r="A1041" s="1">
        <v>43892</v>
      </c>
      <c r="B1041" t="s">
        <v>79</v>
      </c>
      <c r="C1041">
        <v>6</v>
      </c>
      <c r="D1041">
        <v>0</v>
      </c>
      <c r="E1041">
        <v>0</v>
      </c>
      <c r="F1041" s="2">
        <f>IFERROR(D1041/$C1041,0)</f>
        <v>0</v>
      </c>
      <c r="G1041" s="2">
        <f>IFERROR(E1041/$C1041,0)</f>
        <v>0</v>
      </c>
      <c r="H1041" s="2">
        <f>IFERROR(1-SUM(F1041:G1041),0)</f>
        <v>1</v>
      </c>
      <c r="I1041" t="str">
        <f>VLOOKUP(B1041,'PAYS CONTINENT'!A:B,2,FALSE)</f>
        <v>Amérique du Sud</v>
      </c>
      <c r="J1041" s="1" t="str">
        <f ca="1">IF(A1041&lt;TODAY(),"Réel","Prévision")</f>
        <v>Réel</v>
      </c>
    </row>
    <row r="1042" spans="1:10" x14ac:dyDescent="0.3">
      <c r="A1042" s="1">
        <v>43892</v>
      </c>
      <c r="B1042" t="s">
        <v>78</v>
      </c>
      <c r="C1042">
        <v>3</v>
      </c>
      <c r="D1042">
        <v>0</v>
      </c>
      <c r="E1042">
        <v>0</v>
      </c>
      <c r="F1042" s="2">
        <f>IFERROR(D1042/$C1042,0)</f>
        <v>0</v>
      </c>
      <c r="G1042" s="2">
        <f>IFERROR(E1042/$C1042,0)</f>
        <v>0</v>
      </c>
      <c r="H1042" s="2">
        <f>IFERROR(1-SUM(F1042:G1042),0)</f>
        <v>1</v>
      </c>
      <c r="I1042" t="str">
        <f>VLOOKUP(B1042,'PAYS CONTINENT'!A:B,2,FALSE)</f>
        <v>Afrique</v>
      </c>
      <c r="J1042" s="1" t="str">
        <f ca="1">IF(A1042&lt;TODAY(),"Réel","Prévision")</f>
        <v>Réel</v>
      </c>
    </row>
    <row r="1043" spans="1:10" x14ac:dyDescent="0.3">
      <c r="A1043" s="1">
        <v>43892</v>
      </c>
      <c r="B1043" t="s">
        <v>89</v>
      </c>
      <c r="C1043">
        <v>6</v>
      </c>
      <c r="D1043">
        <v>0</v>
      </c>
      <c r="E1043">
        <v>1</v>
      </c>
      <c r="F1043" s="2">
        <f>IFERROR(D1043/$C1043,0)</f>
        <v>0</v>
      </c>
      <c r="G1043" s="2">
        <f>IFERROR(E1043/$C1043,0)</f>
        <v>0.16666666666666666</v>
      </c>
      <c r="H1043" s="2">
        <f>IFERROR(1-SUM(F1043:G1043),0)</f>
        <v>0.83333333333333337</v>
      </c>
      <c r="I1043" t="str">
        <f>VLOOKUP(B1043,'PAYS CONTINENT'!A:B,2,FALSE)</f>
        <v>Europe</v>
      </c>
      <c r="J1043" s="1" t="str">
        <f ca="1">IF(A1043&lt;TODAY(),"Réel","Prévision")</f>
        <v>Réel</v>
      </c>
    </row>
    <row r="1044" spans="1:10" x14ac:dyDescent="0.3">
      <c r="A1044" s="1">
        <v>43892</v>
      </c>
      <c r="B1044" t="s">
        <v>85</v>
      </c>
      <c r="C1044">
        <v>120</v>
      </c>
      <c r="D1044">
        <v>0</v>
      </c>
      <c r="E1044">
        <v>2</v>
      </c>
      <c r="F1044" s="2">
        <f>IFERROR(D1044/$C1044,0)</f>
        <v>0</v>
      </c>
      <c r="G1044" s="2">
        <f>IFERROR(E1044/$C1044,0)</f>
        <v>1.6666666666666666E-2</v>
      </c>
      <c r="H1044" s="2">
        <f>IFERROR(1-SUM(F1044:G1044),0)</f>
        <v>0.98333333333333328</v>
      </c>
      <c r="I1044" t="str">
        <f>VLOOKUP(B1044,'PAYS CONTINENT'!A:B,2,FALSE)</f>
        <v>Europe</v>
      </c>
      <c r="J1044" s="1" t="str">
        <f ca="1">IF(A1044&lt;TODAY(),"Réel","Prévision")</f>
        <v>Réel</v>
      </c>
    </row>
    <row r="1045" spans="1:10" x14ac:dyDescent="0.3">
      <c r="A1045" s="1">
        <v>43892</v>
      </c>
      <c r="B1045" t="s">
        <v>96</v>
      </c>
      <c r="C1045">
        <v>191</v>
      </c>
      <c r="D1045">
        <v>3</v>
      </c>
      <c r="E1045">
        <v>12</v>
      </c>
      <c r="F1045" s="2">
        <f>IFERROR(D1045/$C1045,0)</f>
        <v>1.5706806282722512E-2</v>
      </c>
      <c r="G1045" s="2">
        <f>IFERROR(E1045/$C1045,0)</f>
        <v>6.2827225130890049E-2</v>
      </c>
      <c r="H1045" s="2">
        <f>IFERROR(1-SUM(F1045:G1045),0)</f>
        <v>0.92146596858638741</v>
      </c>
      <c r="I1045" t="str">
        <f>VLOOKUP(B1045,'PAYS CONTINENT'!A:B,2,FALSE)</f>
        <v>Europe</v>
      </c>
      <c r="J1045" s="1" t="str">
        <f ca="1">IF(A1045&lt;TODAY(),"Réel","Prévision")</f>
        <v>Réel</v>
      </c>
    </row>
    <row r="1046" spans="1:10" x14ac:dyDescent="0.3">
      <c r="A1046" s="1">
        <v>43892</v>
      </c>
      <c r="B1046" t="s">
        <v>92</v>
      </c>
      <c r="C1046">
        <v>40</v>
      </c>
      <c r="D1046">
        <v>0</v>
      </c>
      <c r="E1046">
        <v>8</v>
      </c>
      <c r="F1046" s="2">
        <f>IFERROR(D1046/$C1046,0)</f>
        <v>0</v>
      </c>
      <c r="G1046" s="2">
        <f>IFERROR(E1046/$C1046,0)</f>
        <v>0.2</v>
      </c>
      <c r="H1046" s="2">
        <f>IFERROR(1-SUM(F1046:G1046),0)</f>
        <v>0.8</v>
      </c>
      <c r="I1046" t="str">
        <f>VLOOKUP(B1046,'PAYS CONTINENT'!A:B,2,FALSE)</f>
        <v>Europe</v>
      </c>
      <c r="J1046" s="1" t="str">
        <f ca="1">IF(A1046&lt;TODAY(),"Réel","Prévision")</f>
        <v>Réel</v>
      </c>
    </row>
    <row r="1047" spans="1:10" x14ac:dyDescent="0.3">
      <c r="A1047" s="1">
        <v>43892</v>
      </c>
      <c r="B1047" t="s">
        <v>100</v>
      </c>
      <c r="C1047">
        <v>3</v>
      </c>
      <c r="D1047">
        <v>0</v>
      </c>
      <c r="E1047">
        <v>0</v>
      </c>
      <c r="F1047" s="2">
        <f>IFERROR(D1047/$C1047,0)</f>
        <v>0</v>
      </c>
      <c r="G1047" s="2">
        <f>IFERROR(E1047/$C1047,0)</f>
        <v>0</v>
      </c>
      <c r="H1047" s="2">
        <f>IFERROR(1-SUM(F1047:G1047),0)</f>
        <v>1</v>
      </c>
      <c r="I1047" t="str">
        <f>VLOOKUP(B1047,'PAYS CONTINENT'!A:B,2,FALSE)</f>
        <v>Europe</v>
      </c>
      <c r="J1047" s="1" t="str">
        <f ca="1">IF(A1047&lt;TODAY(),"Réel","Prévision")</f>
        <v>Réel</v>
      </c>
    </row>
    <row r="1048" spans="1:10" x14ac:dyDescent="0.3">
      <c r="A1048" s="1">
        <v>43892</v>
      </c>
      <c r="B1048" t="s">
        <v>106</v>
      </c>
      <c r="C1048">
        <v>7</v>
      </c>
      <c r="D1048">
        <v>0</v>
      </c>
      <c r="E1048">
        <v>0</v>
      </c>
      <c r="F1048" s="2">
        <f>IFERROR(D1048/$C1048,0)</f>
        <v>0</v>
      </c>
      <c r="G1048" s="2">
        <f>IFERROR(E1048/$C1048,0)</f>
        <v>0</v>
      </c>
      <c r="H1048" s="2">
        <f>IFERROR(1-SUM(F1048:G1048),0)</f>
        <v>1</v>
      </c>
      <c r="I1048" t="str">
        <f>VLOOKUP(B1048,'PAYS CONTINENT'!A:B,2,FALSE)</f>
        <v>Europe</v>
      </c>
      <c r="J1048" s="1" t="str">
        <f ca="1">IF(A1048&lt;TODAY(),"Réel","Prévision")</f>
        <v>Réel</v>
      </c>
    </row>
    <row r="1049" spans="1:10" x14ac:dyDescent="0.3">
      <c r="A1049" s="1">
        <v>43892</v>
      </c>
      <c r="B1049" t="s">
        <v>315</v>
      </c>
      <c r="C1049">
        <v>100</v>
      </c>
      <c r="D1049">
        <v>2</v>
      </c>
      <c r="E1049">
        <v>36</v>
      </c>
      <c r="F1049" s="2">
        <f>IFERROR(D1049/$C1049,0)</f>
        <v>0.02</v>
      </c>
      <c r="G1049" s="2">
        <f>IFERROR(E1049/$C1049,0)</f>
        <v>0.36</v>
      </c>
      <c r="H1049" s="2">
        <f>IFERROR(1-SUM(F1049:G1049),0)</f>
        <v>0.62</v>
      </c>
      <c r="I1049" t="str">
        <f>VLOOKUP(B1049,'PAYS CONTINENT'!A:B,2,FALSE)</f>
        <v>Asie</v>
      </c>
      <c r="J1049" s="1" t="str">
        <f ca="1">IF(A1049&lt;TODAY(),"Réel","Prévision")</f>
        <v>Réel</v>
      </c>
    </row>
    <row r="1050" spans="1:10" x14ac:dyDescent="0.3">
      <c r="A1050" s="1">
        <v>43892</v>
      </c>
      <c r="B1050" t="s">
        <v>102</v>
      </c>
      <c r="C1050">
        <v>7</v>
      </c>
      <c r="D1050">
        <v>0</v>
      </c>
      <c r="E1050">
        <v>0</v>
      </c>
      <c r="F1050" s="2">
        <f>IFERROR(D1050/$C1050,0)</f>
        <v>0</v>
      </c>
      <c r="G1050" s="2">
        <f>IFERROR(E1050/$C1050,0)</f>
        <v>0</v>
      </c>
      <c r="H1050" s="2">
        <f>IFERROR(1-SUM(F1050:G1050),0)</f>
        <v>1</v>
      </c>
      <c r="I1050" t="str">
        <f>VLOOKUP(B1050,'PAYS CONTINENT'!A:B,2,FALSE)</f>
        <v>Europe</v>
      </c>
      <c r="J1050" s="1" t="str">
        <f ca="1">IF(A1050&lt;TODAY(),"Réel","Prévision")</f>
        <v>Réel</v>
      </c>
    </row>
    <row r="1051" spans="1:10" x14ac:dyDescent="0.3">
      <c r="A1051" s="1">
        <v>43892</v>
      </c>
      <c r="B1051" t="s">
        <v>115</v>
      </c>
      <c r="C1051">
        <v>1</v>
      </c>
      <c r="D1051">
        <v>0</v>
      </c>
      <c r="E1051">
        <v>0</v>
      </c>
      <c r="F1051" s="2">
        <f>IFERROR(D1051/$C1051,0)</f>
        <v>0</v>
      </c>
      <c r="G1051" s="2">
        <f>IFERROR(E1051/$C1051,0)</f>
        <v>0</v>
      </c>
      <c r="H1051" s="2">
        <f>IFERROR(1-SUM(F1051:G1051),0)</f>
        <v>1</v>
      </c>
      <c r="I1051" t="str">
        <f>VLOOKUP(B1051,'PAYS CONTINENT'!A:B,2,FALSE)</f>
        <v>Europe</v>
      </c>
      <c r="J1051" s="1" t="str">
        <f ca="1">IF(A1051&lt;TODAY(),"Réel","Prévision")</f>
        <v>Réel</v>
      </c>
    </row>
    <row r="1052" spans="1:10" x14ac:dyDescent="0.3">
      <c r="A1052" s="1">
        <v>43892</v>
      </c>
      <c r="B1052" t="s">
        <v>108</v>
      </c>
      <c r="C1052">
        <v>2</v>
      </c>
      <c r="D1052">
        <v>0</v>
      </c>
      <c r="E1052">
        <v>0</v>
      </c>
      <c r="F1052" s="2">
        <f>IFERROR(D1052/$C1052,0)</f>
        <v>0</v>
      </c>
      <c r="G1052" s="2">
        <f>IFERROR(E1052/$C1052,0)</f>
        <v>0</v>
      </c>
      <c r="H1052" s="2">
        <f>IFERROR(1-SUM(F1052:G1052),0)</f>
        <v>1</v>
      </c>
      <c r="I1052" t="str">
        <f>VLOOKUP(B1052,'PAYS CONTINENT'!A:B,2,FALSE)</f>
        <v>Asie</v>
      </c>
      <c r="J1052" s="1" t="str">
        <f ca="1">IF(A1052&lt;TODAY(),"Réel","Prévision")</f>
        <v>Réel</v>
      </c>
    </row>
    <row r="1053" spans="1:10" x14ac:dyDescent="0.3">
      <c r="A1053" s="1">
        <v>43892</v>
      </c>
      <c r="B1053" t="s">
        <v>112</v>
      </c>
      <c r="C1053">
        <v>10</v>
      </c>
      <c r="D1053">
        <v>0</v>
      </c>
      <c r="E1053">
        <v>1</v>
      </c>
      <c r="F1053" s="2">
        <f>IFERROR(D1053/$C1053,0)</f>
        <v>0</v>
      </c>
      <c r="G1053" s="2">
        <f>IFERROR(E1053/$C1053,0)</f>
        <v>0.1</v>
      </c>
      <c r="H1053" s="2">
        <f>IFERROR(1-SUM(F1053:G1053),0)</f>
        <v>0.9</v>
      </c>
      <c r="I1053" t="str">
        <f>VLOOKUP(B1053,'PAYS CONTINENT'!A:B,2,FALSE)</f>
        <v>Asie</v>
      </c>
      <c r="J1053" s="1" t="str">
        <f ca="1">IF(A1053&lt;TODAY(),"Réel","Prévision")</f>
        <v>Réel</v>
      </c>
    </row>
    <row r="1054" spans="1:10" x14ac:dyDescent="0.3">
      <c r="A1054" s="1">
        <v>43892</v>
      </c>
      <c r="B1054" t="s">
        <v>118</v>
      </c>
      <c r="C1054">
        <v>5</v>
      </c>
      <c r="D1054">
        <v>0</v>
      </c>
      <c r="E1054">
        <v>3</v>
      </c>
      <c r="F1054" s="2">
        <f>IFERROR(D1054/$C1054,0)</f>
        <v>0</v>
      </c>
      <c r="G1054" s="2">
        <f>IFERROR(E1054/$C1054,0)</f>
        <v>0.6</v>
      </c>
      <c r="H1054" s="2">
        <f>IFERROR(1-SUM(F1054:G1054),0)</f>
        <v>0.4</v>
      </c>
      <c r="I1054" t="str">
        <f>VLOOKUP(B1054,'PAYS CONTINENT'!A:B,2,FALSE)</f>
        <v>Asie</v>
      </c>
      <c r="J1054" s="1" t="str">
        <f ca="1">IF(A1054&lt;TODAY(),"Réel","Prévision")</f>
        <v>Réel</v>
      </c>
    </row>
    <row r="1055" spans="1:10" x14ac:dyDescent="0.3">
      <c r="A1055" s="1">
        <v>43892</v>
      </c>
      <c r="B1055" t="s">
        <v>129</v>
      </c>
      <c r="C1055">
        <v>1501</v>
      </c>
      <c r="D1055">
        <v>66</v>
      </c>
      <c r="E1055">
        <v>291</v>
      </c>
      <c r="F1055" s="2">
        <f>IFERROR(D1055/$C1055,0)</f>
        <v>4.3970686209193872E-2</v>
      </c>
      <c r="G1055" s="2">
        <f>IFERROR(E1055/$C1055,0)</f>
        <v>0.1938707528314457</v>
      </c>
      <c r="H1055" s="2">
        <f>IFERROR(1-SUM(F1055:G1055),0)</f>
        <v>0.76215856095936041</v>
      </c>
      <c r="I1055" t="str">
        <f>VLOOKUP(B1055,'PAYS CONTINENT'!A:B,2,FALSE)</f>
        <v>Asie</v>
      </c>
      <c r="J1055" s="1" t="str">
        <f ca="1">IF(A1055&lt;TODAY(),"Réel","Prévision")</f>
        <v>Réel</v>
      </c>
    </row>
    <row r="1056" spans="1:10" x14ac:dyDescent="0.3">
      <c r="A1056" s="1">
        <v>43892</v>
      </c>
      <c r="B1056" t="s">
        <v>122</v>
      </c>
      <c r="C1056">
        <v>26</v>
      </c>
      <c r="D1056">
        <v>0</v>
      </c>
      <c r="E1056">
        <v>0</v>
      </c>
      <c r="F1056" s="2">
        <f>IFERROR(D1056/$C1056,0)</f>
        <v>0</v>
      </c>
      <c r="G1056" s="2">
        <f>IFERROR(E1056/$C1056,0)</f>
        <v>0</v>
      </c>
      <c r="H1056" s="2">
        <f>IFERROR(1-SUM(F1056:G1056),0)</f>
        <v>1</v>
      </c>
      <c r="I1056" t="str">
        <f>VLOOKUP(B1056,'PAYS CONTINENT'!A:B,2,FALSE)</f>
        <v>Asie</v>
      </c>
      <c r="J1056" s="1" t="str">
        <f ca="1">IF(A1056&lt;TODAY(),"Réel","Prévision")</f>
        <v>Réel</v>
      </c>
    </row>
    <row r="1057" spans="1:10" x14ac:dyDescent="0.3">
      <c r="A1057" s="1">
        <v>43892</v>
      </c>
      <c r="B1057" t="s">
        <v>135</v>
      </c>
      <c r="C1057">
        <v>2036</v>
      </c>
      <c r="D1057">
        <v>52</v>
      </c>
      <c r="E1057">
        <v>149</v>
      </c>
      <c r="F1057" s="2">
        <f>IFERROR(D1057/$C1057,0)</f>
        <v>2.5540275049115914E-2</v>
      </c>
      <c r="G1057" s="2">
        <f>IFERROR(E1057/$C1057,0)</f>
        <v>7.3182711198428285E-2</v>
      </c>
      <c r="H1057" s="2">
        <f>IFERROR(1-SUM(F1057:G1057),0)</f>
        <v>0.90127701375245584</v>
      </c>
      <c r="I1057" t="str">
        <f>VLOOKUP(B1057,'PAYS CONTINENT'!A:B,2,FALSE)</f>
        <v>Europe</v>
      </c>
      <c r="J1057" s="1" t="str">
        <f ca="1">IF(A1057&lt;TODAY(),"Réel","Prévision")</f>
        <v>Réel</v>
      </c>
    </row>
    <row r="1058" spans="1:10" x14ac:dyDescent="0.3">
      <c r="A1058" s="1">
        <v>43892</v>
      </c>
      <c r="B1058" t="s">
        <v>126</v>
      </c>
      <c r="C1058">
        <v>6</v>
      </c>
      <c r="D1058">
        <v>0</v>
      </c>
      <c r="E1058">
        <v>0</v>
      </c>
      <c r="F1058" s="2">
        <f>IFERROR(D1058/$C1058,0)</f>
        <v>0</v>
      </c>
      <c r="G1058" s="2">
        <f>IFERROR(E1058/$C1058,0)</f>
        <v>0</v>
      </c>
      <c r="H1058" s="2">
        <f>IFERROR(1-SUM(F1058:G1058),0)</f>
        <v>1</v>
      </c>
      <c r="I1058" t="str">
        <f>VLOOKUP(B1058,'PAYS CONTINENT'!A:B,2,FALSE)</f>
        <v>Europe</v>
      </c>
      <c r="J1058" s="1" t="str">
        <f ca="1">IF(A1058&lt;TODAY(),"Réel","Prévision")</f>
        <v>Réel</v>
      </c>
    </row>
    <row r="1059" spans="1:10" x14ac:dyDescent="0.3">
      <c r="A1059" s="1">
        <v>43892</v>
      </c>
      <c r="B1059" t="s">
        <v>140</v>
      </c>
      <c r="C1059">
        <v>274</v>
      </c>
      <c r="D1059">
        <v>6</v>
      </c>
      <c r="E1059">
        <v>32</v>
      </c>
      <c r="F1059" s="2">
        <f>IFERROR(D1059/$C1059,0)</f>
        <v>2.1897810218978103E-2</v>
      </c>
      <c r="G1059" s="2">
        <f>IFERROR(E1059/$C1059,0)</f>
        <v>0.11678832116788321</v>
      </c>
      <c r="H1059" s="2">
        <f>IFERROR(1-SUM(F1059:G1059),0)</f>
        <v>0.86131386861313874</v>
      </c>
      <c r="I1059" t="str">
        <f>VLOOKUP(B1059,'PAYS CONTINENT'!A:B,2,FALSE)</f>
        <v>Asie</v>
      </c>
      <c r="J1059" s="1" t="str">
        <f ca="1">IF(A1059&lt;TODAY(),"Réel","Prévision")</f>
        <v>Réel</v>
      </c>
    </row>
    <row r="1060" spans="1:10" x14ac:dyDescent="0.3">
      <c r="A1060" s="1">
        <v>43892</v>
      </c>
      <c r="B1060" t="s">
        <v>151</v>
      </c>
      <c r="C1060">
        <v>13</v>
      </c>
      <c r="D1060">
        <v>0</v>
      </c>
      <c r="E1060">
        <v>0</v>
      </c>
      <c r="F1060" s="2">
        <f>IFERROR(D1060/$C1060,0)</f>
        <v>0</v>
      </c>
      <c r="G1060" s="2">
        <f>IFERROR(E1060/$C1060,0)</f>
        <v>0</v>
      </c>
      <c r="H1060" s="2">
        <f>IFERROR(1-SUM(F1060:G1060),0)</f>
        <v>1</v>
      </c>
      <c r="I1060" t="str">
        <f>VLOOKUP(B1060,'PAYS CONTINENT'!A:B,2,FALSE)</f>
        <v>Asie</v>
      </c>
      <c r="J1060" s="1" t="str">
        <f ca="1">IF(A1060&lt;TODAY(),"Réel","Prévision")</f>
        <v>Réel</v>
      </c>
    </row>
    <row r="1061" spans="1:10" x14ac:dyDescent="0.3">
      <c r="A1061" s="1">
        <v>43892</v>
      </c>
      <c r="B1061" t="s">
        <v>144</v>
      </c>
      <c r="C1061">
        <v>56</v>
      </c>
      <c r="D1061">
        <v>0</v>
      </c>
      <c r="E1061">
        <v>0</v>
      </c>
      <c r="F1061" s="2">
        <f>IFERROR(D1061/$C1061,0)</f>
        <v>0</v>
      </c>
      <c r="G1061" s="2">
        <f>IFERROR(E1061/$C1061,0)</f>
        <v>0</v>
      </c>
      <c r="H1061" s="2">
        <f>IFERROR(1-SUM(F1061:G1061),0)</f>
        <v>1</v>
      </c>
      <c r="I1061" t="str">
        <f>VLOOKUP(B1061,'PAYS CONTINENT'!A:B,2,FALSE)</f>
        <v>Asie</v>
      </c>
      <c r="J1061" s="1" t="str">
        <f ca="1">IF(A1061&lt;TODAY(),"Réel","Prévision")</f>
        <v>Réel</v>
      </c>
    </row>
    <row r="1062" spans="1:10" x14ac:dyDescent="0.3">
      <c r="A1062" s="1">
        <v>43892</v>
      </c>
      <c r="B1062" t="s">
        <v>156</v>
      </c>
      <c r="C1062">
        <v>1</v>
      </c>
      <c r="D1062">
        <v>0</v>
      </c>
      <c r="E1062">
        <v>1</v>
      </c>
      <c r="F1062" s="2">
        <f>IFERROR(D1062/$C1062,0)</f>
        <v>0</v>
      </c>
      <c r="G1062" s="2">
        <f>IFERROR(E1062/$C1062,0)</f>
        <v>1</v>
      </c>
      <c r="H1062" s="2">
        <f>IFERROR(1-SUM(F1062:G1062),0)</f>
        <v>0</v>
      </c>
      <c r="I1062" t="str">
        <f>VLOOKUP(B1062,'PAYS CONTINENT'!A:B,2,FALSE)</f>
        <v>Asie</v>
      </c>
      <c r="J1062" s="1" t="str">
        <f ca="1">IF(A1062&lt;TODAY(),"Réel","Prévision")</f>
        <v>Réel</v>
      </c>
    </row>
    <row r="1063" spans="1:10" x14ac:dyDescent="0.3">
      <c r="A1063" s="1">
        <v>43892</v>
      </c>
      <c r="B1063" t="s">
        <v>147</v>
      </c>
      <c r="C1063">
        <v>4335</v>
      </c>
      <c r="D1063">
        <v>28</v>
      </c>
      <c r="E1063">
        <v>30</v>
      </c>
      <c r="F1063" s="2">
        <f>IFERROR(D1063/$C1063,0)</f>
        <v>6.4590542099192622E-3</v>
      </c>
      <c r="G1063" s="2">
        <f>IFERROR(E1063/$C1063,0)</f>
        <v>6.920415224913495E-3</v>
      </c>
      <c r="H1063" s="2">
        <f>IFERROR(1-SUM(F1063:G1063),0)</f>
        <v>0.98662053056516719</v>
      </c>
      <c r="I1063" t="str">
        <f>VLOOKUP(B1063,'PAYS CONTINENT'!A:B,2,FALSE)</f>
        <v>Asie</v>
      </c>
      <c r="J1063" s="1" t="str">
        <f ca="1">IF(A1063&lt;TODAY(),"Réel","Prévision")</f>
        <v>Réel</v>
      </c>
    </row>
    <row r="1064" spans="1:10" x14ac:dyDescent="0.3">
      <c r="A1064" s="1">
        <v>43892</v>
      </c>
      <c r="B1064" t="s">
        <v>139</v>
      </c>
      <c r="C1064">
        <v>1</v>
      </c>
      <c r="D1064">
        <v>0</v>
      </c>
      <c r="E1064">
        <v>1</v>
      </c>
      <c r="F1064" s="2">
        <f>IFERROR(D1064/$C1064,0)</f>
        <v>0</v>
      </c>
      <c r="G1064" s="2">
        <f>IFERROR(E1064/$C1064,0)</f>
        <v>1</v>
      </c>
      <c r="H1064" s="2">
        <f>IFERROR(1-SUM(F1064:G1064),0)</f>
        <v>0</v>
      </c>
      <c r="I1064" t="str">
        <f>VLOOKUP(B1064,'PAYS CONTINENT'!A:B,2,FALSE)</f>
        <v>Asie</v>
      </c>
      <c r="J1064" s="1" t="str">
        <f ca="1">IF(A1064&lt;TODAY(),"Réel","Prévision")</f>
        <v>Réel</v>
      </c>
    </row>
    <row r="1065" spans="1:10" x14ac:dyDescent="0.3">
      <c r="A1065" s="1">
        <v>43892</v>
      </c>
      <c r="B1065" t="s">
        <v>160</v>
      </c>
      <c r="C1065">
        <v>1</v>
      </c>
      <c r="D1065">
        <v>0</v>
      </c>
      <c r="E1065">
        <v>0</v>
      </c>
      <c r="F1065" s="2">
        <f>IFERROR(D1065/$C1065,0)</f>
        <v>0</v>
      </c>
      <c r="G1065" s="2">
        <f>IFERROR(E1065/$C1065,0)</f>
        <v>0</v>
      </c>
      <c r="H1065" s="2">
        <f>IFERROR(1-SUM(F1065:G1065),0)</f>
        <v>1</v>
      </c>
      <c r="I1065" t="str">
        <f>VLOOKUP(B1065,'PAYS CONTINENT'!A:B,2,FALSE)</f>
        <v>Europe</v>
      </c>
      <c r="J1065" s="1" t="str">
        <f ca="1">IF(A1065&lt;TODAY(),"Réel","Prévision")</f>
        <v>Réel</v>
      </c>
    </row>
    <row r="1066" spans="1:10" x14ac:dyDescent="0.3">
      <c r="A1066" s="1">
        <v>43892</v>
      </c>
      <c r="B1066" t="s">
        <v>163</v>
      </c>
      <c r="C1066">
        <v>1</v>
      </c>
      <c r="D1066">
        <v>0</v>
      </c>
      <c r="E1066">
        <v>0</v>
      </c>
      <c r="F1066" s="2">
        <f>IFERROR(D1066/$C1066,0)</f>
        <v>0</v>
      </c>
      <c r="G1066" s="2">
        <f>IFERROR(E1066/$C1066,0)</f>
        <v>0</v>
      </c>
      <c r="H1066" s="2">
        <f>IFERROR(1-SUM(F1066:G1066),0)</f>
        <v>1</v>
      </c>
      <c r="I1066" t="str">
        <f>VLOOKUP(B1066,'PAYS CONTINENT'!A:B,2,FALSE)</f>
        <v>Afrique</v>
      </c>
      <c r="J1066" s="1" t="str">
        <f ca="1">IF(A1066&lt;TODAY(),"Réel","Prévision")</f>
        <v>Réel</v>
      </c>
    </row>
    <row r="1067" spans="1:10" x14ac:dyDescent="0.3">
      <c r="A1067" s="1">
        <v>43892</v>
      </c>
      <c r="B1067" t="s">
        <v>159</v>
      </c>
      <c r="C1067">
        <v>1</v>
      </c>
      <c r="D1067">
        <v>0</v>
      </c>
      <c r="E1067">
        <v>0</v>
      </c>
      <c r="F1067" s="2">
        <f>IFERROR(D1067/$C1067,0)</f>
        <v>0</v>
      </c>
      <c r="G1067" s="2">
        <f>IFERROR(E1067/$C1067,0)</f>
        <v>0</v>
      </c>
      <c r="H1067" s="2">
        <f>IFERROR(1-SUM(F1067:G1067),0)</f>
        <v>1</v>
      </c>
      <c r="I1067" t="str">
        <f>VLOOKUP(B1067,'PAYS CONTINENT'!A:B,2,FALSE)</f>
        <v>Europe</v>
      </c>
      <c r="J1067" s="1" t="str">
        <f ca="1">IF(A1067&lt;TODAY(),"Réel","Prévision")</f>
        <v>Réel</v>
      </c>
    </row>
    <row r="1068" spans="1:10" x14ac:dyDescent="0.3">
      <c r="A1068" s="1">
        <v>43892</v>
      </c>
      <c r="B1068" t="s">
        <v>158</v>
      </c>
      <c r="C1068">
        <v>1</v>
      </c>
      <c r="D1068">
        <v>0</v>
      </c>
      <c r="E1068">
        <v>0</v>
      </c>
      <c r="F1068" s="2">
        <f>IFERROR(D1068/$C1068,0)</f>
        <v>0</v>
      </c>
      <c r="G1068" s="2">
        <f>IFERROR(E1068/$C1068,0)</f>
        <v>0</v>
      </c>
      <c r="H1068" s="2">
        <f>IFERROR(1-SUM(F1068:G1068),0)</f>
        <v>1</v>
      </c>
      <c r="I1068" t="str">
        <f>VLOOKUP(B1068,'PAYS CONTINENT'!A:B,2,FALSE)</f>
        <v>Europe</v>
      </c>
      <c r="J1068" s="1" t="str">
        <f ca="1">IF(A1068&lt;TODAY(),"Réel","Prévision")</f>
        <v>Réel</v>
      </c>
    </row>
    <row r="1069" spans="1:10" x14ac:dyDescent="0.3">
      <c r="A1069" s="1">
        <v>43892</v>
      </c>
      <c r="B1069" t="s">
        <v>166</v>
      </c>
      <c r="C1069">
        <v>1</v>
      </c>
      <c r="D1069">
        <v>0</v>
      </c>
      <c r="E1069">
        <v>0</v>
      </c>
      <c r="F1069" s="2">
        <f>IFERROR(D1069/$C1069,0)</f>
        <v>0</v>
      </c>
      <c r="G1069" s="2">
        <f>IFERROR(E1069/$C1069,0)</f>
        <v>0</v>
      </c>
      <c r="H1069" s="2">
        <f>IFERROR(1-SUM(F1069:G1069),0)</f>
        <v>1</v>
      </c>
      <c r="I1069" t="str">
        <f>VLOOKUP(B1069,'PAYS CONTINENT'!A:B,2,FALSE)</f>
        <v>Europe</v>
      </c>
      <c r="J1069" s="1" t="str">
        <f ca="1">IF(A1069&lt;TODAY(),"Réel","Prévision")</f>
        <v>Réel</v>
      </c>
    </row>
    <row r="1070" spans="1:10" x14ac:dyDescent="0.3">
      <c r="A1070" s="1">
        <v>43892</v>
      </c>
      <c r="B1070" t="s">
        <v>168</v>
      </c>
      <c r="C1070">
        <v>1</v>
      </c>
      <c r="D1070">
        <v>0</v>
      </c>
      <c r="E1070">
        <v>0</v>
      </c>
      <c r="F1070" s="2">
        <f>IFERROR(D1070/$C1070,0)</f>
        <v>0</v>
      </c>
      <c r="G1070" s="2">
        <f>IFERROR(E1070/$C1070,0)</f>
        <v>0</v>
      </c>
      <c r="H1070" s="2">
        <f>IFERROR(1-SUM(F1070:G1070),0)</f>
        <v>1</v>
      </c>
      <c r="I1070" t="str">
        <f>VLOOKUP(B1070,'PAYS CONTINENT'!A:B,2,FALSE)</f>
        <v>Europe</v>
      </c>
      <c r="J1070" s="1" t="str">
        <f ca="1">IF(A1070&lt;TODAY(),"Réel","Prévision")</f>
        <v>Réel</v>
      </c>
    </row>
    <row r="1071" spans="1:10" x14ac:dyDescent="0.3">
      <c r="A1071" s="1">
        <v>43892</v>
      </c>
      <c r="B1071" t="s">
        <v>409</v>
      </c>
      <c r="C1071">
        <v>10</v>
      </c>
      <c r="D1071">
        <v>0</v>
      </c>
      <c r="E1071">
        <v>8</v>
      </c>
      <c r="F1071" s="2">
        <f>IFERROR(D1071/$C1071,0)</f>
        <v>0</v>
      </c>
      <c r="G1071" s="2">
        <f>IFERROR(E1071/$C1071,0)</f>
        <v>0.8</v>
      </c>
      <c r="H1071" s="2">
        <f>IFERROR(1-SUM(F1071:G1071),0)</f>
        <v>0.19999999999999996</v>
      </c>
      <c r="I1071" t="str">
        <f>VLOOKUP(B1071,'PAYS CONTINENT'!A:B,2,FALSE)</f>
        <v>Asie</v>
      </c>
      <c r="J1071" s="1" t="str">
        <f ca="1">IF(A1071&lt;TODAY(),"Réel","Prévision")</f>
        <v>Réel</v>
      </c>
    </row>
    <row r="1072" spans="1:10" x14ac:dyDescent="0.3">
      <c r="A1072" s="1">
        <v>43892</v>
      </c>
      <c r="B1072" t="s">
        <v>174</v>
      </c>
      <c r="C1072">
        <v>29</v>
      </c>
      <c r="D1072">
        <v>0</v>
      </c>
      <c r="E1072">
        <v>18</v>
      </c>
      <c r="F1072" s="2">
        <f>IFERROR(D1072/$C1072,0)</f>
        <v>0</v>
      </c>
      <c r="G1072" s="2">
        <f>IFERROR(E1072/$C1072,0)</f>
        <v>0.62068965517241381</v>
      </c>
      <c r="H1072" s="2">
        <f>IFERROR(1-SUM(F1072:G1072),0)</f>
        <v>0.37931034482758619</v>
      </c>
      <c r="I1072" t="str">
        <f>VLOOKUP(B1072,'PAYS CONTINENT'!A:B,2,FALSE)</f>
        <v>Asie</v>
      </c>
      <c r="J1072" s="1" t="str">
        <f ca="1">IF(A1072&lt;TODAY(),"Réel","Prévision")</f>
        <v>Réel</v>
      </c>
    </row>
    <row r="1073" spans="1:10" x14ac:dyDescent="0.3">
      <c r="A1073" s="1">
        <v>43892</v>
      </c>
      <c r="B1073" t="s">
        <v>173</v>
      </c>
      <c r="C1073">
        <v>5</v>
      </c>
      <c r="D1073">
        <v>0</v>
      </c>
      <c r="E1073">
        <v>0</v>
      </c>
      <c r="F1073" s="2">
        <f>IFERROR(D1073/$C1073,0)</f>
        <v>0</v>
      </c>
      <c r="G1073" s="2">
        <f>IFERROR(E1073/$C1073,0)</f>
        <v>0</v>
      </c>
      <c r="H1073" s="2">
        <f>IFERROR(1-SUM(F1073:G1073),0)</f>
        <v>1</v>
      </c>
      <c r="I1073" t="str">
        <f>VLOOKUP(B1073,'PAYS CONTINENT'!A:B,2,FALSE)</f>
        <v>Amérique du Nord</v>
      </c>
      <c r="J1073" s="1" t="str">
        <f ca="1">IF(A1073&lt;TODAY(),"Réel","Prévision")</f>
        <v>Réel</v>
      </c>
    </row>
    <row r="1074" spans="1:10" x14ac:dyDescent="0.3">
      <c r="A1074" s="1">
        <v>43892</v>
      </c>
      <c r="B1074" t="s">
        <v>184</v>
      </c>
      <c r="C1074">
        <v>1</v>
      </c>
      <c r="D1074">
        <v>0</v>
      </c>
      <c r="E1074">
        <v>1</v>
      </c>
      <c r="F1074" s="2">
        <f>IFERROR(D1074/$C1074,0)</f>
        <v>0</v>
      </c>
      <c r="G1074" s="2">
        <f>IFERROR(E1074/$C1074,0)</f>
        <v>1</v>
      </c>
      <c r="H1074" s="2">
        <f>IFERROR(1-SUM(F1074:G1074),0)</f>
        <v>0</v>
      </c>
      <c r="I1074" t="str">
        <f>VLOOKUP(B1074,'PAYS CONTINENT'!A:B,2,FALSE)</f>
        <v>Asie</v>
      </c>
      <c r="J1074" s="1" t="str">
        <f ca="1">IF(A1074&lt;TODAY(),"Réel","Prévision")</f>
        <v>Réel</v>
      </c>
    </row>
    <row r="1075" spans="1:10" x14ac:dyDescent="0.3">
      <c r="A1075" s="1">
        <v>43892</v>
      </c>
      <c r="B1075" t="s">
        <v>181</v>
      </c>
      <c r="C1075">
        <v>25</v>
      </c>
      <c r="D1075">
        <v>0</v>
      </c>
      <c r="E1075">
        <v>0</v>
      </c>
      <c r="F1075" s="2">
        <f>IFERROR(D1075/$C1075,0)</f>
        <v>0</v>
      </c>
      <c r="G1075" s="2">
        <f>IFERROR(E1075/$C1075,0)</f>
        <v>0</v>
      </c>
      <c r="H1075" s="2">
        <f>IFERROR(1-SUM(F1075:G1075),0)</f>
        <v>1</v>
      </c>
      <c r="I1075" t="str">
        <f>VLOOKUP(B1075,'PAYS CONTINENT'!A:B,2,FALSE)</f>
        <v>Europe</v>
      </c>
      <c r="J1075" s="1" t="str">
        <f ca="1">IF(A1075&lt;TODAY(),"Réel","Prévision")</f>
        <v>Réel</v>
      </c>
    </row>
    <row r="1076" spans="1:10" x14ac:dyDescent="0.3">
      <c r="A1076" s="1">
        <v>43892</v>
      </c>
      <c r="B1076" t="s">
        <v>178</v>
      </c>
      <c r="C1076">
        <v>18</v>
      </c>
      <c r="D1076">
        <v>0</v>
      </c>
      <c r="E1076">
        <v>0</v>
      </c>
      <c r="F1076" s="2">
        <f>IFERROR(D1076/$C1076,0)</f>
        <v>0</v>
      </c>
      <c r="G1076" s="2">
        <f>IFERROR(E1076/$C1076,0)</f>
        <v>0</v>
      </c>
      <c r="H1076" s="2">
        <f>IFERROR(1-SUM(F1076:G1076),0)</f>
        <v>1</v>
      </c>
      <c r="I1076" t="str">
        <f>VLOOKUP(B1076,'PAYS CONTINENT'!A:B,2,FALSE)</f>
        <v>Europe</v>
      </c>
      <c r="J1076" s="1" t="str">
        <f ca="1">IF(A1076&lt;TODAY(),"Réel","Prévision")</f>
        <v>Réel</v>
      </c>
    </row>
    <row r="1077" spans="1:10" x14ac:dyDescent="0.3">
      <c r="A1077" s="1">
        <v>43892</v>
      </c>
      <c r="B1077" t="s">
        <v>177</v>
      </c>
      <c r="C1077">
        <v>1</v>
      </c>
      <c r="D1077">
        <v>0</v>
      </c>
      <c r="E1077">
        <v>0</v>
      </c>
      <c r="F1077" s="2">
        <f>IFERROR(D1077/$C1077,0)</f>
        <v>0</v>
      </c>
      <c r="G1077" s="2">
        <f>IFERROR(E1077/$C1077,0)</f>
        <v>0</v>
      </c>
      <c r="H1077" s="2">
        <f>IFERROR(1-SUM(F1077:G1077),0)</f>
        <v>1</v>
      </c>
      <c r="I1077" t="str">
        <f>VLOOKUP(B1077,'PAYS CONTINENT'!A:B,2,FALSE)</f>
        <v>Afrique</v>
      </c>
      <c r="J1077" s="1" t="str">
        <f ca="1">IF(A1077&lt;TODAY(),"Réel","Prévision")</f>
        <v>Réel</v>
      </c>
    </row>
    <row r="1078" spans="1:10" x14ac:dyDescent="0.3">
      <c r="A1078" s="1">
        <v>43892</v>
      </c>
      <c r="B1078" t="s">
        <v>186</v>
      </c>
      <c r="C1078">
        <v>6</v>
      </c>
      <c r="D1078">
        <v>0</v>
      </c>
      <c r="E1078">
        <v>1</v>
      </c>
      <c r="F1078" s="2">
        <f>IFERROR(D1078/$C1078,0)</f>
        <v>0</v>
      </c>
      <c r="G1078" s="2">
        <f>IFERROR(E1078/$C1078,0)</f>
        <v>0.16666666666666666</v>
      </c>
      <c r="H1078" s="2">
        <f>IFERROR(1-SUM(F1078:G1078),0)</f>
        <v>0.83333333333333337</v>
      </c>
      <c r="I1078" t="str">
        <f>VLOOKUP(B1078,'PAYS CONTINENT'!A:B,2,FALSE)</f>
        <v>Asie</v>
      </c>
      <c r="J1078" s="1" t="str">
        <f ca="1">IF(A1078&lt;TODAY(),"Réel","Prévision")</f>
        <v>Réel</v>
      </c>
    </row>
    <row r="1079" spans="1:10" x14ac:dyDescent="0.3">
      <c r="A1079" s="1">
        <v>43892</v>
      </c>
      <c r="B1079" t="s">
        <v>185</v>
      </c>
      <c r="C1079">
        <v>1</v>
      </c>
      <c r="D1079">
        <v>0</v>
      </c>
      <c r="E1079">
        <v>0</v>
      </c>
      <c r="F1079" s="2">
        <f>IFERROR(D1079/$C1079,0)</f>
        <v>0</v>
      </c>
      <c r="G1079" s="2">
        <f>IFERROR(E1079/$C1079,0)</f>
        <v>0</v>
      </c>
      <c r="H1079" s="2">
        <f>IFERROR(1-SUM(F1079:G1079),0)</f>
        <v>1</v>
      </c>
      <c r="I1079" t="str">
        <f>VLOOKUP(B1079,'PAYS CONTINENT'!A:B,2,FALSE)</f>
        <v>Australie</v>
      </c>
      <c r="J1079" s="1" t="str">
        <f ca="1">IF(A1079&lt;TODAY(),"Réel","Prévision")</f>
        <v>Réel</v>
      </c>
    </row>
    <row r="1080" spans="1:10" x14ac:dyDescent="0.3">
      <c r="A1080" s="1">
        <v>43892</v>
      </c>
      <c r="B1080" t="s">
        <v>195</v>
      </c>
      <c r="C1080">
        <v>4</v>
      </c>
      <c r="D1080">
        <v>0</v>
      </c>
      <c r="E1080">
        <v>0</v>
      </c>
      <c r="F1080" s="2">
        <f>IFERROR(D1080/$C1080,0)</f>
        <v>0</v>
      </c>
      <c r="G1080" s="2">
        <f>IFERROR(E1080/$C1080,0)</f>
        <v>0</v>
      </c>
      <c r="H1080" s="2">
        <f>IFERROR(1-SUM(F1080:G1080),0)</f>
        <v>1</v>
      </c>
      <c r="I1080" t="str">
        <f>VLOOKUP(B1080,'PAYS CONTINENT'!A:B,2,FALSE)</f>
        <v>Asie</v>
      </c>
      <c r="J1080" s="1" t="str">
        <f ca="1">IF(A1080&lt;TODAY(),"Réel","Prévision")</f>
        <v>Réel</v>
      </c>
    </row>
    <row r="1081" spans="1:10" x14ac:dyDescent="0.3">
      <c r="A1081" s="1">
        <v>43892</v>
      </c>
      <c r="B1081" t="s">
        <v>191</v>
      </c>
      <c r="C1081">
        <v>3</v>
      </c>
      <c r="D1081">
        <v>1</v>
      </c>
      <c r="E1081">
        <v>1</v>
      </c>
      <c r="F1081" s="2">
        <f>IFERROR(D1081/$C1081,0)</f>
        <v>0.33333333333333331</v>
      </c>
      <c r="G1081" s="2">
        <f>IFERROR(E1081/$C1081,0)</f>
        <v>0.33333333333333331</v>
      </c>
      <c r="H1081" s="2">
        <f>IFERROR(1-SUM(F1081:G1081),0)</f>
        <v>0.33333333333333337</v>
      </c>
      <c r="I1081" t="str">
        <f>VLOOKUP(B1081,'PAYS CONTINENT'!A:B,2,FALSE)</f>
        <v>Asie</v>
      </c>
      <c r="J1081" s="1" t="str">
        <f ca="1">IF(A1081&lt;TODAY(),"Réel","Prévision")</f>
        <v>Réel</v>
      </c>
    </row>
    <row r="1082" spans="1:10" x14ac:dyDescent="0.3">
      <c r="A1082" s="1">
        <v>43892</v>
      </c>
      <c r="B1082" t="s">
        <v>200</v>
      </c>
      <c r="C1082">
        <v>2</v>
      </c>
      <c r="D1082">
        <v>0</v>
      </c>
      <c r="E1082">
        <v>0</v>
      </c>
      <c r="F1082" s="2">
        <f>IFERROR(D1082/$C1082,0)</f>
        <v>0</v>
      </c>
      <c r="G1082" s="2">
        <f>IFERROR(E1082/$C1082,0)</f>
        <v>0</v>
      </c>
      <c r="H1082" s="2">
        <f>IFERROR(1-SUM(F1082:G1082),0)</f>
        <v>1</v>
      </c>
      <c r="I1082" t="str">
        <f>VLOOKUP(B1082,'PAYS CONTINENT'!A:B,2,FALSE)</f>
        <v>Europe</v>
      </c>
      <c r="J1082" s="1" t="str">
        <f ca="1">IF(A1082&lt;TODAY(),"Réel","Prévision")</f>
        <v>Réel</v>
      </c>
    </row>
    <row r="1083" spans="1:10" x14ac:dyDescent="0.3">
      <c r="A1083" s="1">
        <v>43892</v>
      </c>
      <c r="B1083" t="s">
        <v>202</v>
      </c>
      <c r="C1083">
        <v>3</v>
      </c>
      <c r="D1083">
        <v>0</v>
      </c>
      <c r="E1083">
        <v>0</v>
      </c>
      <c r="F1083" s="2">
        <f>IFERROR(D1083/$C1083,0)</f>
        <v>0</v>
      </c>
      <c r="G1083" s="2">
        <f>IFERROR(E1083/$C1083,0)</f>
        <v>0</v>
      </c>
      <c r="H1083" s="2">
        <f>IFERROR(1-SUM(F1083:G1083),0)</f>
        <v>1</v>
      </c>
      <c r="I1083" t="str">
        <f>VLOOKUP(B1083,'PAYS CONTINENT'!A:B,2,FALSE)</f>
        <v>Asie</v>
      </c>
      <c r="J1083" s="1" t="str">
        <f ca="1">IF(A1083&lt;TODAY(),"Réel","Prévision")</f>
        <v>Réel</v>
      </c>
    </row>
    <row r="1084" spans="1:10" x14ac:dyDescent="0.3">
      <c r="A1084" s="1">
        <v>43892</v>
      </c>
      <c r="B1084" t="s">
        <v>204</v>
      </c>
      <c r="C1084">
        <v>3</v>
      </c>
      <c r="D1084">
        <v>0</v>
      </c>
      <c r="E1084">
        <v>0</v>
      </c>
      <c r="F1084" s="2">
        <f>IFERROR(D1084/$C1084,0)</f>
        <v>0</v>
      </c>
      <c r="G1084" s="2">
        <f>IFERROR(E1084/$C1084,0)</f>
        <v>0</v>
      </c>
      <c r="H1084" s="2">
        <f>IFERROR(1-SUM(F1084:G1084),0)</f>
        <v>1</v>
      </c>
      <c r="I1084" t="str">
        <f>VLOOKUP(B1084,'PAYS CONTINENT'!A:B,2,FALSE)</f>
        <v>Europe</v>
      </c>
      <c r="J1084" s="1" t="str">
        <f ca="1">IF(A1084&lt;TODAY(),"Réel","Prévision")</f>
        <v>Réel</v>
      </c>
    </row>
    <row r="1085" spans="1:10" x14ac:dyDescent="0.3">
      <c r="A1085" s="1">
        <v>43892</v>
      </c>
      <c r="B1085" t="s">
        <v>208</v>
      </c>
      <c r="C1085">
        <v>3</v>
      </c>
      <c r="D1085">
        <v>0</v>
      </c>
      <c r="E1085">
        <v>2</v>
      </c>
      <c r="F1085" s="2">
        <f>IFERROR(D1085/$C1085,0)</f>
        <v>0</v>
      </c>
      <c r="G1085" s="2">
        <f>IFERROR(E1085/$C1085,0)</f>
        <v>0.66666666666666663</v>
      </c>
      <c r="H1085" s="2">
        <f>IFERROR(1-SUM(F1085:G1085),0)</f>
        <v>0.33333333333333337</v>
      </c>
      <c r="I1085" t="str">
        <f>VLOOKUP(B1085,'PAYS CONTINENT'!A:B,2,FALSE)</f>
        <v>Asie</v>
      </c>
      <c r="J1085" s="1" t="str">
        <f ca="1">IF(A1085&lt;TODAY(),"Réel","Prévision")</f>
        <v>Réel</v>
      </c>
    </row>
    <row r="1086" spans="1:10" x14ac:dyDescent="0.3">
      <c r="A1086" s="1">
        <v>43892</v>
      </c>
      <c r="B1086" t="s">
        <v>214</v>
      </c>
      <c r="C1086">
        <v>15</v>
      </c>
      <c r="D1086">
        <v>0</v>
      </c>
      <c r="E1086">
        <v>0</v>
      </c>
      <c r="F1086" s="2">
        <f>IFERROR(D1086/$C1086,0)</f>
        <v>0</v>
      </c>
      <c r="G1086" s="2">
        <f>IFERROR(E1086/$C1086,0)</f>
        <v>0</v>
      </c>
      <c r="H1086" s="2">
        <f>IFERROR(1-SUM(F1086:G1086),0)</f>
        <v>1</v>
      </c>
      <c r="I1086" t="str">
        <f>VLOOKUP(B1086,'PAYS CONTINENT'!A:B,2,FALSE)</f>
        <v>Europe</v>
      </c>
      <c r="J1086" s="1" t="str">
        <f ca="1">IF(A1086&lt;TODAY(),"Réel","Prévision")</f>
        <v>Réel</v>
      </c>
    </row>
    <row r="1087" spans="1:10" x14ac:dyDescent="0.3">
      <c r="A1087" s="1">
        <v>43892</v>
      </c>
      <c r="B1087" t="s">
        <v>211</v>
      </c>
      <c r="C1087">
        <v>1</v>
      </c>
      <c r="D1087">
        <v>0</v>
      </c>
      <c r="E1087">
        <v>0</v>
      </c>
      <c r="F1087" s="2">
        <f>IFERROR(D1087/$C1087,0)</f>
        <v>0</v>
      </c>
      <c r="G1087" s="2">
        <f>IFERROR(E1087/$C1087,0)</f>
        <v>0</v>
      </c>
      <c r="H1087" s="2">
        <f>IFERROR(1-SUM(F1087:G1087),0)</f>
        <v>1</v>
      </c>
      <c r="I1087" t="str">
        <f>VLOOKUP(B1087,'PAYS CONTINENT'!A:B,2,FALSE)</f>
        <v>Asie</v>
      </c>
      <c r="J1087" s="1" t="str">
        <f ca="1">IF(A1087&lt;TODAY(),"Réel","Prévision")</f>
        <v>Réel</v>
      </c>
    </row>
    <row r="1088" spans="1:10" x14ac:dyDescent="0.3">
      <c r="A1088" s="1">
        <v>43892</v>
      </c>
      <c r="B1088" t="s">
        <v>217</v>
      </c>
      <c r="C1088">
        <v>108</v>
      </c>
      <c r="D1088">
        <v>0</v>
      </c>
      <c r="E1088">
        <v>78</v>
      </c>
      <c r="F1088" s="2">
        <f>IFERROR(D1088/$C1088,0)</f>
        <v>0</v>
      </c>
      <c r="G1088" s="2">
        <f>IFERROR(E1088/$C1088,0)</f>
        <v>0.72222222222222221</v>
      </c>
      <c r="H1088" s="2">
        <f>IFERROR(1-SUM(F1088:G1088),0)</f>
        <v>0.27777777777777779</v>
      </c>
      <c r="I1088" t="str">
        <f>VLOOKUP(B1088,'PAYS CONTINENT'!A:B,2,FALSE)</f>
        <v>Asie</v>
      </c>
      <c r="J1088" s="1" t="str">
        <f ca="1">IF(A1088&lt;TODAY(),"Réel","Prévision")</f>
        <v>Réel</v>
      </c>
    </row>
    <row r="1089" spans="1:10" x14ac:dyDescent="0.3">
      <c r="A1089" s="1">
        <v>43892</v>
      </c>
      <c r="B1089" t="s">
        <v>222</v>
      </c>
      <c r="C1089">
        <v>8</v>
      </c>
      <c r="D1089">
        <v>0</v>
      </c>
      <c r="E1089">
        <v>0</v>
      </c>
      <c r="F1089" s="2">
        <f>IFERROR(D1089/$C1089,0)</f>
        <v>0</v>
      </c>
      <c r="G1089" s="2">
        <f>IFERROR(E1089/$C1089,0)</f>
        <v>0</v>
      </c>
      <c r="H1089" s="2">
        <f>IFERROR(1-SUM(F1089:G1089),0)</f>
        <v>1</v>
      </c>
      <c r="I1089" t="str">
        <f>VLOOKUP(B1089,'PAYS CONTINENT'!A:B,2,FALSE)</f>
        <v>Europe</v>
      </c>
      <c r="J1089" s="1" t="str">
        <f ca="1">IF(A1089&lt;TODAY(),"Réel","Prévision")</f>
        <v>Réel</v>
      </c>
    </row>
    <row r="1090" spans="1:10" x14ac:dyDescent="0.3">
      <c r="A1090" s="1">
        <v>43892</v>
      </c>
      <c r="B1090" t="s">
        <v>229</v>
      </c>
      <c r="C1090">
        <v>43</v>
      </c>
      <c r="D1090">
        <v>1</v>
      </c>
      <c r="E1090">
        <v>31</v>
      </c>
      <c r="F1090" s="2">
        <f>IFERROR(D1090/$C1090,0)</f>
        <v>2.3255813953488372E-2</v>
      </c>
      <c r="G1090" s="2">
        <f>IFERROR(E1090/$C1090,0)</f>
        <v>0.72093023255813948</v>
      </c>
      <c r="H1090" s="2">
        <f>IFERROR(1-SUM(F1090:G1090),0)</f>
        <v>0.2558139534883721</v>
      </c>
      <c r="I1090" t="str">
        <f>VLOOKUP(B1090,'PAYS CONTINENT'!A:B,2,FALSE)</f>
        <v>Asie</v>
      </c>
      <c r="J1090" s="1" t="str">
        <f ca="1">IF(A1090&lt;TODAY(),"Réel","Prévision")</f>
        <v>Réel</v>
      </c>
    </row>
    <row r="1091" spans="1:10" x14ac:dyDescent="0.3">
      <c r="A1091" s="1">
        <v>43892</v>
      </c>
      <c r="B1091" t="s">
        <v>225</v>
      </c>
      <c r="C1091">
        <v>1</v>
      </c>
      <c r="D1091">
        <v>0</v>
      </c>
      <c r="E1091">
        <v>0</v>
      </c>
      <c r="F1091" s="2">
        <f>IFERROR(D1091/$C1091,0)</f>
        <v>0</v>
      </c>
      <c r="G1091" s="2">
        <f>IFERROR(E1091/$C1091,0)</f>
        <v>0</v>
      </c>
      <c r="H1091" s="2">
        <f>IFERROR(1-SUM(F1091:G1091),0)</f>
        <v>1</v>
      </c>
      <c r="I1091" t="str">
        <f>VLOOKUP(B1091,'PAYS CONTINENT'!A:B,2,FALSE)</f>
        <v>Afrique</v>
      </c>
      <c r="J1091" s="1" t="str">
        <f ca="1">IF(A1091&lt;TODAY(),"Réel","Prévision")</f>
        <v>Réel</v>
      </c>
    </row>
    <row r="1092" spans="1:10" x14ac:dyDescent="0.3">
      <c r="A1092" s="1">
        <v>43892</v>
      </c>
      <c r="B1092" t="s">
        <v>234</v>
      </c>
      <c r="C1092">
        <v>41</v>
      </c>
      <c r="D1092">
        <v>1</v>
      </c>
      <c r="E1092">
        <v>12</v>
      </c>
      <c r="F1092" s="2">
        <f>IFERROR(D1092/$C1092,0)</f>
        <v>2.4390243902439025E-2</v>
      </c>
      <c r="G1092" s="2">
        <f>IFERROR(E1092/$C1092,0)</f>
        <v>0.29268292682926828</v>
      </c>
      <c r="H1092" s="2">
        <f>IFERROR(1-SUM(F1092:G1092),0)</f>
        <v>0.68292682926829262</v>
      </c>
      <c r="I1092" t="str">
        <f>VLOOKUP(B1092,'PAYS CONTINENT'!A:B,2,FALSE)</f>
        <v>Asie</v>
      </c>
      <c r="J1092" s="1" t="str">
        <f ca="1">IF(A1092&lt;TODAY(),"Réel","Prévision")</f>
        <v>Réel</v>
      </c>
    </row>
    <row r="1093" spans="1:10" x14ac:dyDescent="0.3">
      <c r="A1093" s="1">
        <v>43892</v>
      </c>
      <c r="B1093" t="s">
        <v>239</v>
      </c>
      <c r="C1093">
        <v>101</v>
      </c>
      <c r="D1093">
        <v>6</v>
      </c>
      <c r="E1093">
        <v>7</v>
      </c>
      <c r="F1093" s="2">
        <f>IFERROR(D1093/$C1093,0)</f>
        <v>5.9405940594059403E-2</v>
      </c>
      <c r="G1093" s="2">
        <f>IFERROR(E1093/$C1093,0)</f>
        <v>6.9306930693069313E-2</v>
      </c>
      <c r="H1093" s="2">
        <f>IFERROR(1-SUM(F1093:G1093),0)</f>
        <v>0.87128712871287128</v>
      </c>
      <c r="I1093" t="str">
        <f>VLOOKUP(B1093,'PAYS CONTINENT'!A:B,2,FALSE)</f>
        <v>Amérique du Nord</v>
      </c>
      <c r="J1093" s="1" t="str">
        <f ca="1">IF(A1093&lt;TODAY(),"Réel","Prévision")</f>
        <v>Réel</v>
      </c>
    </row>
    <row r="1094" spans="1:10" x14ac:dyDescent="0.3">
      <c r="A1094" s="1">
        <v>43892</v>
      </c>
      <c r="B1094" t="s">
        <v>248</v>
      </c>
      <c r="C1094">
        <v>705</v>
      </c>
      <c r="D1094">
        <v>6</v>
      </c>
      <c r="E1094">
        <v>10</v>
      </c>
      <c r="F1094" s="2">
        <f>IFERROR(D1094/$C1094,0)</f>
        <v>8.5106382978723406E-3</v>
      </c>
      <c r="G1094" s="2">
        <f>IFERROR(E1094/$C1094,0)</f>
        <v>1.4184397163120567E-2</v>
      </c>
      <c r="H1094" s="2">
        <f>IFERROR(1-SUM(F1094:G1094),0)</f>
        <v>0.97730496453900706</v>
      </c>
      <c r="I1094" t="str">
        <f>VLOOKUP(B1094,'PAYS CONTINENT'!A:B,2,FALSE)</f>
        <v>X</v>
      </c>
      <c r="J1094" s="1" t="str">
        <f ca="1">IF(A1094&lt;TODAY(),"Réel","Prévision")</f>
        <v>Réel</v>
      </c>
    </row>
    <row r="1095" spans="1:10" x14ac:dyDescent="0.3">
      <c r="A1095" s="1">
        <v>43892</v>
      </c>
      <c r="B1095" t="s">
        <v>244</v>
      </c>
      <c r="C1095">
        <v>16</v>
      </c>
      <c r="D1095">
        <v>0</v>
      </c>
      <c r="E1095">
        <v>16</v>
      </c>
      <c r="F1095" s="2">
        <f>IFERROR(D1095/$C1095,0)</f>
        <v>0</v>
      </c>
      <c r="G1095" s="2">
        <f>IFERROR(E1095/$C1095,0)</f>
        <v>1</v>
      </c>
      <c r="H1095" s="2">
        <f>IFERROR(1-SUM(F1095:G1095),0)</f>
        <v>0</v>
      </c>
      <c r="I1095" t="str">
        <f>VLOOKUP(B1095,'PAYS CONTINENT'!A:B,2,FALSE)</f>
        <v>Asie</v>
      </c>
      <c r="J1095" s="1" t="str">
        <f ca="1">IF(A1095&lt;TODAY(),"Réel","Prévision")</f>
        <v>Réel</v>
      </c>
    </row>
    <row r="1096" spans="1:10" x14ac:dyDescent="0.3">
      <c r="A1096" s="1">
        <v>43891</v>
      </c>
      <c r="B1096" t="s">
        <v>248</v>
      </c>
      <c r="C1096">
        <v>705</v>
      </c>
      <c r="D1096">
        <v>6</v>
      </c>
      <c r="E1096">
        <v>10</v>
      </c>
      <c r="F1096" s="2">
        <f>IFERROR(D1096/$C1096,0)</f>
        <v>8.5106382978723406E-3</v>
      </c>
      <c r="G1096" s="2">
        <f>IFERROR(E1096/$C1096,0)</f>
        <v>1.4184397163120567E-2</v>
      </c>
      <c r="H1096" s="2">
        <f>IFERROR(1-SUM(F1096:G1096),0)</f>
        <v>0.97730496453900706</v>
      </c>
      <c r="I1096" t="str">
        <f>VLOOKUP(B1096,'PAYS CONTINENT'!A:B,2,FALSE)</f>
        <v>X</v>
      </c>
      <c r="J1096" s="1" t="str">
        <f ca="1">IF(A1096&lt;TODAY(),"Réel","Prévision")</f>
        <v>Réel</v>
      </c>
    </row>
    <row r="1097" spans="1:10" x14ac:dyDescent="0.3">
      <c r="A1097" s="1">
        <v>43891</v>
      </c>
      <c r="B1097" t="s">
        <v>244</v>
      </c>
      <c r="C1097">
        <v>16</v>
      </c>
      <c r="D1097">
        <v>0</v>
      </c>
      <c r="E1097">
        <v>16</v>
      </c>
      <c r="F1097" s="2">
        <f>IFERROR(D1097/$C1097,0)</f>
        <v>0</v>
      </c>
      <c r="G1097" s="2">
        <f>IFERROR(E1097/$C1097,0)</f>
        <v>1</v>
      </c>
      <c r="H1097" s="2">
        <f>IFERROR(1-SUM(F1097:G1097),0)</f>
        <v>0</v>
      </c>
      <c r="I1097" t="str">
        <f>VLOOKUP(B1097,'PAYS CONTINENT'!A:B,2,FALSE)</f>
        <v>Asie</v>
      </c>
      <c r="J1097" s="1" t="str">
        <f ca="1">IF(A1097&lt;TODAY(),"Réel","Prévision")</f>
        <v>Réel</v>
      </c>
    </row>
    <row r="1098" spans="1:10" x14ac:dyDescent="0.3">
      <c r="A1098" s="1">
        <v>43891</v>
      </c>
      <c r="B1098" t="s">
        <v>239</v>
      </c>
      <c r="C1098">
        <v>76</v>
      </c>
      <c r="D1098">
        <v>1</v>
      </c>
      <c r="E1098">
        <v>7</v>
      </c>
      <c r="F1098" s="2">
        <f>IFERROR(D1098/$C1098,0)</f>
        <v>1.3157894736842105E-2</v>
      </c>
      <c r="G1098" s="2">
        <f>IFERROR(E1098/$C1098,0)</f>
        <v>9.2105263157894732E-2</v>
      </c>
      <c r="H1098" s="2">
        <f>IFERROR(1-SUM(F1098:G1098),0)</f>
        <v>0.89473684210526316</v>
      </c>
      <c r="I1098" t="str">
        <f>VLOOKUP(B1098,'PAYS CONTINENT'!A:B,2,FALSE)</f>
        <v>Amérique du Nord</v>
      </c>
      <c r="J1098" s="1" t="str">
        <f ca="1">IF(A1098&lt;TODAY(),"Réel","Prévision")</f>
        <v>Réel</v>
      </c>
    </row>
    <row r="1099" spans="1:10" x14ac:dyDescent="0.3">
      <c r="A1099" s="1">
        <v>43891</v>
      </c>
      <c r="B1099" t="s">
        <v>234</v>
      </c>
      <c r="C1099">
        <v>40</v>
      </c>
      <c r="D1099">
        <v>1</v>
      </c>
      <c r="E1099">
        <v>9</v>
      </c>
      <c r="F1099" s="2">
        <f>IFERROR(D1099/$C1099,0)</f>
        <v>2.5000000000000001E-2</v>
      </c>
      <c r="G1099" s="2">
        <f>IFERROR(E1099/$C1099,0)</f>
        <v>0.22500000000000001</v>
      </c>
      <c r="H1099" s="2">
        <f>IFERROR(1-SUM(F1099:G1099),0)</f>
        <v>0.75</v>
      </c>
      <c r="I1099" t="str">
        <f>VLOOKUP(B1099,'PAYS CONTINENT'!A:B,2,FALSE)</f>
        <v>Asie</v>
      </c>
      <c r="J1099" s="1" t="str">
        <f ca="1">IF(A1099&lt;TODAY(),"Réel","Prévision")</f>
        <v>Réel</v>
      </c>
    </row>
    <row r="1100" spans="1:10" x14ac:dyDescent="0.3">
      <c r="A1100" s="1">
        <v>43891</v>
      </c>
      <c r="B1100" t="s">
        <v>229</v>
      </c>
      <c r="C1100">
        <v>42</v>
      </c>
      <c r="D1100">
        <v>1</v>
      </c>
      <c r="E1100">
        <v>28</v>
      </c>
      <c r="F1100" s="2">
        <f>IFERROR(D1100/$C1100,0)</f>
        <v>2.3809523809523808E-2</v>
      </c>
      <c r="G1100" s="2">
        <f>IFERROR(E1100/$C1100,0)</f>
        <v>0.66666666666666663</v>
      </c>
      <c r="H1100" s="2">
        <f>IFERROR(1-SUM(F1100:G1100),0)</f>
        <v>0.30952380952380953</v>
      </c>
      <c r="I1100" t="str">
        <f>VLOOKUP(B1100,'PAYS CONTINENT'!A:B,2,FALSE)</f>
        <v>Asie</v>
      </c>
      <c r="J1100" s="1" t="str">
        <f ca="1">IF(A1100&lt;TODAY(),"Réel","Prévision")</f>
        <v>Réel</v>
      </c>
    </row>
    <row r="1101" spans="1:10" x14ac:dyDescent="0.3">
      <c r="A1101" s="1">
        <v>43891</v>
      </c>
      <c r="B1101" t="s">
        <v>222</v>
      </c>
      <c r="C1101">
        <v>1</v>
      </c>
      <c r="D1101">
        <v>0</v>
      </c>
      <c r="E1101">
        <v>0</v>
      </c>
      <c r="F1101" s="2">
        <f>IFERROR(D1101/$C1101,0)</f>
        <v>0</v>
      </c>
      <c r="G1101" s="2">
        <f>IFERROR(E1101/$C1101,0)</f>
        <v>0</v>
      </c>
      <c r="H1101" s="2">
        <f>IFERROR(1-SUM(F1101:G1101),0)</f>
        <v>1</v>
      </c>
      <c r="I1101" t="str">
        <f>VLOOKUP(B1101,'PAYS CONTINENT'!A:B,2,FALSE)</f>
        <v>Europe</v>
      </c>
      <c r="J1101" s="1" t="str">
        <f ca="1">IF(A1101&lt;TODAY(),"Réel","Prévision")</f>
        <v>Réel</v>
      </c>
    </row>
    <row r="1102" spans="1:10" x14ac:dyDescent="0.3">
      <c r="A1102" s="1">
        <v>43891</v>
      </c>
      <c r="B1102" t="s">
        <v>217</v>
      </c>
      <c r="C1102">
        <v>106</v>
      </c>
      <c r="D1102">
        <v>0</v>
      </c>
      <c r="E1102">
        <v>72</v>
      </c>
      <c r="F1102" s="2">
        <f>IFERROR(D1102/$C1102,0)</f>
        <v>0</v>
      </c>
      <c r="G1102" s="2">
        <f>IFERROR(E1102/$C1102,0)</f>
        <v>0.67924528301886788</v>
      </c>
      <c r="H1102" s="2">
        <f>IFERROR(1-SUM(F1102:G1102),0)</f>
        <v>0.32075471698113212</v>
      </c>
      <c r="I1102" t="str">
        <f>VLOOKUP(B1102,'PAYS CONTINENT'!A:B,2,FALSE)</f>
        <v>Asie</v>
      </c>
      <c r="J1102" s="1" t="str">
        <f ca="1">IF(A1102&lt;TODAY(),"Réel","Prévision")</f>
        <v>Réel</v>
      </c>
    </row>
    <row r="1103" spans="1:10" x14ac:dyDescent="0.3">
      <c r="A1103" s="1">
        <v>43891</v>
      </c>
      <c r="B1103" t="s">
        <v>214</v>
      </c>
      <c r="C1103">
        <v>14</v>
      </c>
      <c r="D1103">
        <v>0</v>
      </c>
      <c r="E1103">
        <v>0</v>
      </c>
      <c r="F1103" s="2">
        <f>IFERROR(D1103/$C1103,0)</f>
        <v>0</v>
      </c>
      <c r="G1103" s="2">
        <f>IFERROR(E1103/$C1103,0)</f>
        <v>0</v>
      </c>
      <c r="H1103" s="2">
        <f>IFERROR(1-SUM(F1103:G1103),0)</f>
        <v>1</v>
      </c>
      <c r="I1103" t="str">
        <f>VLOOKUP(B1103,'PAYS CONTINENT'!A:B,2,FALSE)</f>
        <v>Europe</v>
      </c>
      <c r="J1103" s="1" t="str">
        <f ca="1">IF(A1103&lt;TODAY(),"Réel","Prévision")</f>
        <v>Réel</v>
      </c>
    </row>
    <row r="1104" spans="1:10" x14ac:dyDescent="0.3">
      <c r="A1104" s="1">
        <v>43891</v>
      </c>
      <c r="B1104" t="s">
        <v>208</v>
      </c>
      <c r="C1104">
        <v>2</v>
      </c>
      <c r="D1104">
        <v>0</v>
      </c>
      <c r="E1104">
        <v>2</v>
      </c>
      <c r="F1104" s="2">
        <f>IFERROR(D1104/$C1104,0)</f>
        <v>0</v>
      </c>
      <c r="G1104" s="2">
        <f>IFERROR(E1104/$C1104,0)</f>
        <v>1</v>
      </c>
      <c r="H1104" s="2">
        <f>IFERROR(1-SUM(F1104:G1104),0)</f>
        <v>0</v>
      </c>
      <c r="I1104" t="str">
        <f>VLOOKUP(B1104,'PAYS CONTINENT'!A:B,2,FALSE)</f>
        <v>Asie</v>
      </c>
      <c r="J1104" s="1" t="str">
        <f ca="1">IF(A1104&lt;TODAY(),"Réel","Prévision")</f>
        <v>Réel</v>
      </c>
    </row>
    <row r="1105" spans="1:10" x14ac:dyDescent="0.3">
      <c r="A1105" s="1">
        <v>43891</v>
      </c>
      <c r="B1105" t="s">
        <v>204</v>
      </c>
      <c r="C1105">
        <v>3</v>
      </c>
      <c r="D1105">
        <v>0</v>
      </c>
      <c r="E1105">
        <v>0</v>
      </c>
      <c r="F1105" s="2">
        <f>IFERROR(D1105/$C1105,0)</f>
        <v>0</v>
      </c>
      <c r="G1105" s="2">
        <f>IFERROR(E1105/$C1105,0)</f>
        <v>0</v>
      </c>
      <c r="H1105" s="2">
        <f>IFERROR(1-SUM(F1105:G1105),0)</f>
        <v>1</v>
      </c>
      <c r="I1105" t="str">
        <f>VLOOKUP(B1105,'PAYS CONTINENT'!A:B,2,FALSE)</f>
        <v>Europe</v>
      </c>
      <c r="J1105" s="1" t="str">
        <f ca="1">IF(A1105&lt;TODAY(),"Réel","Prévision")</f>
        <v>Réel</v>
      </c>
    </row>
    <row r="1106" spans="1:10" x14ac:dyDescent="0.3">
      <c r="A1106" s="1">
        <v>43891</v>
      </c>
      <c r="B1106" t="s">
        <v>202</v>
      </c>
      <c r="C1106">
        <v>3</v>
      </c>
      <c r="D1106">
        <v>0</v>
      </c>
      <c r="E1106">
        <v>0</v>
      </c>
      <c r="F1106" s="2">
        <f>IFERROR(D1106/$C1106,0)</f>
        <v>0</v>
      </c>
      <c r="G1106" s="2">
        <f>IFERROR(E1106/$C1106,0)</f>
        <v>0</v>
      </c>
      <c r="H1106" s="2">
        <f>IFERROR(1-SUM(F1106:G1106),0)</f>
        <v>1</v>
      </c>
      <c r="I1106" t="str">
        <f>VLOOKUP(B1106,'PAYS CONTINENT'!A:B,2,FALSE)</f>
        <v>Asie</v>
      </c>
      <c r="J1106" s="1" t="str">
        <f ca="1">IF(A1106&lt;TODAY(),"Réel","Prévision")</f>
        <v>Réel</v>
      </c>
    </row>
    <row r="1107" spans="1:10" x14ac:dyDescent="0.3">
      <c r="A1107" s="1">
        <v>43891</v>
      </c>
      <c r="B1107" t="s">
        <v>191</v>
      </c>
      <c r="C1107">
        <v>3</v>
      </c>
      <c r="D1107">
        <v>1</v>
      </c>
      <c r="E1107">
        <v>1</v>
      </c>
      <c r="F1107" s="2">
        <f>IFERROR(D1107/$C1107,0)</f>
        <v>0.33333333333333331</v>
      </c>
      <c r="G1107" s="2">
        <f>IFERROR(E1107/$C1107,0)</f>
        <v>0.33333333333333331</v>
      </c>
      <c r="H1107" s="2">
        <f>IFERROR(1-SUM(F1107:G1107),0)</f>
        <v>0.33333333333333337</v>
      </c>
      <c r="I1107" t="str">
        <f>VLOOKUP(B1107,'PAYS CONTINENT'!A:B,2,FALSE)</f>
        <v>Asie</v>
      </c>
      <c r="J1107" s="1" t="str">
        <f ca="1">IF(A1107&lt;TODAY(),"Réel","Prévision")</f>
        <v>Réel</v>
      </c>
    </row>
    <row r="1108" spans="1:10" x14ac:dyDescent="0.3">
      <c r="A1108" s="1">
        <v>43891</v>
      </c>
      <c r="B1108" t="s">
        <v>195</v>
      </c>
      <c r="C1108">
        <v>4</v>
      </c>
      <c r="D1108">
        <v>0</v>
      </c>
      <c r="E1108">
        <v>0</v>
      </c>
      <c r="F1108" s="2">
        <f>IFERROR(D1108/$C1108,0)</f>
        <v>0</v>
      </c>
      <c r="G1108" s="2">
        <f>IFERROR(E1108/$C1108,0)</f>
        <v>0</v>
      </c>
      <c r="H1108" s="2">
        <f>IFERROR(1-SUM(F1108:G1108),0)</f>
        <v>1</v>
      </c>
      <c r="I1108" t="str">
        <f>VLOOKUP(B1108,'PAYS CONTINENT'!A:B,2,FALSE)</f>
        <v>Asie</v>
      </c>
      <c r="J1108" s="1" t="str">
        <f ca="1">IF(A1108&lt;TODAY(),"Réel","Prévision")</f>
        <v>Réel</v>
      </c>
    </row>
    <row r="1109" spans="1:10" x14ac:dyDescent="0.3">
      <c r="A1109" s="1">
        <v>43891</v>
      </c>
      <c r="B1109" t="s">
        <v>185</v>
      </c>
      <c r="C1109">
        <v>1</v>
      </c>
      <c r="D1109">
        <v>0</v>
      </c>
      <c r="E1109">
        <v>0</v>
      </c>
      <c r="F1109" s="2">
        <f>IFERROR(D1109/$C1109,0)</f>
        <v>0</v>
      </c>
      <c r="G1109" s="2">
        <f>IFERROR(E1109/$C1109,0)</f>
        <v>0</v>
      </c>
      <c r="H1109" s="2">
        <f>IFERROR(1-SUM(F1109:G1109),0)</f>
        <v>1</v>
      </c>
      <c r="I1109" t="str">
        <f>VLOOKUP(B1109,'PAYS CONTINENT'!A:B,2,FALSE)</f>
        <v>Australie</v>
      </c>
      <c r="J1109" s="1" t="str">
        <f ca="1">IF(A1109&lt;TODAY(),"Réel","Prévision")</f>
        <v>Réel</v>
      </c>
    </row>
    <row r="1110" spans="1:10" x14ac:dyDescent="0.3">
      <c r="A1110" s="1">
        <v>43891</v>
      </c>
      <c r="B1110" t="s">
        <v>186</v>
      </c>
      <c r="C1110">
        <v>6</v>
      </c>
      <c r="D1110">
        <v>0</v>
      </c>
      <c r="E1110">
        <v>1</v>
      </c>
      <c r="F1110" s="2">
        <f>IFERROR(D1110/$C1110,0)</f>
        <v>0</v>
      </c>
      <c r="G1110" s="2">
        <f>IFERROR(E1110/$C1110,0)</f>
        <v>0.16666666666666666</v>
      </c>
      <c r="H1110" s="2">
        <f>IFERROR(1-SUM(F1110:G1110),0)</f>
        <v>0.83333333333333337</v>
      </c>
      <c r="I1110" t="str">
        <f>VLOOKUP(B1110,'PAYS CONTINENT'!A:B,2,FALSE)</f>
        <v>Asie</v>
      </c>
      <c r="J1110" s="1" t="str">
        <f ca="1">IF(A1110&lt;TODAY(),"Réel","Prévision")</f>
        <v>Réel</v>
      </c>
    </row>
    <row r="1111" spans="1:10" x14ac:dyDescent="0.3">
      <c r="A1111" s="1">
        <v>43891</v>
      </c>
      <c r="B1111" t="s">
        <v>184</v>
      </c>
      <c r="C1111">
        <v>1</v>
      </c>
      <c r="D1111">
        <v>0</v>
      </c>
      <c r="E1111">
        <v>1</v>
      </c>
      <c r="F1111" s="2">
        <f>IFERROR(D1111/$C1111,0)</f>
        <v>0</v>
      </c>
      <c r="G1111" s="2">
        <f>IFERROR(E1111/$C1111,0)</f>
        <v>1</v>
      </c>
      <c r="H1111" s="2">
        <f>IFERROR(1-SUM(F1111:G1111),0)</f>
        <v>0</v>
      </c>
      <c r="I1111" t="str">
        <f>VLOOKUP(B1111,'PAYS CONTINENT'!A:B,2,FALSE)</f>
        <v>Asie</v>
      </c>
      <c r="J1111" s="1" t="str">
        <f ca="1">IF(A1111&lt;TODAY(),"Réel","Prévision")</f>
        <v>Réel</v>
      </c>
    </row>
    <row r="1112" spans="1:10" x14ac:dyDescent="0.3">
      <c r="A1112" s="1">
        <v>43891</v>
      </c>
      <c r="B1112" t="s">
        <v>178</v>
      </c>
      <c r="C1112">
        <v>10</v>
      </c>
      <c r="D1112">
        <v>0</v>
      </c>
      <c r="E1112">
        <v>0</v>
      </c>
      <c r="F1112" s="2">
        <f>IFERROR(D1112/$C1112,0)</f>
        <v>0</v>
      </c>
      <c r="G1112" s="2">
        <f>IFERROR(E1112/$C1112,0)</f>
        <v>0</v>
      </c>
      <c r="H1112" s="2">
        <f>IFERROR(1-SUM(F1112:G1112),0)</f>
        <v>1</v>
      </c>
      <c r="I1112" t="str">
        <f>VLOOKUP(B1112,'PAYS CONTINENT'!A:B,2,FALSE)</f>
        <v>Europe</v>
      </c>
      <c r="J1112" s="1" t="str">
        <f ca="1">IF(A1112&lt;TODAY(),"Réel","Prévision")</f>
        <v>Réel</v>
      </c>
    </row>
    <row r="1113" spans="1:10" x14ac:dyDescent="0.3">
      <c r="A1113" s="1">
        <v>43891</v>
      </c>
      <c r="B1113" t="s">
        <v>181</v>
      </c>
      <c r="C1113">
        <v>19</v>
      </c>
      <c r="D1113">
        <v>0</v>
      </c>
      <c r="E1113">
        <v>0</v>
      </c>
      <c r="F1113" s="2">
        <f>IFERROR(D1113/$C1113,0)</f>
        <v>0</v>
      </c>
      <c r="G1113" s="2">
        <f>IFERROR(E1113/$C1113,0)</f>
        <v>0</v>
      </c>
      <c r="H1113" s="2">
        <f>IFERROR(1-SUM(F1113:G1113),0)</f>
        <v>1</v>
      </c>
      <c r="I1113" t="str">
        <f>VLOOKUP(B1113,'PAYS CONTINENT'!A:B,2,FALSE)</f>
        <v>Europe</v>
      </c>
      <c r="J1113" s="1" t="str">
        <f ca="1">IF(A1113&lt;TODAY(),"Réel","Prévision")</f>
        <v>Réel</v>
      </c>
    </row>
    <row r="1114" spans="1:10" x14ac:dyDescent="0.3">
      <c r="A1114" s="1">
        <v>43891</v>
      </c>
      <c r="B1114" t="s">
        <v>177</v>
      </c>
      <c r="C1114">
        <v>1</v>
      </c>
      <c r="D1114">
        <v>0</v>
      </c>
      <c r="E1114">
        <v>0</v>
      </c>
      <c r="F1114" s="2">
        <f>IFERROR(D1114/$C1114,0)</f>
        <v>0</v>
      </c>
      <c r="G1114" s="2">
        <f>IFERROR(E1114/$C1114,0)</f>
        <v>0</v>
      </c>
      <c r="H1114" s="2">
        <f>IFERROR(1-SUM(F1114:G1114),0)</f>
        <v>1</v>
      </c>
      <c r="I1114" t="str">
        <f>VLOOKUP(B1114,'PAYS CONTINENT'!A:B,2,FALSE)</f>
        <v>Afrique</v>
      </c>
      <c r="J1114" s="1" t="str">
        <f ca="1">IF(A1114&lt;TODAY(),"Réel","Prévision")</f>
        <v>Réel</v>
      </c>
    </row>
    <row r="1115" spans="1:10" x14ac:dyDescent="0.3">
      <c r="A1115" s="1">
        <v>43891</v>
      </c>
      <c r="B1115" t="s">
        <v>173</v>
      </c>
      <c r="C1115">
        <v>5</v>
      </c>
      <c r="D1115">
        <v>0</v>
      </c>
      <c r="E1115">
        <v>0</v>
      </c>
      <c r="F1115" s="2">
        <f>IFERROR(D1115/$C1115,0)</f>
        <v>0</v>
      </c>
      <c r="G1115" s="2">
        <f>IFERROR(E1115/$C1115,0)</f>
        <v>0</v>
      </c>
      <c r="H1115" s="2">
        <f>IFERROR(1-SUM(F1115:G1115),0)</f>
        <v>1</v>
      </c>
      <c r="I1115" t="str">
        <f>VLOOKUP(B1115,'PAYS CONTINENT'!A:B,2,FALSE)</f>
        <v>Amérique du Nord</v>
      </c>
      <c r="J1115" s="1" t="str">
        <f ca="1">IF(A1115&lt;TODAY(),"Réel","Prévision")</f>
        <v>Réel</v>
      </c>
    </row>
    <row r="1116" spans="1:10" x14ac:dyDescent="0.3">
      <c r="A1116" s="1">
        <v>43891</v>
      </c>
      <c r="B1116" t="s">
        <v>174</v>
      </c>
      <c r="C1116">
        <v>29</v>
      </c>
      <c r="D1116">
        <v>0</v>
      </c>
      <c r="E1116">
        <v>18</v>
      </c>
      <c r="F1116" s="2">
        <f>IFERROR(D1116/$C1116,0)</f>
        <v>0</v>
      </c>
      <c r="G1116" s="2">
        <f>IFERROR(E1116/$C1116,0)</f>
        <v>0.62068965517241381</v>
      </c>
      <c r="H1116" s="2">
        <f>IFERROR(1-SUM(F1116:G1116),0)</f>
        <v>0.37931034482758619</v>
      </c>
      <c r="I1116" t="str">
        <f>VLOOKUP(B1116,'PAYS CONTINENT'!A:B,2,FALSE)</f>
        <v>Asie</v>
      </c>
      <c r="J1116" s="1" t="str">
        <f ca="1">IF(A1116&lt;TODAY(),"Réel","Prévision")</f>
        <v>Réel</v>
      </c>
    </row>
    <row r="1117" spans="1:10" x14ac:dyDescent="0.3">
      <c r="A1117" s="1">
        <v>43891</v>
      </c>
      <c r="B1117" t="s">
        <v>409</v>
      </c>
      <c r="C1117">
        <v>10</v>
      </c>
      <c r="D1117">
        <v>0</v>
      </c>
      <c r="E1117">
        <v>8</v>
      </c>
      <c r="F1117" s="2">
        <f>IFERROR(D1117/$C1117,0)</f>
        <v>0</v>
      </c>
      <c r="G1117" s="2">
        <f>IFERROR(E1117/$C1117,0)</f>
        <v>0.8</v>
      </c>
      <c r="H1117" s="2">
        <f>IFERROR(1-SUM(F1117:G1117),0)</f>
        <v>0.19999999999999996</v>
      </c>
      <c r="I1117" t="str">
        <f>VLOOKUP(B1117,'PAYS CONTINENT'!A:B,2,FALSE)</f>
        <v>Asie</v>
      </c>
      <c r="J1117" s="1" t="str">
        <f ca="1">IF(A1117&lt;TODAY(),"Réel","Prévision")</f>
        <v>Réel</v>
      </c>
    </row>
    <row r="1118" spans="1:10" x14ac:dyDescent="0.3">
      <c r="A1118" s="1">
        <v>43891</v>
      </c>
      <c r="B1118" t="s">
        <v>168</v>
      </c>
      <c r="C1118">
        <v>1</v>
      </c>
      <c r="D1118">
        <v>0</v>
      </c>
      <c r="E1118">
        <v>0</v>
      </c>
      <c r="F1118" s="2">
        <f>IFERROR(D1118/$C1118,0)</f>
        <v>0</v>
      </c>
      <c r="G1118" s="2">
        <f>IFERROR(E1118/$C1118,0)</f>
        <v>0</v>
      </c>
      <c r="H1118" s="2">
        <f>IFERROR(1-SUM(F1118:G1118),0)</f>
        <v>1</v>
      </c>
      <c r="I1118" t="str">
        <f>VLOOKUP(B1118,'PAYS CONTINENT'!A:B,2,FALSE)</f>
        <v>Europe</v>
      </c>
      <c r="J1118" s="1" t="str">
        <f ca="1">IF(A1118&lt;TODAY(),"Réel","Prévision")</f>
        <v>Réel</v>
      </c>
    </row>
    <row r="1119" spans="1:10" x14ac:dyDescent="0.3">
      <c r="A1119" s="1">
        <v>43891</v>
      </c>
      <c r="B1119" t="s">
        <v>166</v>
      </c>
      <c r="C1119">
        <v>1</v>
      </c>
      <c r="D1119">
        <v>0</v>
      </c>
      <c r="E1119">
        <v>0</v>
      </c>
      <c r="F1119" s="2">
        <f>IFERROR(D1119/$C1119,0)</f>
        <v>0</v>
      </c>
      <c r="G1119" s="2">
        <f>IFERROR(E1119/$C1119,0)</f>
        <v>0</v>
      </c>
      <c r="H1119" s="2">
        <f>IFERROR(1-SUM(F1119:G1119),0)</f>
        <v>1</v>
      </c>
      <c r="I1119" t="str">
        <f>VLOOKUP(B1119,'PAYS CONTINENT'!A:B,2,FALSE)</f>
        <v>Europe</v>
      </c>
      <c r="J1119" s="1" t="str">
        <f ca="1">IF(A1119&lt;TODAY(),"Réel","Prévision")</f>
        <v>Réel</v>
      </c>
    </row>
    <row r="1120" spans="1:10" x14ac:dyDescent="0.3">
      <c r="A1120" s="1">
        <v>43891</v>
      </c>
      <c r="B1120" t="s">
        <v>159</v>
      </c>
      <c r="C1120">
        <v>1</v>
      </c>
      <c r="D1120">
        <v>0</v>
      </c>
      <c r="E1120">
        <v>0</v>
      </c>
      <c r="F1120" s="2">
        <f>IFERROR(D1120/$C1120,0)</f>
        <v>0</v>
      </c>
      <c r="G1120" s="2">
        <f>IFERROR(E1120/$C1120,0)</f>
        <v>0</v>
      </c>
      <c r="H1120" s="2">
        <f>IFERROR(1-SUM(F1120:G1120),0)</f>
        <v>1</v>
      </c>
      <c r="I1120" t="str">
        <f>VLOOKUP(B1120,'PAYS CONTINENT'!A:B,2,FALSE)</f>
        <v>Europe</v>
      </c>
      <c r="J1120" s="1" t="str">
        <f ca="1">IF(A1120&lt;TODAY(),"Réel","Prévision")</f>
        <v>Réel</v>
      </c>
    </row>
    <row r="1121" spans="1:10" x14ac:dyDescent="0.3">
      <c r="A1121" s="1">
        <v>43891</v>
      </c>
      <c r="B1121" t="s">
        <v>158</v>
      </c>
      <c r="C1121">
        <v>1</v>
      </c>
      <c r="D1121">
        <v>0</v>
      </c>
      <c r="E1121">
        <v>0</v>
      </c>
      <c r="F1121" s="2">
        <f>IFERROR(D1121/$C1121,0)</f>
        <v>0</v>
      </c>
      <c r="G1121" s="2">
        <f>IFERROR(E1121/$C1121,0)</f>
        <v>0</v>
      </c>
      <c r="H1121" s="2">
        <f>IFERROR(1-SUM(F1121:G1121),0)</f>
        <v>1</v>
      </c>
      <c r="I1121" t="str">
        <f>VLOOKUP(B1121,'PAYS CONTINENT'!A:B,2,FALSE)</f>
        <v>Europe</v>
      </c>
      <c r="J1121" s="1" t="str">
        <f ca="1">IF(A1121&lt;TODAY(),"Réel","Prévision")</f>
        <v>Réel</v>
      </c>
    </row>
    <row r="1122" spans="1:10" x14ac:dyDescent="0.3">
      <c r="A1122" s="1">
        <v>43891</v>
      </c>
      <c r="B1122" t="s">
        <v>139</v>
      </c>
      <c r="C1122">
        <v>1</v>
      </c>
      <c r="D1122">
        <v>0</v>
      </c>
      <c r="E1122">
        <v>1</v>
      </c>
      <c r="F1122" s="2">
        <f>IFERROR(D1122/$C1122,0)</f>
        <v>0</v>
      </c>
      <c r="G1122" s="2">
        <f>IFERROR(E1122/$C1122,0)</f>
        <v>1</v>
      </c>
      <c r="H1122" s="2">
        <f>IFERROR(1-SUM(F1122:G1122),0)</f>
        <v>0</v>
      </c>
      <c r="I1122" t="str">
        <f>VLOOKUP(B1122,'PAYS CONTINENT'!A:B,2,FALSE)</f>
        <v>Asie</v>
      </c>
      <c r="J1122" s="1" t="str">
        <f ca="1">IF(A1122&lt;TODAY(),"Réel","Prévision")</f>
        <v>Réel</v>
      </c>
    </row>
    <row r="1123" spans="1:10" x14ac:dyDescent="0.3">
      <c r="A1123" s="1">
        <v>43891</v>
      </c>
      <c r="B1123" t="s">
        <v>147</v>
      </c>
      <c r="C1123">
        <v>3736</v>
      </c>
      <c r="D1123">
        <v>17</v>
      </c>
      <c r="E1123">
        <v>30</v>
      </c>
      <c r="F1123" s="2">
        <f>IFERROR(D1123/$C1123,0)</f>
        <v>4.5503211991434686E-3</v>
      </c>
      <c r="G1123" s="2">
        <f>IFERROR(E1123/$C1123,0)</f>
        <v>8.0299785867237686E-3</v>
      </c>
      <c r="H1123" s="2">
        <f>IFERROR(1-SUM(F1123:G1123),0)</f>
        <v>0.98741970021413272</v>
      </c>
      <c r="I1123" t="str">
        <f>VLOOKUP(B1123,'PAYS CONTINENT'!A:B,2,FALSE)</f>
        <v>Asie</v>
      </c>
      <c r="J1123" s="1" t="str">
        <f ca="1">IF(A1123&lt;TODAY(),"Réel","Prévision")</f>
        <v>Réel</v>
      </c>
    </row>
    <row r="1124" spans="1:10" x14ac:dyDescent="0.3">
      <c r="A1124" s="1">
        <v>43891</v>
      </c>
      <c r="B1124" t="s">
        <v>156</v>
      </c>
      <c r="C1124">
        <v>1</v>
      </c>
      <c r="D1124">
        <v>0</v>
      </c>
      <c r="E1124">
        <v>1</v>
      </c>
      <c r="F1124" s="2">
        <f>IFERROR(D1124/$C1124,0)</f>
        <v>0</v>
      </c>
      <c r="G1124" s="2">
        <f>IFERROR(E1124/$C1124,0)</f>
        <v>1</v>
      </c>
      <c r="H1124" s="2">
        <f>IFERROR(1-SUM(F1124:G1124),0)</f>
        <v>0</v>
      </c>
      <c r="I1124" t="str">
        <f>VLOOKUP(B1124,'PAYS CONTINENT'!A:B,2,FALSE)</f>
        <v>Asie</v>
      </c>
      <c r="J1124" s="1" t="str">
        <f ca="1">IF(A1124&lt;TODAY(),"Réel","Prévision")</f>
        <v>Réel</v>
      </c>
    </row>
    <row r="1125" spans="1:10" x14ac:dyDescent="0.3">
      <c r="A1125" s="1">
        <v>43891</v>
      </c>
      <c r="B1125" t="s">
        <v>144</v>
      </c>
      <c r="C1125">
        <v>45</v>
      </c>
      <c r="D1125">
        <v>0</v>
      </c>
      <c r="E1125">
        <v>0</v>
      </c>
      <c r="F1125" s="2">
        <f>IFERROR(D1125/$C1125,0)</f>
        <v>0</v>
      </c>
      <c r="G1125" s="2">
        <f>IFERROR(E1125/$C1125,0)</f>
        <v>0</v>
      </c>
      <c r="H1125" s="2">
        <f>IFERROR(1-SUM(F1125:G1125),0)</f>
        <v>1</v>
      </c>
      <c r="I1125" t="str">
        <f>VLOOKUP(B1125,'PAYS CONTINENT'!A:B,2,FALSE)</f>
        <v>Asie</v>
      </c>
      <c r="J1125" s="1" t="str">
        <f ca="1">IF(A1125&lt;TODAY(),"Réel","Prévision")</f>
        <v>Réel</v>
      </c>
    </row>
    <row r="1126" spans="1:10" x14ac:dyDescent="0.3">
      <c r="A1126" s="1">
        <v>43891</v>
      </c>
      <c r="B1126" t="s">
        <v>151</v>
      </c>
      <c r="C1126">
        <v>10</v>
      </c>
      <c r="D1126">
        <v>0</v>
      </c>
      <c r="E1126">
        <v>0</v>
      </c>
      <c r="F1126" s="2">
        <f>IFERROR(D1126/$C1126,0)</f>
        <v>0</v>
      </c>
      <c r="G1126" s="2">
        <f>IFERROR(E1126/$C1126,0)</f>
        <v>0</v>
      </c>
      <c r="H1126" s="2">
        <f>IFERROR(1-SUM(F1126:G1126),0)</f>
        <v>1</v>
      </c>
      <c r="I1126" t="str">
        <f>VLOOKUP(B1126,'PAYS CONTINENT'!A:B,2,FALSE)</f>
        <v>Asie</v>
      </c>
      <c r="J1126" s="1" t="str">
        <f ca="1">IF(A1126&lt;TODAY(),"Réel","Prévision")</f>
        <v>Réel</v>
      </c>
    </row>
    <row r="1127" spans="1:10" x14ac:dyDescent="0.3">
      <c r="A1127" s="1">
        <v>43891</v>
      </c>
      <c r="B1127" t="s">
        <v>135</v>
      </c>
      <c r="C1127">
        <v>1694</v>
      </c>
      <c r="D1127">
        <v>34</v>
      </c>
      <c r="E1127">
        <v>83</v>
      </c>
      <c r="F1127" s="2">
        <f>IFERROR(D1127/$C1127,0)</f>
        <v>2.0070838252656435E-2</v>
      </c>
      <c r="G1127" s="2">
        <f>IFERROR(E1127/$C1127,0)</f>
        <v>4.8996458087367176E-2</v>
      </c>
      <c r="H1127" s="2">
        <f>IFERROR(1-SUM(F1127:G1127),0)</f>
        <v>0.93093270365997638</v>
      </c>
      <c r="I1127" t="str">
        <f>VLOOKUP(B1127,'PAYS CONTINENT'!A:B,2,FALSE)</f>
        <v>Europe</v>
      </c>
      <c r="J1127" s="1" t="str">
        <f ca="1">IF(A1127&lt;TODAY(),"Réel","Prévision")</f>
        <v>Réel</v>
      </c>
    </row>
    <row r="1128" spans="1:10" x14ac:dyDescent="0.3">
      <c r="A1128" s="1">
        <v>43891</v>
      </c>
      <c r="B1128" t="s">
        <v>140</v>
      </c>
      <c r="C1128">
        <v>256</v>
      </c>
      <c r="D1128">
        <v>6</v>
      </c>
      <c r="E1128">
        <v>32</v>
      </c>
      <c r="F1128" s="2">
        <f>IFERROR(D1128/$C1128,0)</f>
        <v>2.34375E-2</v>
      </c>
      <c r="G1128" s="2">
        <f>IFERROR(E1128/$C1128,0)</f>
        <v>0.125</v>
      </c>
      <c r="H1128" s="2">
        <f>IFERROR(1-SUM(F1128:G1128),0)</f>
        <v>0.8515625</v>
      </c>
      <c r="I1128" t="str">
        <f>VLOOKUP(B1128,'PAYS CONTINENT'!A:B,2,FALSE)</f>
        <v>Asie</v>
      </c>
      <c r="J1128" s="1" t="str">
        <f ca="1">IF(A1128&lt;TODAY(),"Réel","Prévision")</f>
        <v>Réel</v>
      </c>
    </row>
    <row r="1129" spans="1:10" x14ac:dyDescent="0.3">
      <c r="A1129" s="1">
        <v>43891</v>
      </c>
      <c r="B1129" t="s">
        <v>129</v>
      </c>
      <c r="C1129">
        <v>978</v>
      </c>
      <c r="D1129">
        <v>54</v>
      </c>
      <c r="E1129">
        <v>175</v>
      </c>
      <c r="F1129" s="2">
        <f>IFERROR(D1129/$C1129,0)</f>
        <v>5.5214723926380369E-2</v>
      </c>
      <c r="G1129" s="2">
        <f>IFERROR(E1129/$C1129,0)</f>
        <v>0.17893660531697342</v>
      </c>
      <c r="H1129" s="2">
        <f>IFERROR(1-SUM(F1129:G1129),0)</f>
        <v>0.7658486707566462</v>
      </c>
      <c r="I1129" t="str">
        <f>VLOOKUP(B1129,'PAYS CONTINENT'!A:B,2,FALSE)</f>
        <v>Asie</v>
      </c>
      <c r="J1129" s="1" t="str">
        <f ca="1">IF(A1129&lt;TODAY(),"Réel","Prévision")</f>
        <v>Réel</v>
      </c>
    </row>
    <row r="1130" spans="1:10" x14ac:dyDescent="0.3">
      <c r="A1130" s="1">
        <v>43891</v>
      </c>
      <c r="B1130" t="s">
        <v>126</v>
      </c>
      <c r="C1130">
        <v>3</v>
      </c>
      <c r="D1130">
        <v>0</v>
      </c>
      <c r="E1130">
        <v>0</v>
      </c>
      <c r="F1130" s="2">
        <f>IFERROR(D1130/$C1130,0)</f>
        <v>0</v>
      </c>
      <c r="G1130" s="2">
        <f>IFERROR(E1130/$C1130,0)</f>
        <v>0</v>
      </c>
      <c r="H1130" s="2">
        <f>IFERROR(1-SUM(F1130:G1130),0)</f>
        <v>1</v>
      </c>
      <c r="I1130" t="str">
        <f>VLOOKUP(B1130,'PAYS CONTINENT'!A:B,2,FALSE)</f>
        <v>Europe</v>
      </c>
      <c r="J1130" s="1" t="str">
        <f ca="1">IF(A1130&lt;TODAY(),"Réel","Prévision")</f>
        <v>Réel</v>
      </c>
    </row>
    <row r="1131" spans="1:10" x14ac:dyDescent="0.3">
      <c r="A1131" s="1">
        <v>43891</v>
      </c>
      <c r="B1131" t="s">
        <v>118</v>
      </c>
      <c r="C1131">
        <v>3</v>
      </c>
      <c r="D1131">
        <v>0</v>
      </c>
      <c r="E1131">
        <v>3</v>
      </c>
      <c r="F1131" s="2">
        <f>IFERROR(D1131/$C1131,0)</f>
        <v>0</v>
      </c>
      <c r="G1131" s="2">
        <f>IFERROR(E1131/$C1131,0)</f>
        <v>1</v>
      </c>
      <c r="H1131" s="2">
        <f>IFERROR(1-SUM(F1131:G1131),0)</f>
        <v>0</v>
      </c>
      <c r="I1131" t="str">
        <f>VLOOKUP(B1131,'PAYS CONTINENT'!A:B,2,FALSE)</f>
        <v>Asie</v>
      </c>
      <c r="J1131" s="1" t="str">
        <f ca="1">IF(A1131&lt;TODAY(),"Réel","Prévision")</f>
        <v>Réel</v>
      </c>
    </row>
    <row r="1132" spans="1:10" x14ac:dyDescent="0.3">
      <c r="A1132" s="1">
        <v>43891</v>
      </c>
      <c r="B1132" t="s">
        <v>122</v>
      </c>
      <c r="C1132">
        <v>19</v>
      </c>
      <c r="D1132">
        <v>0</v>
      </c>
      <c r="E1132">
        <v>0</v>
      </c>
      <c r="F1132" s="2">
        <f>IFERROR(D1132/$C1132,0)</f>
        <v>0</v>
      </c>
      <c r="G1132" s="2">
        <f>IFERROR(E1132/$C1132,0)</f>
        <v>0</v>
      </c>
      <c r="H1132" s="2">
        <f>IFERROR(1-SUM(F1132:G1132),0)</f>
        <v>1</v>
      </c>
      <c r="I1132" t="str">
        <f>VLOOKUP(B1132,'PAYS CONTINENT'!A:B,2,FALSE)</f>
        <v>Asie</v>
      </c>
      <c r="J1132" s="1" t="str">
        <f ca="1">IF(A1132&lt;TODAY(),"Réel","Prévision")</f>
        <v>Réel</v>
      </c>
    </row>
    <row r="1133" spans="1:10" x14ac:dyDescent="0.3">
      <c r="A1133" s="1">
        <v>43891</v>
      </c>
      <c r="B1133" t="s">
        <v>112</v>
      </c>
      <c r="C1133">
        <v>10</v>
      </c>
      <c r="D1133">
        <v>0</v>
      </c>
      <c r="E1133">
        <v>1</v>
      </c>
      <c r="F1133" s="2">
        <f>IFERROR(D1133/$C1133,0)</f>
        <v>0</v>
      </c>
      <c r="G1133" s="2">
        <f>IFERROR(E1133/$C1133,0)</f>
        <v>0.1</v>
      </c>
      <c r="H1133" s="2">
        <f>IFERROR(1-SUM(F1133:G1133),0)</f>
        <v>0.9</v>
      </c>
      <c r="I1133" t="str">
        <f>VLOOKUP(B1133,'PAYS CONTINENT'!A:B,2,FALSE)</f>
        <v>Asie</v>
      </c>
      <c r="J1133" s="1" t="str">
        <f ca="1">IF(A1133&lt;TODAY(),"Réel","Prévision")</f>
        <v>Réel</v>
      </c>
    </row>
    <row r="1134" spans="1:10" x14ac:dyDescent="0.3">
      <c r="A1134" s="1">
        <v>43891</v>
      </c>
      <c r="B1134" t="s">
        <v>115</v>
      </c>
      <c r="C1134">
        <v>1</v>
      </c>
      <c r="D1134">
        <v>0</v>
      </c>
      <c r="E1134">
        <v>0</v>
      </c>
      <c r="F1134" s="2">
        <f>IFERROR(D1134/$C1134,0)</f>
        <v>0</v>
      </c>
      <c r="G1134" s="2">
        <f>IFERROR(E1134/$C1134,0)</f>
        <v>0</v>
      </c>
      <c r="H1134" s="2">
        <f>IFERROR(1-SUM(F1134:G1134),0)</f>
        <v>1</v>
      </c>
      <c r="I1134" t="str">
        <f>VLOOKUP(B1134,'PAYS CONTINENT'!A:B,2,FALSE)</f>
        <v>Europe</v>
      </c>
      <c r="J1134" s="1" t="str">
        <f ca="1">IF(A1134&lt;TODAY(),"Réel","Prévision")</f>
        <v>Réel</v>
      </c>
    </row>
    <row r="1135" spans="1:10" x14ac:dyDescent="0.3">
      <c r="A1135" s="1">
        <v>43891</v>
      </c>
      <c r="B1135" t="s">
        <v>106</v>
      </c>
      <c r="C1135">
        <v>7</v>
      </c>
      <c r="D1135">
        <v>0</v>
      </c>
      <c r="E1135">
        <v>0</v>
      </c>
      <c r="F1135" s="2">
        <f>IFERROR(D1135/$C1135,0)</f>
        <v>0</v>
      </c>
      <c r="G1135" s="2">
        <f>IFERROR(E1135/$C1135,0)</f>
        <v>0</v>
      </c>
      <c r="H1135" s="2">
        <f>IFERROR(1-SUM(F1135:G1135),0)</f>
        <v>1</v>
      </c>
      <c r="I1135" t="str">
        <f>VLOOKUP(B1135,'PAYS CONTINENT'!A:B,2,FALSE)</f>
        <v>Europe</v>
      </c>
      <c r="J1135" s="1" t="str">
        <f ca="1">IF(A1135&lt;TODAY(),"Réel","Prévision")</f>
        <v>Réel</v>
      </c>
    </row>
    <row r="1136" spans="1:10" x14ac:dyDescent="0.3">
      <c r="A1136" s="1">
        <v>43891</v>
      </c>
      <c r="B1136" t="s">
        <v>102</v>
      </c>
      <c r="C1136">
        <v>7</v>
      </c>
      <c r="D1136">
        <v>0</v>
      </c>
      <c r="E1136">
        <v>0</v>
      </c>
      <c r="F1136" s="2">
        <f>IFERROR(D1136/$C1136,0)</f>
        <v>0</v>
      </c>
      <c r="G1136" s="2">
        <f>IFERROR(E1136/$C1136,0)</f>
        <v>0</v>
      </c>
      <c r="H1136" s="2">
        <f>IFERROR(1-SUM(F1136:G1136),0)</f>
        <v>1</v>
      </c>
      <c r="I1136" t="str">
        <f>VLOOKUP(B1136,'PAYS CONTINENT'!A:B,2,FALSE)</f>
        <v>Europe</v>
      </c>
      <c r="J1136" s="1" t="str">
        <f ca="1">IF(A1136&lt;TODAY(),"Réel","Prévision")</f>
        <v>Réel</v>
      </c>
    </row>
    <row r="1137" spans="1:10" x14ac:dyDescent="0.3">
      <c r="A1137" s="1">
        <v>43891</v>
      </c>
      <c r="B1137" t="s">
        <v>315</v>
      </c>
      <c r="C1137">
        <v>96</v>
      </c>
      <c r="D1137">
        <v>2</v>
      </c>
      <c r="E1137">
        <v>36</v>
      </c>
      <c r="F1137" s="2">
        <f>IFERROR(D1137/$C1137,0)</f>
        <v>2.0833333333333332E-2</v>
      </c>
      <c r="G1137" s="2">
        <f>IFERROR(E1137/$C1137,0)</f>
        <v>0.375</v>
      </c>
      <c r="H1137" s="2">
        <f>IFERROR(1-SUM(F1137:G1137),0)</f>
        <v>0.60416666666666674</v>
      </c>
      <c r="I1137" t="str">
        <f>VLOOKUP(B1137,'PAYS CONTINENT'!A:B,2,FALSE)</f>
        <v>Asie</v>
      </c>
      <c r="J1137" s="1" t="str">
        <f ca="1">IF(A1137&lt;TODAY(),"Réel","Prévision")</f>
        <v>Réel</v>
      </c>
    </row>
    <row r="1138" spans="1:10" x14ac:dyDescent="0.3">
      <c r="A1138" s="1">
        <v>43891</v>
      </c>
      <c r="B1138" t="s">
        <v>100</v>
      </c>
      <c r="C1138">
        <v>3</v>
      </c>
      <c r="D1138">
        <v>0</v>
      </c>
      <c r="E1138">
        <v>0</v>
      </c>
      <c r="F1138" s="2">
        <f>IFERROR(D1138/$C1138,0)</f>
        <v>0</v>
      </c>
      <c r="G1138" s="2">
        <f>IFERROR(E1138/$C1138,0)</f>
        <v>0</v>
      </c>
      <c r="H1138" s="2">
        <f>IFERROR(1-SUM(F1138:G1138),0)</f>
        <v>1</v>
      </c>
      <c r="I1138" t="str">
        <f>VLOOKUP(B1138,'PAYS CONTINENT'!A:B,2,FALSE)</f>
        <v>Europe</v>
      </c>
      <c r="J1138" s="1" t="str">
        <f ca="1">IF(A1138&lt;TODAY(),"Réel","Prévision")</f>
        <v>Réel</v>
      </c>
    </row>
    <row r="1139" spans="1:10" x14ac:dyDescent="0.3">
      <c r="A1139" s="1">
        <v>43891</v>
      </c>
      <c r="B1139" t="s">
        <v>92</v>
      </c>
      <c r="C1139">
        <v>36</v>
      </c>
      <c r="D1139">
        <v>0</v>
      </c>
      <c r="E1139">
        <v>8</v>
      </c>
      <c r="F1139" s="2">
        <f>IFERROR(D1139/$C1139,0)</f>
        <v>0</v>
      </c>
      <c r="G1139" s="2">
        <f>IFERROR(E1139/$C1139,0)</f>
        <v>0.22222222222222221</v>
      </c>
      <c r="H1139" s="2">
        <f>IFERROR(1-SUM(F1139:G1139),0)</f>
        <v>0.77777777777777779</v>
      </c>
      <c r="I1139" t="str">
        <f>VLOOKUP(B1139,'PAYS CONTINENT'!A:B,2,FALSE)</f>
        <v>Europe</v>
      </c>
      <c r="J1139" s="1" t="str">
        <f ca="1">IF(A1139&lt;TODAY(),"Réel","Prévision")</f>
        <v>Réel</v>
      </c>
    </row>
    <row r="1140" spans="1:10" x14ac:dyDescent="0.3">
      <c r="A1140" s="1">
        <v>43891</v>
      </c>
      <c r="B1140" t="s">
        <v>96</v>
      </c>
      <c r="C1140">
        <v>130</v>
      </c>
      <c r="D1140">
        <v>2</v>
      </c>
      <c r="E1140">
        <v>12</v>
      </c>
      <c r="F1140" s="2">
        <f>IFERROR(D1140/$C1140,0)</f>
        <v>1.5384615384615385E-2</v>
      </c>
      <c r="G1140" s="2">
        <f>IFERROR(E1140/$C1140,0)</f>
        <v>9.2307692307692313E-2</v>
      </c>
      <c r="H1140" s="2">
        <f>IFERROR(1-SUM(F1140:G1140),0)</f>
        <v>0.89230769230769225</v>
      </c>
      <c r="I1140" t="str">
        <f>VLOOKUP(B1140,'PAYS CONTINENT'!A:B,2,FALSE)</f>
        <v>Europe</v>
      </c>
      <c r="J1140" s="1" t="str">
        <f ca="1">IF(A1140&lt;TODAY(),"Réel","Prévision")</f>
        <v>Réel</v>
      </c>
    </row>
    <row r="1141" spans="1:10" x14ac:dyDescent="0.3">
      <c r="A1141" s="1">
        <v>43891</v>
      </c>
      <c r="B1141" t="s">
        <v>85</v>
      </c>
      <c r="C1141">
        <v>84</v>
      </c>
      <c r="D1141">
        <v>0</v>
      </c>
      <c r="E1141">
        <v>2</v>
      </c>
      <c r="F1141" s="2">
        <f>IFERROR(D1141/$C1141,0)</f>
        <v>0</v>
      </c>
      <c r="G1141" s="2">
        <f>IFERROR(E1141/$C1141,0)</f>
        <v>2.3809523809523808E-2</v>
      </c>
      <c r="H1141" s="2">
        <f>IFERROR(1-SUM(F1141:G1141),0)</f>
        <v>0.97619047619047616</v>
      </c>
      <c r="I1141" t="str">
        <f>VLOOKUP(B1141,'PAYS CONTINENT'!A:B,2,FALSE)</f>
        <v>Europe</v>
      </c>
      <c r="J1141" s="1" t="str">
        <f ca="1">IF(A1141&lt;TODAY(),"Réel","Prévision")</f>
        <v>Réel</v>
      </c>
    </row>
    <row r="1142" spans="1:10" x14ac:dyDescent="0.3">
      <c r="A1142" s="1">
        <v>43891</v>
      </c>
      <c r="B1142" t="s">
        <v>89</v>
      </c>
      <c r="C1142">
        <v>6</v>
      </c>
      <c r="D1142">
        <v>0</v>
      </c>
      <c r="E1142">
        <v>1</v>
      </c>
      <c r="F1142" s="2">
        <f>IFERROR(D1142/$C1142,0)</f>
        <v>0</v>
      </c>
      <c r="G1142" s="2">
        <f>IFERROR(E1142/$C1142,0)</f>
        <v>0.16666666666666666</v>
      </c>
      <c r="H1142" s="2">
        <f>IFERROR(1-SUM(F1142:G1142),0)</f>
        <v>0.83333333333333337</v>
      </c>
      <c r="I1142" t="str">
        <f>VLOOKUP(B1142,'PAYS CONTINENT'!A:B,2,FALSE)</f>
        <v>Europe</v>
      </c>
      <c r="J1142" s="1" t="str">
        <f ca="1">IF(A1142&lt;TODAY(),"Réel","Prévision")</f>
        <v>Réel</v>
      </c>
    </row>
    <row r="1143" spans="1:10" x14ac:dyDescent="0.3">
      <c r="A1143" s="1">
        <v>43891</v>
      </c>
      <c r="B1143" t="s">
        <v>79</v>
      </c>
      <c r="C1143">
        <v>6</v>
      </c>
      <c r="D1143">
        <v>0</v>
      </c>
      <c r="E1143">
        <v>0</v>
      </c>
      <c r="F1143" s="2">
        <f>IFERROR(D1143/$C1143,0)</f>
        <v>0</v>
      </c>
      <c r="G1143" s="2">
        <f>IFERROR(E1143/$C1143,0)</f>
        <v>0</v>
      </c>
      <c r="H1143" s="2">
        <f>IFERROR(1-SUM(F1143:G1143),0)</f>
        <v>1</v>
      </c>
      <c r="I1143" t="str">
        <f>VLOOKUP(B1143,'PAYS CONTINENT'!A:B,2,FALSE)</f>
        <v>Amérique du Sud</v>
      </c>
      <c r="J1143" s="1" t="str">
        <f ca="1">IF(A1143&lt;TODAY(),"Réel","Prévision")</f>
        <v>Réel</v>
      </c>
    </row>
    <row r="1144" spans="1:10" x14ac:dyDescent="0.3">
      <c r="A1144" s="1">
        <v>43891</v>
      </c>
      <c r="B1144" t="s">
        <v>78</v>
      </c>
      <c r="C1144">
        <v>1</v>
      </c>
      <c r="D1144">
        <v>0</v>
      </c>
      <c r="E1144">
        <v>0</v>
      </c>
      <c r="F1144" s="2">
        <f>IFERROR(D1144/$C1144,0)</f>
        <v>0</v>
      </c>
      <c r="G1144" s="2">
        <f>IFERROR(E1144/$C1144,0)</f>
        <v>0</v>
      </c>
      <c r="H1144" s="2">
        <f>IFERROR(1-SUM(F1144:G1144),0)</f>
        <v>1</v>
      </c>
      <c r="I1144" t="str">
        <f>VLOOKUP(B1144,'PAYS CONTINENT'!A:B,2,FALSE)</f>
        <v>Afrique</v>
      </c>
      <c r="J1144" s="1" t="str">
        <f ca="1">IF(A1144&lt;TODAY(),"Réel","Prévision")</f>
        <v>Réel</v>
      </c>
    </row>
    <row r="1145" spans="1:10" x14ac:dyDescent="0.3">
      <c r="A1145" s="1">
        <v>43891</v>
      </c>
      <c r="B1145" t="s">
        <v>80</v>
      </c>
      <c r="C1145">
        <v>1</v>
      </c>
      <c r="D1145">
        <v>0</v>
      </c>
      <c r="E1145">
        <v>0</v>
      </c>
      <c r="F1145" s="2">
        <f>IFERROR(D1145/$C1145,0)</f>
        <v>0</v>
      </c>
      <c r="G1145" s="2">
        <f>IFERROR(E1145/$C1145,0)</f>
        <v>0</v>
      </c>
      <c r="H1145" s="2">
        <f>IFERROR(1-SUM(F1145:G1145),0)</f>
        <v>1</v>
      </c>
      <c r="I1145" t="str">
        <f>VLOOKUP(B1145,'PAYS CONTINENT'!A:B,2,FALSE)</f>
        <v>Europe</v>
      </c>
      <c r="J1145" s="1" t="str">
        <f ca="1">IF(A1145&lt;TODAY(),"Réel","Prévision")</f>
        <v>Réel</v>
      </c>
    </row>
    <row r="1146" spans="1:10" x14ac:dyDescent="0.3">
      <c r="A1146" s="1">
        <v>43891</v>
      </c>
      <c r="B1146" t="s">
        <v>81</v>
      </c>
      <c r="C1146">
        <v>2</v>
      </c>
      <c r="D1146">
        <v>0</v>
      </c>
      <c r="E1146">
        <v>1</v>
      </c>
      <c r="F1146" s="2">
        <f>IFERROR(D1146/$C1146,0)</f>
        <v>0</v>
      </c>
      <c r="G1146" s="2">
        <f>IFERROR(E1146/$C1146,0)</f>
        <v>0.5</v>
      </c>
      <c r="H1146" s="2">
        <f>IFERROR(1-SUM(F1146:G1146),0)</f>
        <v>0.5</v>
      </c>
      <c r="I1146" t="str">
        <f>VLOOKUP(B1146,'PAYS CONTINENT'!A:B,2,FALSE)</f>
        <v>Afrique</v>
      </c>
      <c r="J1146" s="1" t="str">
        <f ca="1">IF(A1146&lt;TODAY(),"Réel","Prévision")</f>
        <v>Réel</v>
      </c>
    </row>
    <row r="1147" spans="1:10" x14ac:dyDescent="0.3">
      <c r="A1147" s="1">
        <v>43891</v>
      </c>
      <c r="B1147" t="s">
        <v>77</v>
      </c>
      <c r="C1147">
        <v>1</v>
      </c>
      <c r="D1147">
        <v>0</v>
      </c>
      <c r="E1147">
        <v>0</v>
      </c>
      <c r="F1147" s="2">
        <f>IFERROR(D1147/$C1147,0)</f>
        <v>0</v>
      </c>
      <c r="G1147" s="2">
        <f>IFERROR(E1147/$C1147,0)</f>
        <v>0</v>
      </c>
      <c r="H1147" s="2">
        <f>IFERROR(1-SUM(F1147:G1147),0)</f>
        <v>1</v>
      </c>
      <c r="I1147" t="str">
        <f>VLOOKUP(B1147,'PAYS CONTINENT'!A:B,2,FALSE)</f>
        <v>Amérique du Nord</v>
      </c>
      <c r="J1147" s="1" t="str">
        <f ca="1">IF(A1147&lt;TODAY(),"Réel","Prévision")</f>
        <v>Réel</v>
      </c>
    </row>
    <row r="1148" spans="1:10" x14ac:dyDescent="0.3">
      <c r="A1148" s="1">
        <v>43891</v>
      </c>
      <c r="B1148" t="s">
        <v>70</v>
      </c>
      <c r="C1148">
        <v>4</v>
      </c>
      <c r="D1148">
        <v>0</v>
      </c>
      <c r="E1148">
        <v>0</v>
      </c>
      <c r="F1148" s="2">
        <f>IFERROR(D1148/$C1148,0)</f>
        <v>0</v>
      </c>
      <c r="G1148" s="2">
        <f>IFERROR(E1148/$C1148,0)</f>
        <v>0</v>
      </c>
      <c r="H1148" s="2">
        <f>IFERROR(1-SUM(F1148:G1148),0)</f>
        <v>1</v>
      </c>
      <c r="I1148" t="str">
        <f>VLOOKUP(B1148,'PAYS CONTINENT'!A:B,2,FALSE)</f>
        <v>Europe</v>
      </c>
      <c r="J1148" s="1" t="str">
        <f ca="1">IF(A1148&lt;TODAY(),"Réel","Prévision")</f>
        <v>Réel</v>
      </c>
    </row>
    <row r="1149" spans="1:10" x14ac:dyDescent="0.3">
      <c r="A1149" s="1">
        <v>43891</v>
      </c>
      <c r="B1149" t="s">
        <v>69</v>
      </c>
      <c r="C1149">
        <v>3</v>
      </c>
      <c r="D1149">
        <v>0</v>
      </c>
      <c r="E1149">
        <v>0</v>
      </c>
      <c r="F1149" s="2">
        <f>IFERROR(D1149/$C1149,0)</f>
        <v>0</v>
      </c>
      <c r="G1149" s="2">
        <f>IFERROR(E1149/$C1149,0)</f>
        <v>0</v>
      </c>
      <c r="H1149" s="2">
        <f>IFERROR(1-SUM(F1149:G1149),0)</f>
        <v>1</v>
      </c>
      <c r="I1149" t="str">
        <f>VLOOKUP(B1149,'PAYS CONTINENT'!A:B,2,FALSE)</f>
        <v>Europe</v>
      </c>
      <c r="J1149" s="1" t="str">
        <f ca="1">IF(A1149&lt;TODAY(),"Réel","Prévision")</f>
        <v>Réel</v>
      </c>
    </row>
    <row r="1150" spans="1:10" x14ac:dyDescent="0.3">
      <c r="A1150" s="1">
        <v>43891</v>
      </c>
      <c r="B1150" t="s">
        <v>73</v>
      </c>
      <c r="C1150">
        <v>130</v>
      </c>
      <c r="D1150">
        <v>0</v>
      </c>
      <c r="E1150">
        <v>16</v>
      </c>
      <c r="F1150" s="2">
        <f>IFERROR(D1150/$C1150,0)</f>
        <v>0</v>
      </c>
      <c r="G1150" s="2">
        <f>IFERROR(E1150/$C1150,0)</f>
        <v>0.12307692307692308</v>
      </c>
      <c r="H1150" s="2">
        <f>IFERROR(1-SUM(F1150:G1150),0)</f>
        <v>0.87692307692307692</v>
      </c>
      <c r="I1150" t="str">
        <f>VLOOKUP(B1150,'PAYS CONTINENT'!A:B,2,FALSE)</f>
        <v>Europe</v>
      </c>
      <c r="J1150" s="1" t="str">
        <f ca="1">IF(A1150&lt;TODAY(),"Réel","Prévision")</f>
        <v>Réel</v>
      </c>
    </row>
    <row r="1151" spans="1:10" x14ac:dyDescent="0.3">
      <c r="A1151" s="1">
        <v>43891</v>
      </c>
      <c r="B1151" t="s">
        <v>62</v>
      </c>
      <c r="C1151">
        <v>79826</v>
      </c>
      <c r="D1151">
        <v>2870</v>
      </c>
      <c r="E1151">
        <v>42118</v>
      </c>
      <c r="F1151" s="2">
        <f>IFERROR(D1151/$C1151,0)</f>
        <v>3.5953198206098262E-2</v>
      </c>
      <c r="G1151" s="2">
        <f>IFERROR(E1151/$C1151,0)</f>
        <v>0.52762257910956334</v>
      </c>
      <c r="H1151" s="2">
        <f>IFERROR(1-SUM(F1151:G1151),0)</f>
        <v>0.43642422268433845</v>
      </c>
      <c r="I1151" t="str">
        <f>VLOOKUP(B1151,'PAYS CONTINENT'!A:B,2,FALSE)</f>
        <v>Asie</v>
      </c>
      <c r="J1151" s="1" t="str">
        <f ca="1">IF(A1151&lt;TODAY(),"Réel","Prévision")</f>
        <v>Réel</v>
      </c>
    </row>
    <row r="1152" spans="1:10" x14ac:dyDescent="0.3">
      <c r="A1152" s="1">
        <v>43891</v>
      </c>
      <c r="B1152" t="s">
        <v>56</v>
      </c>
      <c r="C1152">
        <v>27</v>
      </c>
      <c r="D1152">
        <v>0</v>
      </c>
      <c r="E1152">
        <v>0</v>
      </c>
      <c r="F1152" s="2">
        <f>IFERROR(D1152/$C1152,0)</f>
        <v>0</v>
      </c>
      <c r="G1152" s="2">
        <f>IFERROR(E1152/$C1152,0)</f>
        <v>0</v>
      </c>
      <c r="H1152" s="2">
        <f>IFERROR(1-SUM(F1152:G1152),0)</f>
        <v>1</v>
      </c>
      <c r="I1152" t="str">
        <f>VLOOKUP(B1152,'PAYS CONTINENT'!A:B,2,FALSE)</f>
        <v>Europe</v>
      </c>
      <c r="J1152" s="1" t="str">
        <f ca="1">IF(A1152&lt;TODAY(),"Réel","Prévision")</f>
        <v>Réel</v>
      </c>
    </row>
    <row r="1153" spans="1:10" x14ac:dyDescent="0.3">
      <c r="A1153" s="1">
        <v>43891</v>
      </c>
      <c r="B1153" t="s">
        <v>52</v>
      </c>
      <c r="C1153">
        <v>24</v>
      </c>
      <c r="D1153">
        <v>0</v>
      </c>
      <c r="E1153">
        <v>6</v>
      </c>
      <c r="F1153" s="2">
        <f>IFERROR(D1153/$C1153,0)</f>
        <v>0</v>
      </c>
      <c r="G1153" s="2">
        <f>IFERROR(E1153/$C1153,0)</f>
        <v>0.25</v>
      </c>
      <c r="H1153" s="2">
        <f>IFERROR(1-SUM(F1153:G1153),0)</f>
        <v>0.75</v>
      </c>
      <c r="I1153" t="str">
        <f>VLOOKUP(B1153,'PAYS CONTINENT'!A:B,2,FALSE)</f>
        <v>Amérique du Nord</v>
      </c>
      <c r="J1153" s="1" t="str">
        <f ca="1">IF(A1153&lt;TODAY(),"Réel","Prévision")</f>
        <v>Réel</v>
      </c>
    </row>
    <row r="1154" spans="1:10" x14ac:dyDescent="0.3">
      <c r="A1154" s="1">
        <v>43891</v>
      </c>
      <c r="B1154" t="s">
        <v>47</v>
      </c>
      <c r="C1154">
        <v>2</v>
      </c>
      <c r="D1154">
        <v>0</v>
      </c>
      <c r="E1154">
        <v>0</v>
      </c>
      <c r="F1154" s="2">
        <f>IFERROR(D1154/$C1154,0)</f>
        <v>0</v>
      </c>
      <c r="G1154" s="2">
        <f>IFERROR(E1154/$C1154,0)</f>
        <v>0</v>
      </c>
      <c r="H1154" s="2">
        <f>IFERROR(1-SUM(F1154:G1154),0)</f>
        <v>1</v>
      </c>
      <c r="I1154" t="str">
        <f>VLOOKUP(B1154,'PAYS CONTINENT'!A:B,2,FALSE)</f>
        <v>Amérique du Sud</v>
      </c>
      <c r="J1154" s="1" t="str">
        <f ca="1">IF(A1154&lt;TODAY(),"Réel","Prévision")</f>
        <v>Réel</v>
      </c>
    </row>
    <row r="1155" spans="1:10" x14ac:dyDescent="0.3">
      <c r="A1155" s="1">
        <v>43891</v>
      </c>
      <c r="B1155" t="s">
        <v>49</v>
      </c>
      <c r="C1155">
        <v>1</v>
      </c>
      <c r="D1155">
        <v>0</v>
      </c>
      <c r="E1155">
        <v>0</v>
      </c>
      <c r="F1155" s="2">
        <f>IFERROR(D1155/$C1155,0)</f>
        <v>0</v>
      </c>
      <c r="G1155" s="2">
        <f>IFERROR(E1155/$C1155,0)</f>
        <v>0</v>
      </c>
      <c r="H1155" s="2">
        <f>IFERROR(1-SUM(F1155:G1155),0)</f>
        <v>1</v>
      </c>
      <c r="I1155" t="str">
        <f>VLOOKUP(B1155,'PAYS CONTINENT'!A:B,2,FALSE)</f>
        <v>Europe</v>
      </c>
      <c r="J1155" s="1" t="str">
        <f ca="1">IF(A1155&lt;TODAY(),"Réel","Prévision")</f>
        <v>Réel</v>
      </c>
    </row>
    <row r="1156" spans="1:10" x14ac:dyDescent="0.3">
      <c r="A1156" s="1">
        <v>43891</v>
      </c>
      <c r="B1156" t="s">
        <v>42</v>
      </c>
      <c r="C1156">
        <v>47</v>
      </c>
      <c r="D1156">
        <v>0</v>
      </c>
      <c r="E1156">
        <v>0</v>
      </c>
      <c r="F1156" s="2">
        <f>IFERROR(D1156/$C1156,0)</f>
        <v>0</v>
      </c>
      <c r="G1156" s="2">
        <f>IFERROR(E1156/$C1156,0)</f>
        <v>0</v>
      </c>
      <c r="H1156" s="2">
        <f>IFERROR(1-SUM(F1156:G1156),0)</f>
        <v>1</v>
      </c>
      <c r="I1156" t="str">
        <f>VLOOKUP(B1156,'PAYS CONTINENT'!A:B,2,FALSE)</f>
        <v>Asie</v>
      </c>
      <c r="J1156" s="1" t="str">
        <f ca="1">IF(A1156&lt;TODAY(),"Réel","Prévision")</f>
        <v>Réel</v>
      </c>
    </row>
    <row r="1157" spans="1:10" x14ac:dyDescent="0.3">
      <c r="A1157" s="1">
        <v>43891</v>
      </c>
      <c r="B1157" t="s">
        <v>34</v>
      </c>
      <c r="C1157">
        <v>2</v>
      </c>
      <c r="D1157">
        <v>0</v>
      </c>
      <c r="E1157">
        <v>1</v>
      </c>
      <c r="F1157" s="2">
        <f>IFERROR(D1157/$C1157,0)</f>
        <v>0</v>
      </c>
      <c r="G1157" s="2">
        <f>IFERROR(E1157/$C1157,0)</f>
        <v>0.5</v>
      </c>
      <c r="H1157" s="2">
        <f>IFERROR(1-SUM(F1157:G1157),0)</f>
        <v>0.5</v>
      </c>
      <c r="I1157" t="str">
        <f>VLOOKUP(B1157,'PAYS CONTINENT'!A:B,2,FALSE)</f>
        <v>Europe</v>
      </c>
      <c r="J1157" s="1" t="str">
        <f ca="1">IF(A1157&lt;TODAY(),"Réel","Prévision")</f>
        <v>Réel</v>
      </c>
    </row>
    <row r="1158" spans="1:10" x14ac:dyDescent="0.3">
      <c r="A1158" s="1">
        <v>43891</v>
      </c>
      <c r="B1158" t="s">
        <v>29</v>
      </c>
      <c r="C1158">
        <v>3</v>
      </c>
      <c r="D1158">
        <v>0</v>
      </c>
      <c r="E1158">
        <v>0</v>
      </c>
      <c r="F1158" s="2">
        <f>IFERROR(D1158/$C1158,0)</f>
        <v>0</v>
      </c>
      <c r="G1158" s="2">
        <f>IFERROR(E1158/$C1158,0)</f>
        <v>0</v>
      </c>
      <c r="H1158" s="2">
        <f>IFERROR(1-SUM(F1158:G1158),0)</f>
        <v>1</v>
      </c>
      <c r="I1158" t="str">
        <f>VLOOKUP(B1158,'PAYS CONTINENT'!A:B,2,FALSE)</f>
        <v>Europe</v>
      </c>
      <c r="J1158" s="1" t="str">
        <f ca="1">IF(A1158&lt;TODAY(),"Réel","Prévision")</f>
        <v>Réel</v>
      </c>
    </row>
    <row r="1159" spans="1:10" x14ac:dyDescent="0.3">
      <c r="A1159" s="1">
        <v>43891</v>
      </c>
      <c r="B1159" t="s">
        <v>18</v>
      </c>
      <c r="C1159">
        <v>1</v>
      </c>
      <c r="D1159">
        <v>0</v>
      </c>
      <c r="E1159">
        <v>0</v>
      </c>
      <c r="F1159" s="2">
        <f>IFERROR(D1159/$C1159,0)</f>
        <v>0</v>
      </c>
      <c r="G1159" s="2">
        <f>IFERROR(E1159/$C1159,0)</f>
        <v>0</v>
      </c>
      <c r="H1159" s="2">
        <f>IFERROR(1-SUM(F1159:G1159),0)</f>
        <v>1</v>
      </c>
      <c r="I1159" t="str">
        <f>VLOOKUP(B1159,'PAYS CONTINENT'!A:B,2,FALSE)</f>
        <v>Europe</v>
      </c>
      <c r="J1159" s="1" t="str">
        <f ca="1">IF(A1159&lt;TODAY(),"Réel","Prévision")</f>
        <v>Réel</v>
      </c>
    </row>
    <row r="1160" spans="1:10" x14ac:dyDescent="0.3">
      <c r="A1160" s="1">
        <v>43891</v>
      </c>
      <c r="B1160" t="s">
        <v>22</v>
      </c>
      <c r="C1160">
        <v>14</v>
      </c>
      <c r="D1160">
        <v>0</v>
      </c>
      <c r="E1160">
        <v>0</v>
      </c>
      <c r="F1160" s="2">
        <f>IFERROR(D1160/$C1160,0)</f>
        <v>0</v>
      </c>
      <c r="G1160" s="2">
        <f>IFERROR(E1160/$C1160,0)</f>
        <v>0</v>
      </c>
      <c r="H1160" s="2">
        <f>IFERROR(1-SUM(F1160:G1160),0)</f>
        <v>1</v>
      </c>
      <c r="I1160" t="str">
        <f>VLOOKUP(B1160,'PAYS CONTINENT'!A:B,2,FALSE)</f>
        <v>Europe</v>
      </c>
      <c r="J1160" s="1" t="str">
        <f ca="1">IF(A1160&lt;TODAY(),"Réel","Prévision")</f>
        <v>Réel</v>
      </c>
    </row>
    <row r="1161" spans="1:10" x14ac:dyDescent="0.3">
      <c r="A1161" s="1">
        <v>43891</v>
      </c>
      <c r="B1161" t="s">
        <v>25</v>
      </c>
      <c r="C1161">
        <v>27</v>
      </c>
      <c r="D1161">
        <v>1</v>
      </c>
      <c r="E1161">
        <v>11</v>
      </c>
      <c r="F1161" s="2">
        <f>IFERROR(D1161/$C1161,0)</f>
        <v>3.7037037037037035E-2</v>
      </c>
      <c r="G1161" s="2">
        <f>IFERROR(E1161/$C1161,0)</f>
        <v>0.40740740740740738</v>
      </c>
      <c r="H1161" s="2">
        <f>IFERROR(1-SUM(F1161:G1161),0)</f>
        <v>0.55555555555555558</v>
      </c>
      <c r="I1161" t="str">
        <f>VLOOKUP(B1161,'PAYS CONTINENT'!A:B,2,FALSE)</f>
        <v>Australie</v>
      </c>
      <c r="J1161" s="1" t="str">
        <f ca="1">IF(A1161&lt;TODAY(),"Réel","Prévision")</f>
        <v>Réel</v>
      </c>
    </row>
    <row r="1162" spans="1:10" x14ac:dyDescent="0.3">
      <c r="A1162" s="1">
        <v>43891</v>
      </c>
      <c r="B1162" t="s">
        <v>14</v>
      </c>
      <c r="C1162">
        <v>1</v>
      </c>
      <c r="D1162">
        <v>0</v>
      </c>
      <c r="E1162">
        <v>0</v>
      </c>
      <c r="F1162" s="2">
        <f>IFERROR(D1162/$C1162,0)</f>
        <v>0</v>
      </c>
      <c r="G1162" s="2">
        <f>IFERROR(E1162/$C1162,0)</f>
        <v>0</v>
      </c>
      <c r="H1162" s="2">
        <f>IFERROR(1-SUM(F1162:G1162),0)</f>
        <v>1</v>
      </c>
      <c r="I1162" t="str">
        <f>VLOOKUP(B1162,'PAYS CONTINENT'!A:B,2,FALSE)</f>
        <v>Asie</v>
      </c>
      <c r="J1162" s="1" t="str">
        <f ca="1">IF(A1162&lt;TODAY(),"Réel","Prévision")</f>
        <v>Réel</v>
      </c>
    </row>
    <row r="1163" spans="1:10" x14ac:dyDescent="0.3">
      <c r="A1163" s="1">
        <v>43891</v>
      </c>
      <c r="B1163" t="s">
        <v>11</v>
      </c>
      <c r="C1163">
        <v>21</v>
      </c>
      <c r="D1163">
        <v>0</v>
      </c>
      <c r="E1163">
        <v>5</v>
      </c>
      <c r="F1163" s="2">
        <f>IFERROR(D1163/$C1163,0)</f>
        <v>0</v>
      </c>
      <c r="G1163" s="2">
        <f>IFERROR(E1163/$C1163,0)</f>
        <v>0.23809523809523808</v>
      </c>
      <c r="H1163" s="2">
        <f>IFERROR(1-SUM(F1163:G1163),0)</f>
        <v>0.76190476190476186</v>
      </c>
      <c r="I1163" t="str">
        <f>VLOOKUP(B1163,'PAYS CONTINENT'!A:B,2,FALSE)</f>
        <v>Asie</v>
      </c>
      <c r="J1163" s="1" t="str">
        <f ca="1">IF(A1163&lt;TODAY(),"Réel","Prévision")</f>
        <v>Réel</v>
      </c>
    </row>
    <row r="1164" spans="1:10" x14ac:dyDescent="0.3">
      <c r="A1164" s="1">
        <v>43890</v>
      </c>
      <c r="B1164" t="s">
        <v>11</v>
      </c>
      <c r="C1164">
        <v>21</v>
      </c>
      <c r="D1164">
        <v>0</v>
      </c>
      <c r="E1164">
        <v>5</v>
      </c>
      <c r="F1164" s="2">
        <f>IFERROR(D1164/$C1164,0)</f>
        <v>0</v>
      </c>
      <c r="G1164" s="2">
        <f>IFERROR(E1164/$C1164,0)</f>
        <v>0.23809523809523808</v>
      </c>
      <c r="H1164" s="2">
        <f>IFERROR(1-SUM(F1164:G1164),0)</f>
        <v>0.76190476190476186</v>
      </c>
      <c r="I1164" t="str">
        <f>VLOOKUP(B1164,'PAYS CONTINENT'!A:B,2,FALSE)</f>
        <v>Asie</v>
      </c>
      <c r="J1164" s="1" t="str">
        <f ca="1">IF(A1164&lt;TODAY(),"Réel","Prévision")</f>
        <v>Réel</v>
      </c>
    </row>
    <row r="1165" spans="1:10" x14ac:dyDescent="0.3">
      <c r="A1165" s="1">
        <v>43890</v>
      </c>
      <c r="B1165" t="s">
        <v>14</v>
      </c>
      <c r="C1165">
        <v>1</v>
      </c>
      <c r="D1165">
        <v>0</v>
      </c>
      <c r="E1165">
        <v>0</v>
      </c>
      <c r="F1165" s="2">
        <f>IFERROR(D1165/$C1165,0)</f>
        <v>0</v>
      </c>
      <c r="G1165" s="2">
        <f>IFERROR(E1165/$C1165,0)</f>
        <v>0</v>
      </c>
      <c r="H1165" s="2">
        <f>IFERROR(1-SUM(F1165:G1165),0)</f>
        <v>1</v>
      </c>
      <c r="I1165" t="str">
        <f>VLOOKUP(B1165,'PAYS CONTINENT'!A:B,2,FALSE)</f>
        <v>Asie</v>
      </c>
      <c r="J1165" s="1" t="str">
        <f ca="1">IF(A1165&lt;TODAY(),"Réel","Prévision")</f>
        <v>Réel</v>
      </c>
    </row>
    <row r="1166" spans="1:10" x14ac:dyDescent="0.3">
      <c r="A1166" s="1">
        <v>43890</v>
      </c>
      <c r="B1166" t="s">
        <v>22</v>
      </c>
      <c r="C1166">
        <v>9</v>
      </c>
      <c r="D1166">
        <v>0</v>
      </c>
      <c r="E1166">
        <v>0</v>
      </c>
      <c r="F1166" s="2">
        <f>IFERROR(D1166/$C1166,0)</f>
        <v>0</v>
      </c>
      <c r="G1166" s="2">
        <f>IFERROR(E1166/$C1166,0)</f>
        <v>0</v>
      </c>
      <c r="H1166" s="2">
        <f>IFERROR(1-SUM(F1166:G1166),0)</f>
        <v>1</v>
      </c>
      <c r="I1166" t="str">
        <f>VLOOKUP(B1166,'PAYS CONTINENT'!A:B,2,FALSE)</f>
        <v>Europe</v>
      </c>
      <c r="J1166" s="1" t="str">
        <f ca="1">IF(A1166&lt;TODAY(),"Réel","Prévision")</f>
        <v>Réel</v>
      </c>
    </row>
    <row r="1167" spans="1:10" x14ac:dyDescent="0.3">
      <c r="A1167" s="1">
        <v>43890</v>
      </c>
      <c r="B1167" t="s">
        <v>25</v>
      </c>
      <c r="C1167">
        <v>25</v>
      </c>
      <c r="D1167">
        <v>0</v>
      </c>
      <c r="E1167">
        <v>11</v>
      </c>
      <c r="F1167" s="2">
        <f>IFERROR(D1167/$C1167,0)</f>
        <v>0</v>
      </c>
      <c r="G1167" s="2">
        <f>IFERROR(E1167/$C1167,0)</f>
        <v>0.44</v>
      </c>
      <c r="H1167" s="2">
        <f>IFERROR(1-SUM(F1167:G1167),0)</f>
        <v>0.56000000000000005</v>
      </c>
      <c r="I1167" t="str">
        <f>VLOOKUP(B1167,'PAYS CONTINENT'!A:B,2,FALSE)</f>
        <v>Australie</v>
      </c>
      <c r="J1167" s="1" t="str">
        <f ca="1">IF(A1167&lt;TODAY(),"Réel","Prévision")</f>
        <v>Réel</v>
      </c>
    </row>
    <row r="1168" spans="1:10" x14ac:dyDescent="0.3">
      <c r="A1168" s="1">
        <v>43890</v>
      </c>
      <c r="B1168" t="s">
        <v>34</v>
      </c>
      <c r="C1168">
        <v>1</v>
      </c>
      <c r="D1168">
        <v>0</v>
      </c>
      <c r="E1168">
        <v>1</v>
      </c>
      <c r="F1168" s="2">
        <f>IFERROR(D1168/$C1168,0)</f>
        <v>0</v>
      </c>
      <c r="G1168" s="2">
        <f>IFERROR(E1168/$C1168,0)</f>
        <v>1</v>
      </c>
      <c r="H1168" s="2">
        <f>IFERROR(1-SUM(F1168:G1168),0)</f>
        <v>0</v>
      </c>
      <c r="I1168" t="str">
        <f>VLOOKUP(B1168,'PAYS CONTINENT'!A:B,2,FALSE)</f>
        <v>Europe</v>
      </c>
      <c r="J1168" s="1" t="str">
        <f ca="1">IF(A1168&lt;TODAY(),"Réel","Prévision")</f>
        <v>Réel</v>
      </c>
    </row>
    <row r="1169" spans="1:10" x14ac:dyDescent="0.3">
      <c r="A1169" s="1">
        <v>43890</v>
      </c>
      <c r="B1169" t="s">
        <v>42</v>
      </c>
      <c r="C1169">
        <v>41</v>
      </c>
      <c r="D1169">
        <v>0</v>
      </c>
      <c r="E1169">
        <v>0</v>
      </c>
      <c r="F1169" s="2">
        <f>IFERROR(D1169/$C1169,0)</f>
        <v>0</v>
      </c>
      <c r="G1169" s="2">
        <f>IFERROR(E1169/$C1169,0)</f>
        <v>0</v>
      </c>
      <c r="H1169" s="2">
        <f>IFERROR(1-SUM(F1169:G1169),0)</f>
        <v>1</v>
      </c>
      <c r="I1169" t="str">
        <f>VLOOKUP(B1169,'PAYS CONTINENT'!A:B,2,FALSE)</f>
        <v>Asie</v>
      </c>
      <c r="J1169" s="1" t="str">
        <f ca="1">IF(A1169&lt;TODAY(),"Réel","Prévision")</f>
        <v>Réel</v>
      </c>
    </row>
    <row r="1170" spans="1:10" x14ac:dyDescent="0.3">
      <c r="A1170" s="1">
        <v>43890</v>
      </c>
      <c r="B1170" t="s">
        <v>49</v>
      </c>
      <c r="C1170">
        <v>1</v>
      </c>
      <c r="D1170">
        <v>0</v>
      </c>
      <c r="E1170">
        <v>0</v>
      </c>
      <c r="F1170" s="2">
        <f>IFERROR(D1170/$C1170,0)</f>
        <v>0</v>
      </c>
      <c r="G1170" s="2">
        <f>IFERROR(E1170/$C1170,0)</f>
        <v>0</v>
      </c>
      <c r="H1170" s="2">
        <f>IFERROR(1-SUM(F1170:G1170),0)</f>
        <v>1</v>
      </c>
      <c r="I1170" t="str">
        <f>VLOOKUP(B1170,'PAYS CONTINENT'!A:B,2,FALSE)</f>
        <v>Europe</v>
      </c>
      <c r="J1170" s="1" t="str">
        <f ca="1">IF(A1170&lt;TODAY(),"Réel","Prévision")</f>
        <v>Réel</v>
      </c>
    </row>
    <row r="1171" spans="1:10" x14ac:dyDescent="0.3">
      <c r="A1171" s="1">
        <v>43890</v>
      </c>
      <c r="B1171" t="s">
        <v>47</v>
      </c>
      <c r="C1171">
        <v>2</v>
      </c>
      <c r="D1171">
        <v>0</v>
      </c>
      <c r="E1171">
        <v>0</v>
      </c>
      <c r="F1171" s="2">
        <f>IFERROR(D1171/$C1171,0)</f>
        <v>0</v>
      </c>
      <c r="G1171" s="2">
        <f>IFERROR(E1171/$C1171,0)</f>
        <v>0</v>
      </c>
      <c r="H1171" s="2">
        <f>IFERROR(1-SUM(F1171:G1171),0)</f>
        <v>1</v>
      </c>
      <c r="I1171" t="str">
        <f>VLOOKUP(B1171,'PAYS CONTINENT'!A:B,2,FALSE)</f>
        <v>Amérique du Sud</v>
      </c>
      <c r="J1171" s="1" t="str">
        <f ca="1">IF(A1171&lt;TODAY(),"Réel","Prévision")</f>
        <v>Réel</v>
      </c>
    </row>
    <row r="1172" spans="1:10" x14ac:dyDescent="0.3">
      <c r="A1172" s="1">
        <v>43890</v>
      </c>
      <c r="B1172" t="s">
        <v>52</v>
      </c>
      <c r="C1172">
        <v>20</v>
      </c>
      <c r="D1172">
        <v>0</v>
      </c>
      <c r="E1172">
        <v>6</v>
      </c>
      <c r="F1172" s="2">
        <f>IFERROR(D1172/$C1172,0)</f>
        <v>0</v>
      </c>
      <c r="G1172" s="2">
        <f>IFERROR(E1172/$C1172,0)</f>
        <v>0.3</v>
      </c>
      <c r="H1172" s="2">
        <f>IFERROR(1-SUM(F1172:G1172),0)</f>
        <v>0.7</v>
      </c>
      <c r="I1172" t="str">
        <f>VLOOKUP(B1172,'PAYS CONTINENT'!A:B,2,FALSE)</f>
        <v>Amérique du Nord</v>
      </c>
      <c r="J1172" s="1" t="str">
        <f ca="1">IF(A1172&lt;TODAY(),"Réel","Prévision")</f>
        <v>Réel</v>
      </c>
    </row>
    <row r="1173" spans="1:10" x14ac:dyDescent="0.3">
      <c r="A1173" s="1">
        <v>43890</v>
      </c>
      <c r="B1173" t="s">
        <v>56</v>
      </c>
      <c r="C1173">
        <v>18</v>
      </c>
      <c r="D1173">
        <v>0</v>
      </c>
      <c r="E1173">
        <v>0</v>
      </c>
      <c r="F1173" s="2">
        <f>IFERROR(D1173/$C1173,0)</f>
        <v>0</v>
      </c>
      <c r="G1173" s="2">
        <f>IFERROR(E1173/$C1173,0)</f>
        <v>0</v>
      </c>
      <c r="H1173" s="2">
        <f>IFERROR(1-SUM(F1173:G1173),0)</f>
        <v>1</v>
      </c>
      <c r="I1173" t="str">
        <f>VLOOKUP(B1173,'PAYS CONTINENT'!A:B,2,FALSE)</f>
        <v>Europe</v>
      </c>
      <c r="J1173" s="1" t="str">
        <f ca="1">IF(A1173&lt;TODAY(),"Réel","Prévision")</f>
        <v>Réel</v>
      </c>
    </row>
    <row r="1174" spans="1:10" x14ac:dyDescent="0.3">
      <c r="A1174" s="1">
        <v>43890</v>
      </c>
      <c r="B1174" t="s">
        <v>62</v>
      </c>
      <c r="C1174">
        <v>79251</v>
      </c>
      <c r="D1174">
        <v>2835</v>
      </c>
      <c r="E1174">
        <v>39279</v>
      </c>
      <c r="F1174" s="2">
        <f>IFERROR(D1174/$C1174,0)</f>
        <v>3.5772419275466559E-2</v>
      </c>
      <c r="G1174" s="2">
        <f>IFERROR(E1174/$C1174,0)</f>
        <v>0.49562781542188744</v>
      </c>
      <c r="H1174" s="2">
        <f>IFERROR(1-SUM(F1174:G1174),0)</f>
        <v>0.46859976530264602</v>
      </c>
      <c r="I1174" t="str">
        <f>VLOOKUP(B1174,'PAYS CONTINENT'!A:B,2,FALSE)</f>
        <v>Asie</v>
      </c>
      <c r="J1174" s="1" t="str">
        <f ca="1">IF(A1174&lt;TODAY(),"Réel","Prévision")</f>
        <v>Réel</v>
      </c>
    </row>
    <row r="1175" spans="1:10" x14ac:dyDescent="0.3">
      <c r="A1175" s="1">
        <v>43890</v>
      </c>
      <c r="B1175" t="s">
        <v>70</v>
      </c>
      <c r="C1175">
        <v>3</v>
      </c>
      <c r="D1175">
        <v>0</v>
      </c>
      <c r="E1175">
        <v>0</v>
      </c>
      <c r="F1175" s="2">
        <f>IFERROR(D1175/$C1175,0)</f>
        <v>0</v>
      </c>
      <c r="G1175" s="2">
        <f>IFERROR(E1175/$C1175,0)</f>
        <v>0</v>
      </c>
      <c r="H1175" s="2">
        <f>IFERROR(1-SUM(F1175:G1175),0)</f>
        <v>1</v>
      </c>
      <c r="I1175" t="str">
        <f>VLOOKUP(B1175,'PAYS CONTINENT'!A:B,2,FALSE)</f>
        <v>Europe</v>
      </c>
      <c r="J1175" s="1" t="str">
        <f ca="1">IF(A1175&lt;TODAY(),"Réel","Prévision")</f>
        <v>Réel</v>
      </c>
    </row>
    <row r="1176" spans="1:10" x14ac:dyDescent="0.3">
      <c r="A1176" s="1">
        <v>43890</v>
      </c>
      <c r="B1176" t="s">
        <v>73</v>
      </c>
      <c r="C1176">
        <v>79</v>
      </c>
      <c r="D1176">
        <v>0</v>
      </c>
      <c r="E1176">
        <v>16</v>
      </c>
      <c r="F1176" s="2">
        <f>IFERROR(D1176/$C1176,0)</f>
        <v>0</v>
      </c>
      <c r="G1176" s="2">
        <f>IFERROR(E1176/$C1176,0)</f>
        <v>0.20253164556962025</v>
      </c>
      <c r="H1176" s="2">
        <f>IFERROR(1-SUM(F1176:G1176),0)</f>
        <v>0.79746835443037978</v>
      </c>
      <c r="I1176" t="str">
        <f>VLOOKUP(B1176,'PAYS CONTINENT'!A:B,2,FALSE)</f>
        <v>Europe</v>
      </c>
      <c r="J1176" s="1" t="str">
        <f ca="1">IF(A1176&lt;TODAY(),"Réel","Prévision")</f>
        <v>Réel</v>
      </c>
    </row>
    <row r="1177" spans="1:10" x14ac:dyDescent="0.3">
      <c r="A1177" s="1">
        <v>43890</v>
      </c>
      <c r="B1177" t="s">
        <v>80</v>
      </c>
      <c r="C1177">
        <v>1</v>
      </c>
      <c r="D1177">
        <v>0</v>
      </c>
      <c r="E1177">
        <v>0</v>
      </c>
      <c r="F1177" s="2">
        <f>IFERROR(D1177/$C1177,0)</f>
        <v>0</v>
      </c>
      <c r="G1177" s="2">
        <f>IFERROR(E1177/$C1177,0)</f>
        <v>0</v>
      </c>
      <c r="H1177" s="2">
        <f>IFERROR(1-SUM(F1177:G1177),0)</f>
        <v>1</v>
      </c>
      <c r="I1177" t="str">
        <f>VLOOKUP(B1177,'PAYS CONTINENT'!A:B,2,FALSE)</f>
        <v>Europe</v>
      </c>
      <c r="J1177" s="1" t="str">
        <f ca="1">IF(A1177&lt;TODAY(),"Réel","Prévision")</f>
        <v>Réel</v>
      </c>
    </row>
    <row r="1178" spans="1:10" x14ac:dyDescent="0.3">
      <c r="A1178" s="1">
        <v>43890</v>
      </c>
      <c r="B1178" t="s">
        <v>78</v>
      </c>
      <c r="C1178">
        <v>1</v>
      </c>
      <c r="D1178">
        <v>0</v>
      </c>
      <c r="E1178">
        <v>0</v>
      </c>
      <c r="F1178" s="2">
        <f>IFERROR(D1178/$C1178,0)</f>
        <v>0</v>
      </c>
      <c r="G1178" s="2">
        <f>IFERROR(E1178/$C1178,0)</f>
        <v>0</v>
      </c>
      <c r="H1178" s="2">
        <f>IFERROR(1-SUM(F1178:G1178),0)</f>
        <v>1</v>
      </c>
      <c r="I1178" t="str">
        <f>VLOOKUP(B1178,'PAYS CONTINENT'!A:B,2,FALSE)</f>
        <v>Afrique</v>
      </c>
      <c r="J1178" s="1" t="str">
        <f ca="1">IF(A1178&lt;TODAY(),"Réel","Prévision")</f>
        <v>Réel</v>
      </c>
    </row>
    <row r="1179" spans="1:10" x14ac:dyDescent="0.3">
      <c r="A1179" s="1">
        <v>43890</v>
      </c>
      <c r="B1179" t="s">
        <v>81</v>
      </c>
      <c r="C1179">
        <v>1</v>
      </c>
      <c r="D1179">
        <v>0</v>
      </c>
      <c r="E1179">
        <v>1</v>
      </c>
      <c r="F1179" s="2">
        <f>IFERROR(D1179/$C1179,0)</f>
        <v>0</v>
      </c>
      <c r="G1179" s="2">
        <f>IFERROR(E1179/$C1179,0)</f>
        <v>1</v>
      </c>
      <c r="H1179" s="2">
        <f>IFERROR(1-SUM(F1179:G1179),0)</f>
        <v>0</v>
      </c>
      <c r="I1179" t="str">
        <f>VLOOKUP(B1179,'PAYS CONTINENT'!A:B,2,FALSE)</f>
        <v>Afrique</v>
      </c>
      <c r="J1179" s="1" t="str">
        <f ca="1">IF(A1179&lt;TODAY(),"Réel","Prévision")</f>
        <v>Réel</v>
      </c>
    </row>
    <row r="1180" spans="1:10" x14ac:dyDescent="0.3">
      <c r="A1180" s="1">
        <v>43890</v>
      </c>
      <c r="B1180" t="s">
        <v>85</v>
      </c>
      <c r="C1180">
        <v>45</v>
      </c>
      <c r="D1180">
        <v>0</v>
      </c>
      <c r="E1180">
        <v>2</v>
      </c>
      <c r="F1180" s="2">
        <f>IFERROR(D1180/$C1180,0)</f>
        <v>0</v>
      </c>
      <c r="G1180" s="2">
        <f>IFERROR(E1180/$C1180,0)</f>
        <v>4.4444444444444446E-2</v>
      </c>
      <c r="H1180" s="2">
        <f>IFERROR(1-SUM(F1180:G1180),0)</f>
        <v>0.9555555555555556</v>
      </c>
      <c r="I1180" t="str">
        <f>VLOOKUP(B1180,'PAYS CONTINENT'!A:B,2,FALSE)</f>
        <v>Europe</v>
      </c>
      <c r="J1180" s="1" t="str">
        <f ca="1">IF(A1180&lt;TODAY(),"Réel","Prévision")</f>
        <v>Réel</v>
      </c>
    </row>
    <row r="1181" spans="1:10" x14ac:dyDescent="0.3">
      <c r="A1181" s="1">
        <v>43890</v>
      </c>
      <c r="B1181" t="s">
        <v>89</v>
      </c>
      <c r="C1181">
        <v>3</v>
      </c>
      <c r="D1181">
        <v>0</v>
      </c>
      <c r="E1181">
        <v>1</v>
      </c>
      <c r="F1181" s="2">
        <f>IFERROR(D1181/$C1181,0)</f>
        <v>0</v>
      </c>
      <c r="G1181" s="2">
        <f>IFERROR(E1181/$C1181,0)</f>
        <v>0.33333333333333331</v>
      </c>
      <c r="H1181" s="2">
        <f>IFERROR(1-SUM(F1181:G1181),0)</f>
        <v>0.66666666666666674</v>
      </c>
      <c r="I1181" t="str">
        <f>VLOOKUP(B1181,'PAYS CONTINENT'!A:B,2,FALSE)</f>
        <v>Europe</v>
      </c>
      <c r="J1181" s="1" t="str">
        <f ca="1">IF(A1181&lt;TODAY(),"Réel","Prévision")</f>
        <v>Réel</v>
      </c>
    </row>
    <row r="1182" spans="1:10" x14ac:dyDescent="0.3">
      <c r="A1182" s="1">
        <v>43890</v>
      </c>
      <c r="B1182" t="s">
        <v>96</v>
      </c>
      <c r="C1182">
        <v>100</v>
      </c>
      <c r="D1182">
        <v>2</v>
      </c>
      <c r="E1182">
        <v>12</v>
      </c>
      <c r="F1182" s="2">
        <f>IFERROR(D1182/$C1182,0)</f>
        <v>0.02</v>
      </c>
      <c r="G1182" s="2">
        <f>IFERROR(E1182/$C1182,0)</f>
        <v>0.12</v>
      </c>
      <c r="H1182" s="2">
        <f>IFERROR(1-SUM(F1182:G1182),0)</f>
        <v>0.86</v>
      </c>
      <c r="I1182" t="str">
        <f>VLOOKUP(B1182,'PAYS CONTINENT'!A:B,2,FALSE)</f>
        <v>Europe</v>
      </c>
      <c r="J1182" s="1" t="str">
        <f ca="1">IF(A1182&lt;TODAY(),"Réel","Prévision")</f>
        <v>Réel</v>
      </c>
    </row>
    <row r="1183" spans="1:10" x14ac:dyDescent="0.3">
      <c r="A1183" s="1">
        <v>43890</v>
      </c>
      <c r="B1183" t="s">
        <v>92</v>
      </c>
      <c r="C1183">
        <v>23</v>
      </c>
      <c r="D1183">
        <v>0</v>
      </c>
      <c r="E1183">
        <v>8</v>
      </c>
      <c r="F1183" s="2">
        <f>IFERROR(D1183/$C1183,0)</f>
        <v>0</v>
      </c>
      <c r="G1183" s="2">
        <f>IFERROR(E1183/$C1183,0)</f>
        <v>0.34782608695652173</v>
      </c>
      <c r="H1183" s="2">
        <f>IFERROR(1-SUM(F1183:G1183),0)</f>
        <v>0.65217391304347827</v>
      </c>
      <c r="I1183" t="str">
        <f>VLOOKUP(B1183,'PAYS CONTINENT'!A:B,2,FALSE)</f>
        <v>Europe</v>
      </c>
      <c r="J1183" s="1" t="str">
        <f ca="1">IF(A1183&lt;TODAY(),"Réel","Prévision")</f>
        <v>Réel</v>
      </c>
    </row>
    <row r="1184" spans="1:10" x14ac:dyDescent="0.3">
      <c r="A1184" s="1">
        <v>43890</v>
      </c>
      <c r="B1184" t="s">
        <v>100</v>
      </c>
      <c r="C1184">
        <v>1</v>
      </c>
      <c r="D1184">
        <v>0</v>
      </c>
      <c r="E1184">
        <v>0</v>
      </c>
      <c r="F1184" s="2">
        <f>IFERROR(D1184/$C1184,0)</f>
        <v>0</v>
      </c>
      <c r="G1184" s="2">
        <f>IFERROR(E1184/$C1184,0)</f>
        <v>0</v>
      </c>
      <c r="H1184" s="2">
        <f>IFERROR(1-SUM(F1184:G1184),0)</f>
        <v>1</v>
      </c>
      <c r="I1184" t="str">
        <f>VLOOKUP(B1184,'PAYS CONTINENT'!A:B,2,FALSE)</f>
        <v>Europe</v>
      </c>
      <c r="J1184" s="1" t="str">
        <f ca="1">IF(A1184&lt;TODAY(),"Réel","Prévision")</f>
        <v>Réel</v>
      </c>
    </row>
    <row r="1185" spans="1:10" x14ac:dyDescent="0.3">
      <c r="A1185" s="1">
        <v>43890</v>
      </c>
      <c r="B1185" t="s">
        <v>315</v>
      </c>
      <c r="C1185">
        <v>95</v>
      </c>
      <c r="D1185">
        <v>2</v>
      </c>
      <c r="E1185">
        <v>33</v>
      </c>
      <c r="F1185" s="2">
        <f>IFERROR(D1185/$C1185,0)</f>
        <v>2.1052631578947368E-2</v>
      </c>
      <c r="G1185" s="2">
        <f>IFERROR(E1185/$C1185,0)</f>
        <v>0.3473684210526316</v>
      </c>
      <c r="H1185" s="2">
        <f>IFERROR(1-SUM(F1185:G1185),0)</f>
        <v>0.63157894736842102</v>
      </c>
      <c r="I1185" t="str">
        <f>VLOOKUP(B1185,'PAYS CONTINENT'!A:B,2,FALSE)</f>
        <v>Asie</v>
      </c>
      <c r="J1185" s="1" t="str">
        <f ca="1">IF(A1185&lt;TODAY(),"Réel","Prévision")</f>
        <v>Réel</v>
      </c>
    </row>
    <row r="1186" spans="1:10" x14ac:dyDescent="0.3">
      <c r="A1186" s="1">
        <v>43890</v>
      </c>
      <c r="B1186" t="s">
        <v>102</v>
      </c>
      <c r="C1186">
        <v>4</v>
      </c>
      <c r="D1186">
        <v>0</v>
      </c>
      <c r="E1186">
        <v>0</v>
      </c>
      <c r="F1186" s="2">
        <f>IFERROR(D1186/$C1186,0)</f>
        <v>0</v>
      </c>
      <c r="G1186" s="2">
        <f>IFERROR(E1186/$C1186,0)</f>
        <v>0</v>
      </c>
      <c r="H1186" s="2">
        <f>IFERROR(1-SUM(F1186:G1186),0)</f>
        <v>1</v>
      </c>
      <c r="I1186" t="str">
        <f>VLOOKUP(B1186,'PAYS CONTINENT'!A:B,2,FALSE)</f>
        <v>Europe</v>
      </c>
      <c r="J1186" s="1" t="str">
        <f ca="1">IF(A1186&lt;TODAY(),"Réel","Prévision")</f>
        <v>Réel</v>
      </c>
    </row>
    <row r="1187" spans="1:10" x14ac:dyDescent="0.3">
      <c r="A1187" s="1">
        <v>43890</v>
      </c>
      <c r="B1187" t="s">
        <v>106</v>
      </c>
      <c r="C1187">
        <v>6</v>
      </c>
      <c r="D1187">
        <v>0</v>
      </c>
      <c r="E1187">
        <v>0</v>
      </c>
      <c r="F1187" s="2">
        <f>IFERROR(D1187/$C1187,0)</f>
        <v>0</v>
      </c>
      <c r="G1187" s="2">
        <f>IFERROR(E1187/$C1187,0)</f>
        <v>0</v>
      </c>
      <c r="H1187" s="2">
        <f>IFERROR(1-SUM(F1187:G1187),0)</f>
        <v>1</v>
      </c>
      <c r="I1187" t="str">
        <f>VLOOKUP(B1187,'PAYS CONTINENT'!A:B,2,FALSE)</f>
        <v>Europe</v>
      </c>
      <c r="J1187" s="1" t="str">
        <f ca="1">IF(A1187&lt;TODAY(),"Réel","Prévision")</f>
        <v>Réel</v>
      </c>
    </row>
    <row r="1188" spans="1:10" x14ac:dyDescent="0.3">
      <c r="A1188" s="1">
        <v>43890</v>
      </c>
      <c r="B1188" t="s">
        <v>115</v>
      </c>
      <c r="C1188">
        <v>1</v>
      </c>
      <c r="D1188">
        <v>0</v>
      </c>
      <c r="E1188">
        <v>0</v>
      </c>
      <c r="F1188" s="2">
        <f>IFERROR(D1188/$C1188,0)</f>
        <v>0</v>
      </c>
      <c r="G1188" s="2">
        <f>IFERROR(E1188/$C1188,0)</f>
        <v>0</v>
      </c>
      <c r="H1188" s="2">
        <f>IFERROR(1-SUM(F1188:G1188),0)</f>
        <v>1</v>
      </c>
      <c r="I1188" t="str">
        <f>VLOOKUP(B1188,'PAYS CONTINENT'!A:B,2,FALSE)</f>
        <v>Europe</v>
      </c>
      <c r="J1188" s="1" t="str">
        <f ca="1">IF(A1188&lt;TODAY(),"Réel","Prévision")</f>
        <v>Réel</v>
      </c>
    </row>
    <row r="1189" spans="1:10" x14ac:dyDescent="0.3">
      <c r="A1189" s="1">
        <v>43890</v>
      </c>
      <c r="B1189" t="s">
        <v>112</v>
      </c>
      <c r="C1189">
        <v>7</v>
      </c>
      <c r="D1189">
        <v>0</v>
      </c>
      <c r="E1189">
        <v>1</v>
      </c>
      <c r="F1189" s="2">
        <f>IFERROR(D1189/$C1189,0)</f>
        <v>0</v>
      </c>
      <c r="G1189" s="2">
        <f>IFERROR(E1189/$C1189,0)</f>
        <v>0.14285714285714285</v>
      </c>
      <c r="H1189" s="2">
        <f>IFERROR(1-SUM(F1189:G1189),0)</f>
        <v>0.85714285714285721</v>
      </c>
      <c r="I1189" t="str">
        <f>VLOOKUP(B1189,'PAYS CONTINENT'!A:B,2,FALSE)</f>
        <v>Asie</v>
      </c>
      <c r="J1189" s="1" t="str">
        <f ca="1">IF(A1189&lt;TODAY(),"Réel","Prévision")</f>
        <v>Réel</v>
      </c>
    </row>
    <row r="1190" spans="1:10" x14ac:dyDescent="0.3">
      <c r="A1190" s="1">
        <v>43890</v>
      </c>
      <c r="B1190" t="s">
        <v>129</v>
      </c>
      <c r="C1190">
        <v>593</v>
      </c>
      <c r="D1190">
        <v>43</v>
      </c>
      <c r="E1190">
        <v>123</v>
      </c>
      <c r="F1190" s="2">
        <f>IFERROR(D1190/$C1190,0)</f>
        <v>7.2512647554806076E-2</v>
      </c>
      <c r="G1190" s="2">
        <f>IFERROR(E1190/$C1190,0)</f>
        <v>0.20741989881956155</v>
      </c>
      <c r="H1190" s="2">
        <f>IFERROR(1-SUM(F1190:G1190),0)</f>
        <v>0.7200674536256324</v>
      </c>
      <c r="I1190" t="str">
        <f>VLOOKUP(B1190,'PAYS CONTINENT'!A:B,2,FALSE)</f>
        <v>Asie</v>
      </c>
      <c r="J1190" s="1" t="str">
        <f ca="1">IF(A1190&lt;TODAY(),"Réel","Prévision")</f>
        <v>Réel</v>
      </c>
    </row>
    <row r="1191" spans="1:10" x14ac:dyDescent="0.3">
      <c r="A1191" s="1">
        <v>43890</v>
      </c>
      <c r="B1191" t="s">
        <v>126</v>
      </c>
      <c r="C1191">
        <v>1</v>
      </c>
      <c r="D1191">
        <v>0</v>
      </c>
      <c r="E1191">
        <v>0</v>
      </c>
      <c r="F1191" s="2">
        <f>IFERROR(D1191/$C1191,0)</f>
        <v>0</v>
      </c>
      <c r="G1191" s="2">
        <f>IFERROR(E1191/$C1191,0)</f>
        <v>0</v>
      </c>
      <c r="H1191" s="2">
        <f>IFERROR(1-SUM(F1191:G1191),0)</f>
        <v>1</v>
      </c>
      <c r="I1191" t="str">
        <f>VLOOKUP(B1191,'PAYS CONTINENT'!A:B,2,FALSE)</f>
        <v>Europe</v>
      </c>
      <c r="J1191" s="1" t="str">
        <f ca="1">IF(A1191&lt;TODAY(),"Réel","Prévision")</f>
        <v>Réel</v>
      </c>
    </row>
    <row r="1192" spans="1:10" x14ac:dyDescent="0.3">
      <c r="A1192" s="1">
        <v>43890</v>
      </c>
      <c r="B1192" t="s">
        <v>118</v>
      </c>
      <c r="C1192">
        <v>3</v>
      </c>
      <c r="D1192">
        <v>0</v>
      </c>
      <c r="E1192">
        <v>3</v>
      </c>
      <c r="F1192" s="2">
        <f>IFERROR(D1192/$C1192,0)</f>
        <v>0</v>
      </c>
      <c r="G1192" s="2">
        <f>IFERROR(E1192/$C1192,0)</f>
        <v>1</v>
      </c>
      <c r="H1192" s="2">
        <f>IFERROR(1-SUM(F1192:G1192),0)</f>
        <v>0</v>
      </c>
      <c r="I1192" t="str">
        <f>VLOOKUP(B1192,'PAYS CONTINENT'!A:B,2,FALSE)</f>
        <v>Asie</v>
      </c>
      <c r="J1192" s="1" t="str">
        <f ca="1">IF(A1192&lt;TODAY(),"Réel","Prévision")</f>
        <v>Réel</v>
      </c>
    </row>
    <row r="1193" spans="1:10" x14ac:dyDescent="0.3">
      <c r="A1193" s="1">
        <v>43890</v>
      </c>
      <c r="B1193" t="s">
        <v>122</v>
      </c>
      <c r="C1193">
        <v>13</v>
      </c>
      <c r="D1193">
        <v>0</v>
      </c>
      <c r="E1193">
        <v>0</v>
      </c>
      <c r="F1193" s="2">
        <f>IFERROR(D1193/$C1193,0)</f>
        <v>0</v>
      </c>
      <c r="G1193" s="2">
        <f>IFERROR(E1193/$C1193,0)</f>
        <v>0</v>
      </c>
      <c r="H1193" s="2">
        <f>IFERROR(1-SUM(F1193:G1193),0)</f>
        <v>1</v>
      </c>
      <c r="I1193" t="str">
        <f>VLOOKUP(B1193,'PAYS CONTINENT'!A:B,2,FALSE)</f>
        <v>Asie</v>
      </c>
      <c r="J1193" s="1" t="str">
        <f ca="1">IF(A1193&lt;TODAY(),"Réel","Prévision")</f>
        <v>Réel</v>
      </c>
    </row>
    <row r="1194" spans="1:10" x14ac:dyDescent="0.3">
      <c r="A1194" s="1">
        <v>43890</v>
      </c>
      <c r="B1194" t="s">
        <v>140</v>
      </c>
      <c r="C1194">
        <v>241</v>
      </c>
      <c r="D1194">
        <v>5</v>
      </c>
      <c r="E1194">
        <v>32</v>
      </c>
      <c r="F1194" s="2">
        <f>IFERROR(D1194/$C1194,0)</f>
        <v>2.0746887966804978E-2</v>
      </c>
      <c r="G1194" s="2">
        <f>IFERROR(E1194/$C1194,0)</f>
        <v>0.13278008298755187</v>
      </c>
      <c r="H1194" s="2">
        <f>IFERROR(1-SUM(F1194:G1194),0)</f>
        <v>0.84647302904564314</v>
      </c>
      <c r="I1194" t="str">
        <f>VLOOKUP(B1194,'PAYS CONTINENT'!A:B,2,FALSE)</f>
        <v>Asie</v>
      </c>
      <c r="J1194" s="1" t="str">
        <f ca="1">IF(A1194&lt;TODAY(),"Réel","Prévision")</f>
        <v>Réel</v>
      </c>
    </row>
    <row r="1195" spans="1:10" x14ac:dyDescent="0.3">
      <c r="A1195" s="1">
        <v>43890</v>
      </c>
      <c r="B1195" t="s">
        <v>139</v>
      </c>
      <c r="C1195">
        <v>1</v>
      </c>
      <c r="D1195">
        <v>0</v>
      </c>
      <c r="E1195">
        <v>1</v>
      </c>
      <c r="F1195" s="2">
        <f>IFERROR(D1195/$C1195,0)</f>
        <v>0</v>
      </c>
      <c r="G1195" s="2">
        <f>IFERROR(E1195/$C1195,0)</f>
        <v>1</v>
      </c>
      <c r="H1195" s="2">
        <f>IFERROR(1-SUM(F1195:G1195),0)</f>
        <v>0</v>
      </c>
      <c r="I1195" t="str">
        <f>VLOOKUP(B1195,'PAYS CONTINENT'!A:B,2,FALSE)</f>
        <v>Asie</v>
      </c>
      <c r="J1195" s="1" t="str">
        <f ca="1">IF(A1195&lt;TODAY(),"Réel","Prévision")</f>
        <v>Réel</v>
      </c>
    </row>
    <row r="1196" spans="1:10" x14ac:dyDescent="0.3">
      <c r="A1196" s="1">
        <v>43890</v>
      </c>
      <c r="B1196" t="s">
        <v>135</v>
      </c>
      <c r="C1196">
        <v>1128</v>
      </c>
      <c r="D1196">
        <v>29</v>
      </c>
      <c r="E1196">
        <v>46</v>
      </c>
      <c r="F1196" s="2">
        <f>IFERROR(D1196/$C1196,0)</f>
        <v>2.5709219858156027E-2</v>
      </c>
      <c r="G1196" s="2">
        <f>IFERROR(E1196/$C1196,0)</f>
        <v>4.0780141843971635E-2</v>
      </c>
      <c r="H1196" s="2">
        <f>IFERROR(1-SUM(F1196:G1196),0)</f>
        <v>0.9335106382978724</v>
      </c>
      <c r="I1196" t="str">
        <f>VLOOKUP(B1196,'PAYS CONTINENT'!A:B,2,FALSE)</f>
        <v>Europe</v>
      </c>
      <c r="J1196" s="1" t="str">
        <f ca="1">IF(A1196&lt;TODAY(),"Réel","Prévision")</f>
        <v>Réel</v>
      </c>
    </row>
    <row r="1197" spans="1:10" x14ac:dyDescent="0.3">
      <c r="A1197" s="1">
        <v>43890</v>
      </c>
      <c r="B1197" t="s">
        <v>151</v>
      </c>
      <c r="C1197">
        <v>4</v>
      </c>
      <c r="D1197">
        <v>0</v>
      </c>
      <c r="E1197">
        <v>0</v>
      </c>
      <c r="F1197" s="2">
        <f>IFERROR(D1197/$C1197,0)</f>
        <v>0</v>
      </c>
      <c r="G1197" s="2">
        <f>IFERROR(E1197/$C1197,0)</f>
        <v>0</v>
      </c>
      <c r="H1197" s="2">
        <f>IFERROR(1-SUM(F1197:G1197),0)</f>
        <v>1</v>
      </c>
      <c r="I1197" t="str">
        <f>VLOOKUP(B1197,'PAYS CONTINENT'!A:B,2,FALSE)</f>
        <v>Asie</v>
      </c>
      <c r="J1197" s="1" t="str">
        <f ca="1">IF(A1197&lt;TODAY(),"Réel","Prévision")</f>
        <v>Réel</v>
      </c>
    </row>
    <row r="1198" spans="1:10" x14ac:dyDescent="0.3">
      <c r="A1198" s="1">
        <v>43890</v>
      </c>
      <c r="B1198" t="s">
        <v>144</v>
      </c>
      <c r="C1198">
        <v>45</v>
      </c>
      <c r="D1198">
        <v>0</v>
      </c>
      <c r="E1198">
        <v>0</v>
      </c>
      <c r="F1198" s="2">
        <f>IFERROR(D1198/$C1198,0)</f>
        <v>0</v>
      </c>
      <c r="G1198" s="2">
        <f>IFERROR(E1198/$C1198,0)</f>
        <v>0</v>
      </c>
      <c r="H1198" s="2">
        <f>IFERROR(1-SUM(F1198:G1198),0)</f>
        <v>1</v>
      </c>
      <c r="I1198" t="str">
        <f>VLOOKUP(B1198,'PAYS CONTINENT'!A:B,2,FALSE)</f>
        <v>Asie</v>
      </c>
      <c r="J1198" s="1" t="str">
        <f ca="1">IF(A1198&lt;TODAY(),"Réel","Prévision")</f>
        <v>Réel</v>
      </c>
    </row>
    <row r="1199" spans="1:10" x14ac:dyDescent="0.3">
      <c r="A1199" s="1">
        <v>43890</v>
      </c>
      <c r="B1199" t="s">
        <v>147</v>
      </c>
      <c r="C1199">
        <v>3150</v>
      </c>
      <c r="D1199">
        <v>16</v>
      </c>
      <c r="E1199">
        <v>27</v>
      </c>
      <c r="F1199" s="2">
        <f>IFERROR(D1199/$C1199,0)</f>
        <v>5.0793650793650794E-3</v>
      </c>
      <c r="G1199" s="2">
        <f>IFERROR(E1199/$C1199,0)</f>
        <v>8.5714285714285719E-3</v>
      </c>
      <c r="H1199" s="2">
        <f>IFERROR(1-SUM(F1199:G1199),0)</f>
        <v>0.98634920634920631</v>
      </c>
      <c r="I1199" t="str">
        <f>VLOOKUP(B1199,'PAYS CONTINENT'!A:B,2,FALSE)</f>
        <v>Asie</v>
      </c>
      <c r="J1199" s="1" t="str">
        <f ca="1">IF(A1199&lt;TODAY(),"Réel","Prévision")</f>
        <v>Réel</v>
      </c>
    </row>
    <row r="1200" spans="1:10" x14ac:dyDescent="0.3">
      <c r="A1200" s="1">
        <v>43890</v>
      </c>
      <c r="B1200" t="s">
        <v>156</v>
      </c>
      <c r="C1200">
        <v>1</v>
      </c>
      <c r="D1200">
        <v>0</v>
      </c>
      <c r="E1200">
        <v>1</v>
      </c>
      <c r="F1200" s="2">
        <f>IFERROR(D1200/$C1200,0)</f>
        <v>0</v>
      </c>
      <c r="G1200" s="2">
        <f>IFERROR(E1200/$C1200,0)</f>
        <v>1</v>
      </c>
      <c r="H1200" s="2">
        <f>IFERROR(1-SUM(F1200:G1200),0)</f>
        <v>0</v>
      </c>
      <c r="I1200" t="str">
        <f>VLOOKUP(B1200,'PAYS CONTINENT'!A:B,2,FALSE)</f>
        <v>Asie</v>
      </c>
      <c r="J1200" s="1" t="str">
        <f ca="1">IF(A1200&lt;TODAY(),"Réel","Prévision")</f>
        <v>Réel</v>
      </c>
    </row>
    <row r="1201" spans="1:10" x14ac:dyDescent="0.3">
      <c r="A1201" s="1">
        <v>43890</v>
      </c>
      <c r="B1201" t="s">
        <v>158</v>
      </c>
      <c r="C1201">
        <v>1</v>
      </c>
      <c r="D1201">
        <v>0</v>
      </c>
      <c r="E1201">
        <v>0</v>
      </c>
      <c r="F1201" s="2">
        <f>IFERROR(D1201/$C1201,0)</f>
        <v>0</v>
      </c>
      <c r="G1201" s="2">
        <f>IFERROR(E1201/$C1201,0)</f>
        <v>0</v>
      </c>
      <c r="H1201" s="2">
        <f>IFERROR(1-SUM(F1201:G1201),0)</f>
        <v>1</v>
      </c>
      <c r="I1201" t="str">
        <f>VLOOKUP(B1201,'PAYS CONTINENT'!A:B,2,FALSE)</f>
        <v>Europe</v>
      </c>
      <c r="J1201" s="1" t="str">
        <f ca="1">IF(A1201&lt;TODAY(),"Réel","Prévision")</f>
        <v>Réel</v>
      </c>
    </row>
    <row r="1202" spans="1:10" x14ac:dyDescent="0.3">
      <c r="A1202" s="1">
        <v>43890</v>
      </c>
      <c r="B1202" t="s">
        <v>159</v>
      </c>
      <c r="C1202">
        <v>1</v>
      </c>
      <c r="D1202">
        <v>0</v>
      </c>
      <c r="E1202">
        <v>0</v>
      </c>
      <c r="F1202" s="2">
        <f>IFERROR(D1202/$C1202,0)</f>
        <v>0</v>
      </c>
      <c r="G1202" s="2">
        <f>IFERROR(E1202/$C1202,0)</f>
        <v>0</v>
      </c>
      <c r="H1202" s="2">
        <f>IFERROR(1-SUM(F1202:G1202),0)</f>
        <v>1</v>
      </c>
      <c r="I1202" t="str">
        <f>VLOOKUP(B1202,'PAYS CONTINENT'!A:B,2,FALSE)</f>
        <v>Europe</v>
      </c>
      <c r="J1202" s="1" t="str">
        <f ca="1">IF(A1202&lt;TODAY(),"Réel","Prévision")</f>
        <v>Réel</v>
      </c>
    </row>
    <row r="1203" spans="1:10" x14ac:dyDescent="0.3">
      <c r="A1203" s="1">
        <v>43890</v>
      </c>
      <c r="B1203" t="s">
        <v>166</v>
      </c>
      <c r="C1203">
        <v>1</v>
      </c>
      <c r="D1203">
        <v>0</v>
      </c>
      <c r="E1203">
        <v>0</v>
      </c>
      <c r="F1203" s="2">
        <f>IFERROR(D1203/$C1203,0)</f>
        <v>0</v>
      </c>
      <c r="G1203" s="2">
        <f>IFERROR(E1203/$C1203,0)</f>
        <v>0</v>
      </c>
      <c r="H1203" s="2">
        <f>IFERROR(1-SUM(F1203:G1203),0)</f>
        <v>1</v>
      </c>
      <c r="I1203" t="str">
        <f>VLOOKUP(B1203,'PAYS CONTINENT'!A:B,2,FALSE)</f>
        <v>Europe</v>
      </c>
      <c r="J1203" s="1" t="str">
        <f ca="1">IF(A1203&lt;TODAY(),"Réel","Prévision")</f>
        <v>Réel</v>
      </c>
    </row>
    <row r="1204" spans="1:10" x14ac:dyDescent="0.3">
      <c r="A1204" s="1">
        <v>43890</v>
      </c>
      <c r="B1204" t="s">
        <v>168</v>
      </c>
      <c r="C1204">
        <v>1</v>
      </c>
      <c r="D1204">
        <v>0</v>
      </c>
      <c r="E1204">
        <v>0</v>
      </c>
      <c r="F1204" s="2">
        <f>IFERROR(D1204/$C1204,0)</f>
        <v>0</v>
      </c>
      <c r="G1204" s="2">
        <f>IFERROR(E1204/$C1204,0)</f>
        <v>0</v>
      </c>
      <c r="H1204" s="2">
        <f>IFERROR(1-SUM(F1204:G1204),0)</f>
        <v>1</v>
      </c>
      <c r="I1204" t="str">
        <f>VLOOKUP(B1204,'PAYS CONTINENT'!A:B,2,FALSE)</f>
        <v>Europe</v>
      </c>
      <c r="J1204" s="1" t="str">
        <f ca="1">IF(A1204&lt;TODAY(),"Réel","Prévision")</f>
        <v>Réel</v>
      </c>
    </row>
    <row r="1205" spans="1:10" x14ac:dyDescent="0.3">
      <c r="A1205" s="1">
        <v>43890</v>
      </c>
      <c r="B1205" t="s">
        <v>409</v>
      </c>
      <c r="C1205">
        <v>10</v>
      </c>
      <c r="D1205">
        <v>0</v>
      </c>
      <c r="E1205">
        <v>8</v>
      </c>
      <c r="F1205" s="2">
        <f>IFERROR(D1205/$C1205,0)</f>
        <v>0</v>
      </c>
      <c r="G1205" s="2">
        <f>IFERROR(E1205/$C1205,0)</f>
        <v>0.8</v>
      </c>
      <c r="H1205" s="2">
        <f>IFERROR(1-SUM(F1205:G1205),0)</f>
        <v>0.19999999999999996</v>
      </c>
      <c r="I1205" t="str">
        <f>VLOOKUP(B1205,'PAYS CONTINENT'!A:B,2,FALSE)</f>
        <v>Asie</v>
      </c>
      <c r="J1205" s="1" t="str">
        <f ca="1">IF(A1205&lt;TODAY(),"Réel","Prévision")</f>
        <v>Réel</v>
      </c>
    </row>
    <row r="1206" spans="1:10" x14ac:dyDescent="0.3">
      <c r="A1206" s="1">
        <v>43890</v>
      </c>
      <c r="B1206" t="s">
        <v>173</v>
      </c>
      <c r="C1206">
        <v>4</v>
      </c>
      <c r="D1206">
        <v>0</v>
      </c>
      <c r="E1206">
        <v>0</v>
      </c>
      <c r="F1206" s="2">
        <f>IFERROR(D1206/$C1206,0)</f>
        <v>0</v>
      </c>
      <c r="G1206" s="2">
        <f>IFERROR(E1206/$C1206,0)</f>
        <v>0</v>
      </c>
      <c r="H1206" s="2">
        <f>IFERROR(1-SUM(F1206:G1206),0)</f>
        <v>1</v>
      </c>
      <c r="I1206" t="str">
        <f>VLOOKUP(B1206,'PAYS CONTINENT'!A:B,2,FALSE)</f>
        <v>Amérique du Nord</v>
      </c>
      <c r="J1206" s="1" t="str">
        <f ca="1">IF(A1206&lt;TODAY(),"Réel","Prévision")</f>
        <v>Réel</v>
      </c>
    </row>
    <row r="1207" spans="1:10" x14ac:dyDescent="0.3">
      <c r="A1207" s="1">
        <v>43890</v>
      </c>
      <c r="B1207" t="s">
        <v>177</v>
      </c>
      <c r="C1207">
        <v>1</v>
      </c>
      <c r="D1207">
        <v>0</v>
      </c>
      <c r="E1207">
        <v>0</v>
      </c>
      <c r="F1207" s="2">
        <f>IFERROR(D1207/$C1207,0)</f>
        <v>0</v>
      </c>
      <c r="G1207" s="2">
        <f>IFERROR(E1207/$C1207,0)</f>
        <v>0</v>
      </c>
      <c r="H1207" s="2">
        <f>IFERROR(1-SUM(F1207:G1207),0)</f>
        <v>1</v>
      </c>
      <c r="I1207" t="str">
        <f>VLOOKUP(B1207,'PAYS CONTINENT'!A:B,2,FALSE)</f>
        <v>Afrique</v>
      </c>
      <c r="J1207" s="1" t="str">
        <f ca="1">IF(A1207&lt;TODAY(),"Réel","Prévision")</f>
        <v>Réel</v>
      </c>
    </row>
    <row r="1208" spans="1:10" x14ac:dyDescent="0.3">
      <c r="A1208" s="1">
        <v>43890</v>
      </c>
      <c r="B1208" t="s">
        <v>174</v>
      </c>
      <c r="C1208">
        <v>25</v>
      </c>
      <c r="D1208">
        <v>0</v>
      </c>
      <c r="E1208">
        <v>18</v>
      </c>
      <c r="F1208" s="2">
        <f>IFERROR(D1208/$C1208,0)</f>
        <v>0</v>
      </c>
      <c r="G1208" s="2">
        <f>IFERROR(E1208/$C1208,0)</f>
        <v>0.72</v>
      </c>
      <c r="H1208" s="2">
        <f>IFERROR(1-SUM(F1208:G1208),0)</f>
        <v>0.28000000000000003</v>
      </c>
      <c r="I1208" t="str">
        <f>VLOOKUP(B1208,'PAYS CONTINENT'!A:B,2,FALSE)</f>
        <v>Asie</v>
      </c>
      <c r="J1208" s="1" t="str">
        <f ca="1">IF(A1208&lt;TODAY(),"Réel","Prévision")</f>
        <v>Réel</v>
      </c>
    </row>
    <row r="1209" spans="1:10" x14ac:dyDescent="0.3">
      <c r="A1209" s="1">
        <v>43890</v>
      </c>
      <c r="B1209" t="s">
        <v>181</v>
      </c>
      <c r="C1209">
        <v>15</v>
      </c>
      <c r="D1209">
        <v>0</v>
      </c>
      <c r="E1209">
        <v>0</v>
      </c>
      <c r="F1209" s="2">
        <f>IFERROR(D1209/$C1209,0)</f>
        <v>0</v>
      </c>
      <c r="G1209" s="2">
        <f>IFERROR(E1209/$C1209,0)</f>
        <v>0</v>
      </c>
      <c r="H1209" s="2">
        <f>IFERROR(1-SUM(F1209:G1209),0)</f>
        <v>1</v>
      </c>
      <c r="I1209" t="str">
        <f>VLOOKUP(B1209,'PAYS CONTINENT'!A:B,2,FALSE)</f>
        <v>Europe</v>
      </c>
      <c r="J1209" s="1" t="str">
        <f ca="1">IF(A1209&lt;TODAY(),"Réel","Prévision")</f>
        <v>Réel</v>
      </c>
    </row>
    <row r="1210" spans="1:10" x14ac:dyDescent="0.3">
      <c r="A1210" s="1">
        <v>43890</v>
      </c>
      <c r="B1210" t="s">
        <v>178</v>
      </c>
      <c r="C1210">
        <v>6</v>
      </c>
      <c r="D1210">
        <v>0</v>
      </c>
      <c r="E1210">
        <v>0</v>
      </c>
      <c r="F1210" s="2">
        <f>IFERROR(D1210/$C1210,0)</f>
        <v>0</v>
      </c>
      <c r="G1210" s="2">
        <f>IFERROR(E1210/$C1210,0)</f>
        <v>0</v>
      </c>
      <c r="H1210" s="2">
        <f>IFERROR(1-SUM(F1210:G1210),0)</f>
        <v>1</v>
      </c>
      <c r="I1210" t="str">
        <f>VLOOKUP(B1210,'PAYS CONTINENT'!A:B,2,FALSE)</f>
        <v>Europe</v>
      </c>
      <c r="J1210" s="1" t="str">
        <f ca="1">IF(A1210&lt;TODAY(),"Réel","Prévision")</f>
        <v>Réel</v>
      </c>
    </row>
    <row r="1211" spans="1:10" x14ac:dyDescent="0.3">
      <c r="A1211" s="1">
        <v>43890</v>
      </c>
      <c r="B1211" t="s">
        <v>186</v>
      </c>
      <c r="C1211">
        <v>6</v>
      </c>
      <c r="D1211">
        <v>0</v>
      </c>
      <c r="E1211">
        <v>1</v>
      </c>
      <c r="F1211" s="2">
        <f>IFERROR(D1211/$C1211,0)</f>
        <v>0</v>
      </c>
      <c r="G1211" s="2">
        <f>IFERROR(E1211/$C1211,0)</f>
        <v>0.16666666666666666</v>
      </c>
      <c r="H1211" s="2">
        <f>IFERROR(1-SUM(F1211:G1211),0)</f>
        <v>0.83333333333333337</v>
      </c>
      <c r="I1211" t="str">
        <f>VLOOKUP(B1211,'PAYS CONTINENT'!A:B,2,FALSE)</f>
        <v>Asie</v>
      </c>
      <c r="J1211" s="1" t="str">
        <f ca="1">IF(A1211&lt;TODAY(),"Réel","Prévision")</f>
        <v>Réel</v>
      </c>
    </row>
    <row r="1212" spans="1:10" x14ac:dyDescent="0.3">
      <c r="A1212" s="1">
        <v>43890</v>
      </c>
      <c r="B1212" t="s">
        <v>184</v>
      </c>
      <c r="C1212">
        <v>1</v>
      </c>
      <c r="D1212">
        <v>0</v>
      </c>
      <c r="E1212">
        <v>1</v>
      </c>
      <c r="F1212" s="2">
        <f>IFERROR(D1212/$C1212,0)</f>
        <v>0</v>
      </c>
      <c r="G1212" s="2">
        <f>IFERROR(E1212/$C1212,0)</f>
        <v>1</v>
      </c>
      <c r="H1212" s="2">
        <f>IFERROR(1-SUM(F1212:G1212),0)</f>
        <v>0</v>
      </c>
      <c r="I1212" t="str">
        <f>VLOOKUP(B1212,'PAYS CONTINENT'!A:B,2,FALSE)</f>
        <v>Asie</v>
      </c>
      <c r="J1212" s="1" t="str">
        <f ca="1">IF(A1212&lt;TODAY(),"Réel","Prévision")</f>
        <v>Réel</v>
      </c>
    </row>
    <row r="1213" spans="1:10" x14ac:dyDescent="0.3">
      <c r="A1213" s="1">
        <v>43890</v>
      </c>
      <c r="B1213" t="s">
        <v>185</v>
      </c>
      <c r="C1213">
        <v>1</v>
      </c>
      <c r="D1213">
        <v>0</v>
      </c>
      <c r="E1213">
        <v>0</v>
      </c>
      <c r="F1213" s="2">
        <f>IFERROR(D1213/$C1213,0)</f>
        <v>0</v>
      </c>
      <c r="G1213" s="2">
        <f>IFERROR(E1213/$C1213,0)</f>
        <v>0</v>
      </c>
      <c r="H1213" s="2">
        <f>IFERROR(1-SUM(F1213:G1213),0)</f>
        <v>1</v>
      </c>
      <c r="I1213" t="str">
        <f>VLOOKUP(B1213,'PAYS CONTINENT'!A:B,2,FALSE)</f>
        <v>Australie</v>
      </c>
      <c r="J1213" s="1" t="str">
        <f ca="1">IF(A1213&lt;TODAY(),"Réel","Prévision")</f>
        <v>Réel</v>
      </c>
    </row>
    <row r="1214" spans="1:10" x14ac:dyDescent="0.3">
      <c r="A1214" s="1">
        <v>43890</v>
      </c>
      <c r="B1214" t="s">
        <v>191</v>
      </c>
      <c r="C1214">
        <v>3</v>
      </c>
      <c r="D1214">
        <v>1</v>
      </c>
      <c r="E1214">
        <v>1</v>
      </c>
      <c r="F1214" s="2">
        <f>IFERROR(D1214/$C1214,0)</f>
        <v>0.33333333333333331</v>
      </c>
      <c r="G1214" s="2">
        <f>IFERROR(E1214/$C1214,0)</f>
        <v>0.33333333333333331</v>
      </c>
      <c r="H1214" s="2">
        <f>IFERROR(1-SUM(F1214:G1214),0)</f>
        <v>0.33333333333333337</v>
      </c>
      <c r="I1214" t="str">
        <f>VLOOKUP(B1214,'PAYS CONTINENT'!A:B,2,FALSE)</f>
        <v>Asie</v>
      </c>
      <c r="J1214" s="1" t="str">
        <f ca="1">IF(A1214&lt;TODAY(),"Réel","Prévision")</f>
        <v>Réel</v>
      </c>
    </row>
    <row r="1215" spans="1:10" x14ac:dyDescent="0.3">
      <c r="A1215" s="1">
        <v>43890</v>
      </c>
      <c r="B1215" t="s">
        <v>202</v>
      </c>
      <c r="C1215">
        <v>1</v>
      </c>
      <c r="D1215">
        <v>0</v>
      </c>
      <c r="E1215">
        <v>0</v>
      </c>
      <c r="F1215" s="2">
        <f>IFERROR(D1215/$C1215,0)</f>
        <v>0</v>
      </c>
      <c r="G1215" s="2">
        <f>IFERROR(E1215/$C1215,0)</f>
        <v>0</v>
      </c>
      <c r="H1215" s="2">
        <f>IFERROR(1-SUM(F1215:G1215),0)</f>
        <v>1</v>
      </c>
      <c r="I1215" t="str">
        <f>VLOOKUP(B1215,'PAYS CONTINENT'!A:B,2,FALSE)</f>
        <v>Asie</v>
      </c>
      <c r="J1215" s="1" t="str">
        <f ca="1">IF(A1215&lt;TODAY(),"Réel","Prévision")</f>
        <v>Réel</v>
      </c>
    </row>
    <row r="1216" spans="1:10" x14ac:dyDescent="0.3">
      <c r="A1216" s="1">
        <v>43890</v>
      </c>
      <c r="B1216" t="s">
        <v>204</v>
      </c>
      <c r="C1216">
        <v>3</v>
      </c>
      <c r="D1216">
        <v>0</v>
      </c>
      <c r="E1216">
        <v>0</v>
      </c>
      <c r="F1216" s="2">
        <f>IFERROR(D1216/$C1216,0)</f>
        <v>0</v>
      </c>
      <c r="G1216" s="2">
        <f>IFERROR(E1216/$C1216,0)</f>
        <v>0</v>
      </c>
      <c r="H1216" s="2">
        <f>IFERROR(1-SUM(F1216:G1216),0)</f>
        <v>1</v>
      </c>
      <c r="I1216" t="str">
        <f>VLOOKUP(B1216,'PAYS CONTINENT'!A:B,2,FALSE)</f>
        <v>Europe</v>
      </c>
      <c r="J1216" s="1" t="str">
        <f ca="1">IF(A1216&lt;TODAY(),"Réel","Prévision")</f>
        <v>Réel</v>
      </c>
    </row>
    <row r="1217" spans="1:10" x14ac:dyDescent="0.3">
      <c r="A1217" s="1">
        <v>43890</v>
      </c>
      <c r="B1217" t="s">
        <v>195</v>
      </c>
      <c r="C1217">
        <v>4</v>
      </c>
      <c r="D1217">
        <v>0</v>
      </c>
      <c r="E1217">
        <v>0</v>
      </c>
      <c r="F1217" s="2">
        <f>IFERROR(D1217/$C1217,0)</f>
        <v>0</v>
      </c>
      <c r="G1217" s="2">
        <f>IFERROR(E1217/$C1217,0)</f>
        <v>0</v>
      </c>
      <c r="H1217" s="2">
        <f>IFERROR(1-SUM(F1217:G1217),0)</f>
        <v>1</v>
      </c>
      <c r="I1217" t="str">
        <f>VLOOKUP(B1217,'PAYS CONTINENT'!A:B,2,FALSE)</f>
        <v>Asie</v>
      </c>
      <c r="J1217" s="1" t="str">
        <f ca="1">IF(A1217&lt;TODAY(),"Réel","Prévision")</f>
        <v>Réel</v>
      </c>
    </row>
    <row r="1218" spans="1:10" x14ac:dyDescent="0.3">
      <c r="A1218" s="1">
        <v>43890</v>
      </c>
      <c r="B1218" t="s">
        <v>208</v>
      </c>
      <c r="C1218">
        <v>2</v>
      </c>
      <c r="D1218">
        <v>0</v>
      </c>
      <c r="E1218">
        <v>2</v>
      </c>
      <c r="F1218" s="2">
        <f>IFERROR(D1218/$C1218,0)</f>
        <v>0</v>
      </c>
      <c r="G1218" s="2">
        <f>IFERROR(E1218/$C1218,0)</f>
        <v>1</v>
      </c>
      <c r="H1218" s="2">
        <f>IFERROR(1-SUM(F1218:G1218),0)</f>
        <v>0</v>
      </c>
      <c r="I1218" t="str">
        <f>VLOOKUP(B1218,'PAYS CONTINENT'!A:B,2,FALSE)</f>
        <v>Asie</v>
      </c>
      <c r="J1218" s="1" t="str">
        <f ca="1">IF(A1218&lt;TODAY(),"Réel","Prévision")</f>
        <v>Réel</v>
      </c>
    </row>
    <row r="1219" spans="1:10" x14ac:dyDescent="0.3">
      <c r="A1219" s="1">
        <v>43890</v>
      </c>
      <c r="B1219" t="s">
        <v>214</v>
      </c>
      <c r="C1219">
        <v>12</v>
      </c>
      <c r="D1219">
        <v>0</v>
      </c>
      <c r="E1219">
        <v>0</v>
      </c>
      <c r="F1219" s="2">
        <f>IFERROR(D1219/$C1219,0)</f>
        <v>0</v>
      </c>
      <c r="G1219" s="2">
        <f>IFERROR(E1219/$C1219,0)</f>
        <v>0</v>
      </c>
      <c r="H1219" s="2">
        <f>IFERROR(1-SUM(F1219:G1219),0)</f>
        <v>1</v>
      </c>
      <c r="I1219" t="str">
        <f>VLOOKUP(B1219,'PAYS CONTINENT'!A:B,2,FALSE)</f>
        <v>Europe</v>
      </c>
      <c r="J1219" s="1" t="str">
        <f ca="1">IF(A1219&lt;TODAY(),"Réel","Prévision")</f>
        <v>Réel</v>
      </c>
    </row>
    <row r="1220" spans="1:10" x14ac:dyDescent="0.3">
      <c r="A1220" s="1">
        <v>43890</v>
      </c>
      <c r="B1220" t="s">
        <v>217</v>
      </c>
      <c r="C1220">
        <v>102</v>
      </c>
      <c r="D1220">
        <v>0</v>
      </c>
      <c r="E1220">
        <v>72</v>
      </c>
      <c r="F1220" s="2">
        <f>IFERROR(D1220/$C1220,0)</f>
        <v>0</v>
      </c>
      <c r="G1220" s="2">
        <f>IFERROR(E1220/$C1220,0)</f>
        <v>0.70588235294117652</v>
      </c>
      <c r="H1220" s="2">
        <f>IFERROR(1-SUM(F1220:G1220),0)</f>
        <v>0.29411764705882348</v>
      </c>
      <c r="I1220" t="str">
        <f>VLOOKUP(B1220,'PAYS CONTINENT'!A:B,2,FALSE)</f>
        <v>Asie</v>
      </c>
      <c r="J1220" s="1" t="str">
        <f ca="1">IF(A1220&lt;TODAY(),"Réel","Prévision")</f>
        <v>Réel</v>
      </c>
    </row>
    <row r="1221" spans="1:10" x14ac:dyDescent="0.3">
      <c r="A1221" s="1">
        <v>43890</v>
      </c>
      <c r="B1221" t="s">
        <v>222</v>
      </c>
      <c r="C1221">
        <v>1</v>
      </c>
      <c r="D1221">
        <v>0</v>
      </c>
      <c r="E1221">
        <v>0</v>
      </c>
      <c r="F1221" s="2">
        <f>IFERROR(D1221/$C1221,0)</f>
        <v>0</v>
      </c>
      <c r="G1221" s="2">
        <f>IFERROR(E1221/$C1221,0)</f>
        <v>0</v>
      </c>
      <c r="H1221" s="2">
        <f>IFERROR(1-SUM(F1221:G1221),0)</f>
        <v>1</v>
      </c>
      <c r="I1221" t="str">
        <f>VLOOKUP(B1221,'PAYS CONTINENT'!A:B,2,FALSE)</f>
        <v>Europe</v>
      </c>
      <c r="J1221" s="1" t="str">
        <f ca="1">IF(A1221&lt;TODAY(),"Réel","Prévision")</f>
        <v>Réel</v>
      </c>
    </row>
    <row r="1222" spans="1:10" x14ac:dyDescent="0.3">
      <c r="A1222" s="1">
        <v>43890</v>
      </c>
      <c r="B1222" t="s">
        <v>229</v>
      </c>
      <c r="C1222">
        <v>42</v>
      </c>
      <c r="D1222">
        <v>0</v>
      </c>
      <c r="E1222">
        <v>28</v>
      </c>
      <c r="F1222" s="2">
        <f>IFERROR(D1222/$C1222,0)</f>
        <v>0</v>
      </c>
      <c r="G1222" s="2">
        <f>IFERROR(E1222/$C1222,0)</f>
        <v>0.66666666666666663</v>
      </c>
      <c r="H1222" s="2">
        <f>IFERROR(1-SUM(F1222:G1222),0)</f>
        <v>0.33333333333333337</v>
      </c>
      <c r="I1222" t="str">
        <f>VLOOKUP(B1222,'PAYS CONTINENT'!A:B,2,FALSE)</f>
        <v>Asie</v>
      </c>
      <c r="J1222" s="1" t="str">
        <f ca="1">IF(A1222&lt;TODAY(),"Réel","Prévision")</f>
        <v>Réel</v>
      </c>
    </row>
    <row r="1223" spans="1:10" x14ac:dyDescent="0.3">
      <c r="A1223" s="1">
        <v>43890</v>
      </c>
      <c r="B1223" t="s">
        <v>234</v>
      </c>
      <c r="C1223">
        <v>39</v>
      </c>
      <c r="D1223">
        <v>1</v>
      </c>
      <c r="E1223">
        <v>9</v>
      </c>
      <c r="F1223" s="2">
        <f>IFERROR(D1223/$C1223,0)</f>
        <v>2.564102564102564E-2</v>
      </c>
      <c r="G1223" s="2">
        <f>IFERROR(E1223/$C1223,0)</f>
        <v>0.23076923076923078</v>
      </c>
      <c r="H1223" s="2">
        <f>IFERROR(1-SUM(F1223:G1223),0)</f>
        <v>0.74358974358974361</v>
      </c>
      <c r="I1223" t="str">
        <f>VLOOKUP(B1223,'PAYS CONTINENT'!A:B,2,FALSE)</f>
        <v>Asie</v>
      </c>
      <c r="J1223" s="1" t="str">
        <f ca="1">IF(A1223&lt;TODAY(),"Réel","Prévision")</f>
        <v>Réel</v>
      </c>
    </row>
    <row r="1224" spans="1:10" x14ac:dyDescent="0.3">
      <c r="A1224" s="1">
        <v>43890</v>
      </c>
      <c r="B1224" t="s">
        <v>239</v>
      </c>
      <c r="C1224">
        <v>70</v>
      </c>
      <c r="D1224">
        <v>1</v>
      </c>
      <c r="E1224">
        <v>7</v>
      </c>
      <c r="F1224" s="2">
        <f>IFERROR(D1224/$C1224,0)</f>
        <v>1.4285714285714285E-2</v>
      </c>
      <c r="G1224" s="2">
        <f>IFERROR(E1224/$C1224,0)</f>
        <v>0.1</v>
      </c>
      <c r="H1224" s="2">
        <f>IFERROR(1-SUM(F1224:G1224),0)</f>
        <v>0.88571428571428568</v>
      </c>
      <c r="I1224" t="str">
        <f>VLOOKUP(B1224,'PAYS CONTINENT'!A:B,2,FALSE)</f>
        <v>Amérique du Nord</v>
      </c>
      <c r="J1224" s="1" t="str">
        <f ca="1">IF(A1224&lt;TODAY(),"Réel","Prévision")</f>
        <v>Réel</v>
      </c>
    </row>
    <row r="1225" spans="1:10" x14ac:dyDescent="0.3">
      <c r="A1225" s="1">
        <v>43890</v>
      </c>
      <c r="B1225" t="s">
        <v>244</v>
      </c>
      <c r="C1225">
        <v>16</v>
      </c>
      <c r="D1225">
        <v>0</v>
      </c>
      <c r="E1225">
        <v>16</v>
      </c>
      <c r="F1225" s="2">
        <f>IFERROR(D1225/$C1225,0)</f>
        <v>0</v>
      </c>
      <c r="G1225" s="2">
        <f>IFERROR(E1225/$C1225,0)</f>
        <v>1</v>
      </c>
      <c r="H1225" s="2">
        <f>IFERROR(1-SUM(F1225:G1225),0)</f>
        <v>0</v>
      </c>
      <c r="I1225" t="str">
        <f>VLOOKUP(B1225,'PAYS CONTINENT'!A:B,2,FALSE)</f>
        <v>Asie</v>
      </c>
      <c r="J1225" s="1" t="str">
        <f ca="1">IF(A1225&lt;TODAY(),"Réel","Prévision")</f>
        <v>Réel</v>
      </c>
    </row>
    <row r="1226" spans="1:10" x14ac:dyDescent="0.3">
      <c r="A1226" s="1">
        <v>43890</v>
      </c>
      <c r="B1226" t="s">
        <v>248</v>
      </c>
      <c r="C1226">
        <v>705</v>
      </c>
      <c r="D1226">
        <v>6</v>
      </c>
      <c r="E1226">
        <v>10</v>
      </c>
      <c r="F1226" s="2">
        <f>IFERROR(D1226/$C1226,0)</f>
        <v>8.5106382978723406E-3</v>
      </c>
      <c r="G1226" s="2">
        <f>IFERROR(E1226/$C1226,0)</f>
        <v>1.4184397163120567E-2</v>
      </c>
      <c r="H1226" s="2">
        <f>IFERROR(1-SUM(F1226:G1226),0)</f>
        <v>0.97730496453900706</v>
      </c>
      <c r="I1226" t="str">
        <f>VLOOKUP(B1226,'PAYS CONTINENT'!A:B,2,FALSE)</f>
        <v>X</v>
      </c>
      <c r="J1226" s="1" t="str">
        <f ca="1">IF(A1226&lt;TODAY(),"Réel","Prévision")</f>
        <v>Réel</v>
      </c>
    </row>
    <row r="1227" spans="1:10" x14ac:dyDescent="0.3">
      <c r="A1227" s="1">
        <v>43889</v>
      </c>
      <c r="B1227" t="s">
        <v>244</v>
      </c>
      <c r="C1227">
        <v>16</v>
      </c>
      <c r="D1227">
        <v>0</v>
      </c>
      <c r="E1227">
        <v>16</v>
      </c>
      <c r="F1227" s="2">
        <f>IFERROR(D1227/$C1227,0)</f>
        <v>0</v>
      </c>
      <c r="G1227" s="2">
        <f>IFERROR(E1227/$C1227,0)</f>
        <v>1</v>
      </c>
      <c r="H1227" s="2">
        <f>IFERROR(1-SUM(F1227:G1227),0)</f>
        <v>0</v>
      </c>
      <c r="I1227" t="str">
        <f>VLOOKUP(B1227,'PAYS CONTINENT'!A:B,2,FALSE)</f>
        <v>Asie</v>
      </c>
      <c r="J1227" s="1" t="str">
        <f ca="1">IF(A1227&lt;TODAY(),"Réel","Prévision")</f>
        <v>Réel</v>
      </c>
    </row>
    <row r="1228" spans="1:10" x14ac:dyDescent="0.3">
      <c r="A1228" s="1">
        <v>43889</v>
      </c>
      <c r="B1228" t="s">
        <v>248</v>
      </c>
      <c r="C1228">
        <v>705</v>
      </c>
      <c r="D1228">
        <v>6</v>
      </c>
      <c r="E1228">
        <v>10</v>
      </c>
      <c r="F1228" s="2">
        <f>IFERROR(D1228/$C1228,0)</f>
        <v>8.5106382978723406E-3</v>
      </c>
      <c r="G1228" s="2">
        <f>IFERROR(E1228/$C1228,0)</f>
        <v>1.4184397163120567E-2</v>
      </c>
      <c r="H1228" s="2">
        <f>IFERROR(1-SUM(F1228:G1228),0)</f>
        <v>0.97730496453900706</v>
      </c>
      <c r="I1228" t="str">
        <f>VLOOKUP(B1228,'PAYS CONTINENT'!A:B,2,FALSE)</f>
        <v>X</v>
      </c>
      <c r="J1228" s="1" t="str">
        <f ca="1">IF(A1228&lt;TODAY(),"Réel","Prévision")</f>
        <v>Réel</v>
      </c>
    </row>
    <row r="1229" spans="1:10" x14ac:dyDescent="0.3">
      <c r="A1229" s="1">
        <v>43889</v>
      </c>
      <c r="B1229" t="s">
        <v>239</v>
      </c>
      <c r="C1229">
        <v>62</v>
      </c>
      <c r="D1229">
        <v>0</v>
      </c>
      <c r="E1229">
        <v>7</v>
      </c>
      <c r="F1229" s="2">
        <f>IFERROR(D1229/$C1229,0)</f>
        <v>0</v>
      </c>
      <c r="G1229" s="2">
        <f>IFERROR(E1229/$C1229,0)</f>
        <v>0.11290322580645161</v>
      </c>
      <c r="H1229" s="2">
        <f>IFERROR(1-SUM(F1229:G1229),0)</f>
        <v>0.88709677419354838</v>
      </c>
      <c r="I1229" t="str">
        <f>VLOOKUP(B1229,'PAYS CONTINENT'!A:B,2,FALSE)</f>
        <v>Amérique du Nord</v>
      </c>
      <c r="J1229" s="1" t="str">
        <f ca="1">IF(A1229&lt;TODAY(),"Réel","Prévision")</f>
        <v>Réel</v>
      </c>
    </row>
    <row r="1230" spans="1:10" x14ac:dyDescent="0.3">
      <c r="A1230" s="1">
        <v>43889</v>
      </c>
      <c r="B1230" t="s">
        <v>234</v>
      </c>
      <c r="C1230">
        <v>34</v>
      </c>
      <c r="D1230">
        <v>1</v>
      </c>
      <c r="E1230">
        <v>6</v>
      </c>
      <c r="F1230" s="2">
        <f>IFERROR(D1230/$C1230,0)</f>
        <v>2.9411764705882353E-2</v>
      </c>
      <c r="G1230" s="2">
        <f>IFERROR(E1230/$C1230,0)</f>
        <v>0.17647058823529413</v>
      </c>
      <c r="H1230" s="2">
        <f>IFERROR(1-SUM(F1230:G1230),0)</f>
        <v>0.79411764705882348</v>
      </c>
      <c r="I1230" t="str">
        <f>VLOOKUP(B1230,'PAYS CONTINENT'!A:B,2,FALSE)</f>
        <v>Asie</v>
      </c>
      <c r="J1230" s="1" t="str">
        <f ca="1">IF(A1230&lt;TODAY(),"Réel","Prévision")</f>
        <v>Réel</v>
      </c>
    </row>
    <row r="1231" spans="1:10" x14ac:dyDescent="0.3">
      <c r="A1231" s="1">
        <v>43889</v>
      </c>
      <c r="B1231" t="s">
        <v>229</v>
      </c>
      <c r="C1231">
        <v>41</v>
      </c>
      <c r="D1231">
        <v>0</v>
      </c>
      <c r="E1231">
        <v>28</v>
      </c>
      <c r="F1231" s="2">
        <f>IFERROR(D1231/$C1231,0)</f>
        <v>0</v>
      </c>
      <c r="G1231" s="2">
        <f>IFERROR(E1231/$C1231,0)</f>
        <v>0.68292682926829273</v>
      </c>
      <c r="H1231" s="2">
        <f>IFERROR(1-SUM(F1231:G1231),0)</f>
        <v>0.31707317073170727</v>
      </c>
      <c r="I1231" t="str">
        <f>VLOOKUP(B1231,'PAYS CONTINENT'!A:B,2,FALSE)</f>
        <v>Asie</v>
      </c>
      <c r="J1231" s="1" t="str">
        <f ca="1">IF(A1231&lt;TODAY(),"Réel","Prévision")</f>
        <v>Réel</v>
      </c>
    </row>
    <row r="1232" spans="1:10" x14ac:dyDescent="0.3">
      <c r="A1232" s="1">
        <v>43889</v>
      </c>
      <c r="B1232" t="s">
        <v>222</v>
      </c>
      <c r="C1232">
        <v>1</v>
      </c>
      <c r="D1232">
        <v>0</v>
      </c>
      <c r="E1232">
        <v>0</v>
      </c>
      <c r="F1232" s="2">
        <f>IFERROR(D1232/$C1232,0)</f>
        <v>0</v>
      </c>
      <c r="G1232" s="2">
        <f>IFERROR(E1232/$C1232,0)</f>
        <v>0</v>
      </c>
      <c r="H1232" s="2">
        <f>IFERROR(1-SUM(F1232:G1232),0)</f>
        <v>1</v>
      </c>
      <c r="I1232" t="str">
        <f>VLOOKUP(B1232,'PAYS CONTINENT'!A:B,2,FALSE)</f>
        <v>Europe</v>
      </c>
      <c r="J1232" s="1" t="str">
        <f ca="1">IF(A1232&lt;TODAY(),"Réel","Prévision")</f>
        <v>Réel</v>
      </c>
    </row>
    <row r="1233" spans="1:10" x14ac:dyDescent="0.3">
      <c r="A1233" s="1">
        <v>43889</v>
      </c>
      <c r="B1233" t="s">
        <v>214</v>
      </c>
      <c r="C1233">
        <v>7</v>
      </c>
      <c r="D1233">
        <v>0</v>
      </c>
      <c r="E1233">
        <v>0</v>
      </c>
      <c r="F1233" s="2">
        <f>IFERROR(D1233/$C1233,0)</f>
        <v>0</v>
      </c>
      <c r="G1233" s="2">
        <f>IFERROR(E1233/$C1233,0)</f>
        <v>0</v>
      </c>
      <c r="H1233" s="2">
        <f>IFERROR(1-SUM(F1233:G1233),0)</f>
        <v>1</v>
      </c>
      <c r="I1233" t="str">
        <f>VLOOKUP(B1233,'PAYS CONTINENT'!A:B,2,FALSE)</f>
        <v>Europe</v>
      </c>
      <c r="J1233" s="1" t="str">
        <f ca="1">IF(A1233&lt;TODAY(),"Réel","Prévision")</f>
        <v>Réel</v>
      </c>
    </row>
    <row r="1234" spans="1:10" x14ac:dyDescent="0.3">
      <c r="A1234" s="1">
        <v>43889</v>
      </c>
      <c r="B1234" t="s">
        <v>217</v>
      </c>
      <c r="C1234">
        <v>93</v>
      </c>
      <c r="D1234">
        <v>0</v>
      </c>
      <c r="E1234">
        <v>62</v>
      </c>
      <c r="F1234" s="2">
        <f>IFERROR(D1234/$C1234,0)</f>
        <v>0</v>
      </c>
      <c r="G1234" s="2">
        <f>IFERROR(E1234/$C1234,0)</f>
        <v>0.66666666666666663</v>
      </c>
      <c r="H1234" s="2">
        <f>IFERROR(1-SUM(F1234:G1234),0)</f>
        <v>0.33333333333333337</v>
      </c>
      <c r="I1234" t="str">
        <f>VLOOKUP(B1234,'PAYS CONTINENT'!A:B,2,FALSE)</f>
        <v>Asie</v>
      </c>
      <c r="J1234" s="1" t="str">
        <f ca="1">IF(A1234&lt;TODAY(),"Réel","Prévision")</f>
        <v>Réel</v>
      </c>
    </row>
    <row r="1235" spans="1:10" x14ac:dyDescent="0.3">
      <c r="A1235" s="1">
        <v>43889</v>
      </c>
      <c r="B1235" t="s">
        <v>208</v>
      </c>
      <c r="C1235">
        <v>2</v>
      </c>
      <c r="D1235">
        <v>0</v>
      </c>
      <c r="E1235">
        <v>2</v>
      </c>
      <c r="F1235" s="2">
        <f>IFERROR(D1235/$C1235,0)</f>
        <v>0</v>
      </c>
      <c r="G1235" s="2">
        <f>IFERROR(E1235/$C1235,0)</f>
        <v>1</v>
      </c>
      <c r="H1235" s="2">
        <f>IFERROR(1-SUM(F1235:G1235),0)</f>
        <v>0</v>
      </c>
      <c r="I1235" t="str">
        <f>VLOOKUP(B1235,'PAYS CONTINENT'!A:B,2,FALSE)</f>
        <v>Asie</v>
      </c>
      <c r="J1235" s="1" t="str">
        <f ca="1">IF(A1235&lt;TODAY(),"Réel","Prévision")</f>
        <v>Réel</v>
      </c>
    </row>
    <row r="1236" spans="1:10" x14ac:dyDescent="0.3">
      <c r="A1236" s="1">
        <v>43889</v>
      </c>
      <c r="B1236" t="s">
        <v>204</v>
      </c>
      <c r="C1236">
        <v>3</v>
      </c>
      <c r="D1236">
        <v>0</v>
      </c>
      <c r="E1236">
        <v>0</v>
      </c>
      <c r="F1236" s="2">
        <f>IFERROR(D1236/$C1236,0)</f>
        <v>0</v>
      </c>
      <c r="G1236" s="2">
        <f>IFERROR(E1236/$C1236,0)</f>
        <v>0</v>
      </c>
      <c r="H1236" s="2">
        <f>IFERROR(1-SUM(F1236:G1236),0)</f>
        <v>1</v>
      </c>
      <c r="I1236" t="str">
        <f>VLOOKUP(B1236,'PAYS CONTINENT'!A:B,2,FALSE)</f>
        <v>Europe</v>
      </c>
      <c r="J1236" s="1" t="str">
        <f ca="1">IF(A1236&lt;TODAY(),"Réel","Prévision")</f>
        <v>Réel</v>
      </c>
    </row>
    <row r="1237" spans="1:10" x14ac:dyDescent="0.3">
      <c r="A1237" s="1">
        <v>43889</v>
      </c>
      <c r="B1237" t="s">
        <v>191</v>
      </c>
      <c r="C1237">
        <v>3</v>
      </c>
      <c r="D1237">
        <v>1</v>
      </c>
      <c r="E1237">
        <v>1</v>
      </c>
      <c r="F1237" s="2">
        <f>IFERROR(D1237/$C1237,0)</f>
        <v>0.33333333333333331</v>
      </c>
      <c r="G1237" s="2">
        <f>IFERROR(E1237/$C1237,0)</f>
        <v>0.33333333333333331</v>
      </c>
      <c r="H1237" s="2">
        <f>IFERROR(1-SUM(F1237:G1237),0)</f>
        <v>0.33333333333333337</v>
      </c>
      <c r="I1237" t="str">
        <f>VLOOKUP(B1237,'PAYS CONTINENT'!A:B,2,FALSE)</f>
        <v>Asie</v>
      </c>
      <c r="J1237" s="1" t="str">
        <f ca="1">IF(A1237&lt;TODAY(),"Réel","Prévision")</f>
        <v>Réel</v>
      </c>
    </row>
    <row r="1238" spans="1:10" x14ac:dyDescent="0.3">
      <c r="A1238" s="1">
        <v>43889</v>
      </c>
      <c r="B1238" t="s">
        <v>195</v>
      </c>
      <c r="C1238">
        <v>2</v>
      </c>
      <c r="D1238">
        <v>0</v>
      </c>
      <c r="E1238">
        <v>0</v>
      </c>
      <c r="F1238" s="2">
        <f>IFERROR(D1238/$C1238,0)</f>
        <v>0</v>
      </c>
      <c r="G1238" s="2">
        <f>IFERROR(E1238/$C1238,0)</f>
        <v>0</v>
      </c>
      <c r="H1238" s="2">
        <f>IFERROR(1-SUM(F1238:G1238),0)</f>
        <v>1</v>
      </c>
      <c r="I1238" t="str">
        <f>VLOOKUP(B1238,'PAYS CONTINENT'!A:B,2,FALSE)</f>
        <v>Asie</v>
      </c>
      <c r="J1238" s="1" t="str">
        <f ca="1">IF(A1238&lt;TODAY(),"Réel","Prévision")</f>
        <v>Réel</v>
      </c>
    </row>
    <row r="1239" spans="1:10" x14ac:dyDescent="0.3">
      <c r="A1239" s="1">
        <v>43889</v>
      </c>
      <c r="B1239" t="s">
        <v>185</v>
      </c>
      <c r="C1239">
        <v>1</v>
      </c>
      <c r="D1239">
        <v>0</v>
      </c>
      <c r="E1239">
        <v>0</v>
      </c>
      <c r="F1239" s="2">
        <f>IFERROR(D1239/$C1239,0)</f>
        <v>0</v>
      </c>
      <c r="G1239" s="2">
        <f>IFERROR(E1239/$C1239,0)</f>
        <v>0</v>
      </c>
      <c r="H1239" s="2">
        <f>IFERROR(1-SUM(F1239:G1239),0)</f>
        <v>1</v>
      </c>
      <c r="I1239" t="str">
        <f>VLOOKUP(B1239,'PAYS CONTINENT'!A:B,2,FALSE)</f>
        <v>Australie</v>
      </c>
      <c r="J1239" s="1" t="str">
        <f ca="1">IF(A1239&lt;TODAY(),"Réel","Prévision")</f>
        <v>Réel</v>
      </c>
    </row>
    <row r="1240" spans="1:10" x14ac:dyDescent="0.3">
      <c r="A1240" s="1">
        <v>43889</v>
      </c>
      <c r="B1240" t="s">
        <v>186</v>
      </c>
      <c r="C1240">
        <v>4</v>
      </c>
      <c r="D1240">
        <v>0</v>
      </c>
      <c r="E1240">
        <v>0</v>
      </c>
      <c r="F1240" s="2">
        <f>IFERROR(D1240/$C1240,0)</f>
        <v>0</v>
      </c>
      <c r="G1240" s="2">
        <f>IFERROR(E1240/$C1240,0)</f>
        <v>0</v>
      </c>
      <c r="H1240" s="2">
        <f>IFERROR(1-SUM(F1240:G1240),0)</f>
        <v>1</v>
      </c>
      <c r="I1240" t="str">
        <f>VLOOKUP(B1240,'PAYS CONTINENT'!A:B,2,FALSE)</f>
        <v>Asie</v>
      </c>
      <c r="J1240" s="1" t="str">
        <f ca="1">IF(A1240&lt;TODAY(),"Réel","Prévision")</f>
        <v>Réel</v>
      </c>
    </row>
    <row r="1241" spans="1:10" x14ac:dyDescent="0.3">
      <c r="A1241" s="1">
        <v>43889</v>
      </c>
      <c r="B1241" t="s">
        <v>184</v>
      </c>
      <c r="C1241">
        <v>1</v>
      </c>
      <c r="D1241">
        <v>0</v>
      </c>
      <c r="E1241">
        <v>1</v>
      </c>
      <c r="F1241" s="2">
        <f>IFERROR(D1241/$C1241,0)</f>
        <v>0</v>
      </c>
      <c r="G1241" s="2">
        <f>IFERROR(E1241/$C1241,0)</f>
        <v>1</v>
      </c>
      <c r="H1241" s="2">
        <f>IFERROR(1-SUM(F1241:G1241),0)</f>
        <v>0</v>
      </c>
      <c r="I1241" t="str">
        <f>VLOOKUP(B1241,'PAYS CONTINENT'!A:B,2,FALSE)</f>
        <v>Asie</v>
      </c>
      <c r="J1241" s="1" t="str">
        <f ca="1">IF(A1241&lt;TODAY(),"Réel","Prévision")</f>
        <v>Réel</v>
      </c>
    </row>
    <row r="1242" spans="1:10" x14ac:dyDescent="0.3">
      <c r="A1242" s="1">
        <v>43889</v>
      </c>
      <c r="B1242" t="s">
        <v>178</v>
      </c>
      <c r="C1242">
        <v>1</v>
      </c>
      <c r="D1242">
        <v>0</v>
      </c>
      <c r="E1242">
        <v>0</v>
      </c>
      <c r="F1242" s="2">
        <f>IFERROR(D1242/$C1242,0)</f>
        <v>0</v>
      </c>
      <c r="G1242" s="2">
        <f>IFERROR(E1242/$C1242,0)</f>
        <v>0</v>
      </c>
      <c r="H1242" s="2">
        <f>IFERROR(1-SUM(F1242:G1242),0)</f>
        <v>1</v>
      </c>
      <c r="I1242" t="str">
        <f>VLOOKUP(B1242,'PAYS CONTINENT'!A:B,2,FALSE)</f>
        <v>Europe</v>
      </c>
      <c r="J1242" s="1" t="str">
        <f ca="1">IF(A1242&lt;TODAY(),"Réel","Prévision")</f>
        <v>Réel</v>
      </c>
    </row>
    <row r="1243" spans="1:10" x14ac:dyDescent="0.3">
      <c r="A1243" s="1">
        <v>43889</v>
      </c>
      <c r="B1243" t="s">
        <v>181</v>
      </c>
      <c r="C1243">
        <v>6</v>
      </c>
      <c r="D1243">
        <v>0</v>
      </c>
      <c r="E1243">
        <v>0</v>
      </c>
      <c r="F1243" s="2">
        <f>IFERROR(D1243/$C1243,0)</f>
        <v>0</v>
      </c>
      <c r="G1243" s="2">
        <f>IFERROR(E1243/$C1243,0)</f>
        <v>0</v>
      </c>
      <c r="H1243" s="2">
        <f>IFERROR(1-SUM(F1243:G1243),0)</f>
        <v>1</v>
      </c>
      <c r="I1243" t="str">
        <f>VLOOKUP(B1243,'PAYS CONTINENT'!A:B,2,FALSE)</f>
        <v>Europe</v>
      </c>
      <c r="J1243" s="1" t="str">
        <f ca="1">IF(A1243&lt;TODAY(),"Réel","Prévision")</f>
        <v>Réel</v>
      </c>
    </row>
    <row r="1244" spans="1:10" x14ac:dyDescent="0.3">
      <c r="A1244" s="1">
        <v>43889</v>
      </c>
      <c r="B1244" t="s">
        <v>177</v>
      </c>
      <c r="C1244">
        <v>1</v>
      </c>
      <c r="D1244">
        <v>0</v>
      </c>
      <c r="E1244">
        <v>0</v>
      </c>
      <c r="F1244" s="2">
        <f>IFERROR(D1244/$C1244,0)</f>
        <v>0</v>
      </c>
      <c r="G1244" s="2">
        <f>IFERROR(E1244/$C1244,0)</f>
        <v>0</v>
      </c>
      <c r="H1244" s="2">
        <f>IFERROR(1-SUM(F1244:G1244),0)</f>
        <v>1</v>
      </c>
      <c r="I1244" t="str">
        <f>VLOOKUP(B1244,'PAYS CONTINENT'!A:B,2,FALSE)</f>
        <v>Afrique</v>
      </c>
      <c r="J1244" s="1" t="str">
        <f ca="1">IF(A1244&lt;TODAY(),"Réel","Prévision")</f>
        <v>Réel</v>
      </c>
    </row>
    <row r="1245" spans="1:10" x14ac:dyDescent="0.3">
      <c r="A1245" s="1">
        <v>43889</v>
      </c>
      <c r="B1245" t="s">
        <v>173</v>
      </c>
      <c r="C1245">
        <v>1</v>
      </c>
      <c r="D1245">
        <v>0</v>
      </c>
      <c r="E1245">
        <v>0</v>
      </c>
      <c r="F1245" s="2">
        <f>IFERROR(D1245/$C1245,0)</f>
        <v>0</v>
      </c>
      <c r="G1245" s="2">
        <f>IFERROR(E1245/$C1245,0)</f>
        <v>0</v>
      </c>
      <c r="H1245" s="2">
        <f>IFERROR(1-SUM(F1245:G1245),0)</f>
        <v>1</v>
      </c>
      <c r="I1245" t="str">
        <f>VLOOKUP(B1245,'PAYS CONTINENT'!A:B,2,FALSE)</f>
        <v>Amérique du Nord</v>
      </c>
      <c r="J1245" s="1" t="str">
        <f ca="1">IF(A1245&lt;TODAY(),"Réel","Prévision")</f>
        <v>Réel</v>
      </c>
    </row>
    <row r="1246" spans="1:10" x14ac:dyDescent="0.3">
      <c r="A1246" s="1">
        <v>43889</v>
      </c>
      <c r="B1246" t="s">
        <v>174</v>
      </c>
      <c r="C1246">
        <v>23</v>
      </c>
      <c r="D1246">
        <v>0</v>
      </c>
      <c r="E1246">
        <v>18</v>
      </c>
      <c r="F1246" s="2">
        <f>IFERROR(D1246/$C1246,0)</f>
        <v>0</v>
      </c>
      <c r="G1246" s="2">
        <f>IFERROR(E1246/$C1246,0)</f>
        <v>0.78260869565217395</v>
      </c>
      <c r="H1246" s="2">
        <f>IFERROR(1-SUM(F1246:G1246),0)</f>
        <v>0.21739130434782605</v>
      </c>
      <c r="I1246" t="str">
        <f>VLOOKUP(B1246,'PAYS CONTINENT'!A:B,2,FALSE)</f>
        <v>Asie</v>
      </c>
      <c r="J1246" s="1" t="str">
        <f ca="1">IF(A1246&lt;TODAY(),"Réel","Prévision")</f>
        <v>Réel</v>
      </c>
    </row>
    <row r="1247" spans="1:10" x14ac:dyDescent="0.3">
      <c r="A1247" s="1">
        <v>43889</v>
      </c>
      <c r="B1247" t="s">
        <v>409</v>
      </c>
      <c r="C1247">
        <v>10</v>
      </c>
      <c r="D1247">
        <v>0</v>
      </c>
      <c r="E1247">
        <v>8</v>
      </c>
      <c r="F1247" s="2">
        <f>IFERROR(D1247/$C1247,0)</f>
        <v>0</v>
      </c>
      <c r="G1247" s="2">
        <f>IFERROR(E1247/$C1247,0)</f>
        <v>0.8</v>
      </c>
      <c r="H1247" s="2">
        <f>IFERROR(1-SUM(F1247:G1247),0)</f>
        <v>0.19999999999999996</v>
      </c>
      <c r="I1247" t="str">
        <f>VLOOKUP(B1247,'PAYS CONTINENT'!A:B,2,FALSE)</f>
        <v>Asie</v>
      </c>
      <c r="J1247" s="1" t="str">
        <f ca="1">IF(A1247&lt;TODAY(),"Réel","Prévision")</f>
        <v>Réel</v>
      </c>
    </row>
    <row r="1248" spans="1:10" x14ac:dyDescent="0.3">
      <c r="A1248" s="1">
        <v>43889</v>
      </c>
      <c r="B1248" t="s">
        <v>168</v>
      </c>
      <c r="C1248">
        <v>1</v>
      </c>
      <c r="D1248">
        <v>0</v>
      </c>
      <c r="E1248">
        <v>0</v>
      </c>
      <c r="F1248" s="2">
        <f>IFERROR(D1248/$C1248,0)</f>
        <v>0</v>
      </c>
      <c r="G1248" s="2">
        <f>IFERROR(E1248/$C1248,0)</f>
        <v>0</v>
      </c>
      <c r="H1248" s="2">
        <f>IFERROR(1-SUM(F1248:G1248),0)</f>
        <v>1</v>
      </c>
      <c r="I1248" t="str">
        <f>VLOOKUP(B1248,'PAYS CONTINENT'!A:B,2,FALSE)</f>
        <v>Europe</v>
      </c>
      <c r="J1248" s="1" t="str">
        <f ca="1">IF(A1248&lt;TODAY(),"Réel","Prévision")</f>
        <v>Réel</v>
      </c>
    </row>
    <row r="1249" spans="1:10" x14ac:dyDescent="0.3">
      <c r="A1249" s="1">
        <v>43889</v>
      </c>
      <c r="B1249" t="s">
        <v>158</v>
      </c>
      <c r="C1249">
        <v>1</v>
      </c>
      <c r="D1249">
        <v>0</v>
      </c>
      <c r="E1249">
        <v>0</v>
      </c>
      <c r="F1249" s="2">
        <f>IFERROR(D1249/$C1249,0)</f>
        <v>0</v>
      </c>
      <c r="G1249" s="2">
        <f>IFERROR(E1249/$C1249,0)</f>
        <v>0</v>
      </c>
      <c r="H1249" s="2">
        <f>IFERROR(1-SUM(F1249:G1249),0)</f>
        <v>1</v>
      </c>
      <c r="I1249" t="str">
        <f>VLOOKUP(B1249,'PAYS CONTINENT'!A:B,2,FALSE)</f>
        <v>Europe</v>
      </c>
      <c r="J1249" s="1" t="str">
        <f ca="1">IF(A1249&lt;TODAY(),"Réel","Prévision")</f>
        <v>Réel</v>
      </c>
    </row>
    <row r="1250" spans="1:10" x14ac:dyDescent="0.3">
      <c r="A1250" s="1">
        <v>43889</v>
      </c>
      <c r="B1250" t="s">
        <v>139</v>
      </c>
      <c r="C1250">
        <v>1</v>
      </c>
      <c r="D1250">
        <v>0</v>
      </c>
      <c r="E1250">
        <v>1</v>
      </c>
      <c r="F1250" s="2">
        <f>IFERROR(D1250/$C1250,0)</f>
        <v>0</v>
      </c>
      <c r="G1250" s="2">
        <f>IFERROR(E1250/$C1250,0)</f>
        <v>1</v>
      </c>
      <c r="H1250" s="2">
        <f>IFERROR(1-SUM(F1250:G1250),0)</f>
        <v>0</v>
      </c>
      <c r="I1250" t="str">
        <f>VLOOKUP(B1250,'PAYS CONTINENT'!A:B,2,FALSE)</f>
        <v>Asie</v>
      </c>
      <c r="J1250" s="1" t="str">
        <f ca="1">IF(A1250&lt;TODAY(),"Réel","Prévision")</f>
        <v>Réel</v>
      </c>
    </row>
    <row r="1251" spans="1:10" x14ac:dyDescent="0.3">
      <c r="A1251" s="1">
        <v>43889</v>
      </c>
      <c r="B1251" t="s">
        <v>147</v>
      </c>
      <c r="C1251">
        <v>2337</v>
      </c>
      <c r="D1251">
        <v>13</v>
      </c>
      <c r="E1251">
        <v>22</v>
      </c>
      <c r="F1251" s="2">
        <f>IFERROR(D1251/$C1251,0)</f>
        <v>5.5626872058194268E-3</v>
      </c>
      <c r="G1251" s="2">
        <f>IFERROR(E1251/$C1251,0)</f>
        <v>9.4137783483097988E-3</v>
      </c>
      <c r="H1251" s="2">
        <f>IFERROR(1-SUM(F1251:G1251),0)</f>
        <v>0.98502353444587076</v>
      </c>
      <c r="I1251" t="str">
        <f>VLOOKUP(B1251,'PAYS CONTINENT'!A:B,2,FALSE)</f>
        <v>Asie</v>
      </c>
      <c r="J1251" s="1" t="str">
        <f ca="1">IF(A1251&lt;TODAY(),"Réel","Prévision")</f>
        <v>Réel</v>
      </c>
    </row>
    <row r="1252" spans="1:10" x14ac:dyDescent="0.3">
      <c r="A1252" s="1">
        <v>43889</v>
      </c>
      <c r="B1252" t="s">
        <v>144</v>
      </c>
      <c r="C1252">
        <v>45</v>
      </c>
      <c r="D1252">
        <v>0</v>
      </c>
      <c r="E1252">
        <v>0</v>
      </c>
      <c r="F1252" s="2">
        <f>IFERROR(D1252/$C1252,0)</f>
        <v>0</v>
      </c>
      <c r="G1252" s="2">
        <f>IFERROR(E1252/$C1252,0)</f>
        <v>0</v>
      </c>
      <c r="H1252" s="2">
        <f>IFERROR(1-SUM(F1252:G1252),0)</f>
        <v>1</v>
      </c>
      <c r="I1252" t="str">
        <f>VLOOKUP(B1252,'PAYS CONTINENT'!A:B,2,FALSE)</f>
        <v>Asie</v>
      </c>
      <c r="J1252" s="1" t="str">
        <f ca="1">IF(A1252&lt;TODAY(),"Réel","Prévision")</f>
        <v>Réel</v>
      </c>
    </row>
    <row r="1253" spans="1:10" x14ac:dyDescent="0.3">
      <c r="A1253" s="1">
        <v>43889</v>
      </c>
      <c r="B1253" t="s">
        <v>151</v>
      </c>
      <c r="C1253">
        <v>2</v>
      </c>
      <c r="D1253">
        <v>0</v>
      </c>
      <c r="E1253">
        <v>0</v>
      </c>
      <c r="F1253" s="2">
        <f>IFERROR(D1253/$C1253,0)</f>
        <v>0</v>
      </c>
      <c r="G1253" s="2">
        <f>IFERROR(E1253/$C1253,0)</f>
        <v>0</v>
      </c>
      <c r="H1253" s="2">
        <f>IFERROR(1-SUM(F1253:G1253),0)</f>
        <v>1</v>
      </c>
      <c r="I1253" t="str">
        <f>VLOOKUP(B1253,'PAYS CONTINENT'!A:B,2,FALSE)</f>
        <v>Asie</v>
      </c>
      <c r="J1253" s="1" t="str">
        <f ca="1">IF(A1253&lt;TODAY(),"Réel","Prévision")</f>
        <v>Réel</v>
      </c>
    </row>
    <row r="1254" spans="1:10" x14ac:dyDescent="0.3">
      <c r="A1254" s="1">
        <v>43889</v>
      </c>
      <c r="B1254" t="s">
        <v>156</v>
      </c>
      <c r="C1254">
        <v>1</v>
      </c>
      <c r="D1254">
        <v>0</v>
      </c>
      <c r="E1254">
        <v>1</v>
      </c>
      <c r="F1254" s="2">
        <f>IFERROR(D1254/$C1254,0)</f>
        <v>0</v>
      </c>
      <c r="G1254" s="2">
        <f>IFERROR(E1254/$C1254,0)</f>
        <v>1</v>
      </c>
      <c r="H1254" s="2">
        <f>IFERROR(1-SUM(F1254:G1254),0)</f>
        <v>0</v>
      </c>
      <c r="I1254" t="str">
        <f>VLOOKUP(B1254,'PAYS CONTINENT'!A:B,2,FALSE)</f>
        <v>Asie</v>
      </c>
      <c r="J1254" s="1" t="str">
        <f ca="1">IF(A1254&lt;TODAY(),"Réel","Prévision")</f>
        <v>Réel</v>
      </c>
    </row>
    <row r="1255" spans="1:10" x14ac:dyDescent="0.3">
      <c r="A1255" s="1">
        <v>43889</v>
      </c>
      <c r="B1255" t="s">
        <v>140</v>
      </c>
      <c r="C1255">
        <v>228</v>
      </c>
      <c r="D1255">
        <v>4</v>
      </c>
      <c r="E1255">
        <v>22</v>
      </c>
      <c r="F1255" s="2">
        <f>IFERROR(D1255/$C1255,0)</f>
        <v>1.7543859649122806E-2</v>
      </c>
      <c r="G1255" s="2">
        <f>IFERROR(E1255/$C1255,0)</f>
        <v>9.6491228070175433E-2</v>
      </c>
      <c r="H1255" s="2">
        <f>IFERROR(1-SUM(F1255:G1255),0)</f>
        <v>0.88596491228070173</v>
      </c>
      <c r="I1255" t="str">
        <f>VLOOKUP(B1255,'PAYS CONTINENT'!A:B,2,FALSE)</f>
        <v>Asie</v>
      </c>
      <c r="J1255" s="1" t="str">
        <f ca="1">IF(A1255&lt;TODAY(),"Réel","Prévision")</f>
        <v>Réel</v>
      </c>
    </row>
    <row r="1256" spans="1:10" x14ac:dyDescent="0.3">
      <c r="A1256" s="1">
        <v>43889</v>
      </c>
      <c r="B1256" t="s">
        <v>135</v>
      </c>
      <c r="C1256">
        <v>888</v>
      </c>
      <c r="D1256">
        <v>21</v>
      </c>
      <c r="E1256">
        <v>46</v>
      </c>
      <c r="F1256" s="2">
        <f>IFERROR(D1256/$C1256,0)</f>
        <v>2.364864864864865E-2</v>
      </c>
      <c r="G1256" s="2">
        <f>IFERROR(E1256/$C1256,0)</f>
        <v>5.18018018018018E-2</v>
      </c>
      <c r="H1256" s="2">
        <f>IFERROR(1-SUM(F1256:G1256),0)</f>
        <v>0.92454954954954949</v>
      </c>
      <c r="I1256" t="str">
        <f>VLOOKUP(B1256,'PAYS CONTINENT'!A:B,2,FALSE)</f>
        <v>Europe</v>
      </c>
      <c r="J1256" s="1" t="str">
        <f ca="1">IF(A1256&lt;TODAY(),"Réel","Prévision")</f>
        <v>Réel</v>
      </c>
    </row>
    <row r="1257" spans="1:10" x14ac:dyDescent="0.3">
      <c r="A1257" s="1">
        <v>43889</v>
      </c>
      <c r="B1257" t="s">
        <v>126</v>
      </c>
      <c r="C1257">
        <v>1</v>
      </c>
      <c r="D1257">
        <v>0</v>
      </c>
      <c r="E1257">
        <v>0</v>
      </c>
      <c r="F1257" s="2">
        <f>IFERROR(D1257/$C1257,0)</f>
        <v>0</v>
      </c>
      <c r="G1257" s="2">
        <f>IFERROR(E1257/$C1257,0)</f>
        <v>0</v>
      </c>
      <c r="H1257" s="2">
        <f>IFERROR(1-SUM(F1257:G1257),0)</f>
        <v>1</v>
      </c>
      <c r="I1257" t="str">
        <f>VLOOKUP(B1257,'PAYS CONTINENT'!A:B,2,FALSE)</f>
        <v>Europe</v>
      </c>
      <c r="J1257" s="1" t="str">
        <f ca="1">IF(A1257&lt;TODAY(),"Réel","Prévision")</f>
        <v>Réel</v>
      </c>
    </row>
    <row r="1258" spans="1:10" x14ac:dyDescent="0.3">
      <c r="A1258" s="1">
        <v>43889</v>
      </c>
      <c r="B1258" t="s">
        <v>129</v>
      </c>
      <c r="C1258">
        <v>388</v>
      </c>
      <c r="D1258">
        <v>34</v>
      </c>
      <c r="E1258">
        <v>73</v>
      </c>
      <c r="F1258" s="2">
        <f>IFERROR(D1258/$C1258,0)</f>
        <v>8.7628865979381437E-2</v>
      </c>
      <c r="G1258" s="2">
        <f>IFERROR(E1258/$C1258,0)</f>
        <v>0.18814432989690721</v>
      </c>
      <c r="H1258" s="2">
        <f>IFERROR(1-SUM(F1258:G1258),0)</f>
        <v>0.72422680412371132</v>
      </c>
      <c r="I1258" t="str">
        <f>VLOOKUP(B1258,'PAYS CONTINENT'!A:B,2,FALSE)</f>
        <v>Asie</v>
      </c>
      <c r="J1258" s="1" t="str">
        <f ca="1">IF(A1258&lt;TODAY(),"Réel","Prévision")</f>
        <v>Réel</v>
      </c>
    </row>
    <row r="1259" spans="1:10" x14ac:dyDescent="0.3">
      <c r="A1259" s="1">
        <v>43889</v>
      </c>
      <c r="B1259" t="s">
        <v>122</v>
      </c>
      <c r="C1259">
        <v>7</v>
      </c>
      <c r="D1259">
        <v>0</v>
      </c>
      <c r="E1259">
        <v>0</v>
      </c>
      <c r="F1259" s="2">
        <f>IFERROR(D1259/$C1259,0)</f>
        <v>0</v>
      </c>
      <c r="G1259" s="2">
        <f>IFERROR(E1259/$C1259,0)</f>
        <v>0</v>
      </c>
      <c r="H1259" s="2">
        <f>IFERROR(1-SUM(F1259:G1259),0)</f>
        <v>1</v>
      </c>
      <c r="I1259" t="str">
        <f>VLOOKUP(B1259,'PAYS CONTINENT'!A:B,2,FALSE)</f>
        <v>Asie</v>
      </c>
      <c r="J1259" s="1" t="str">
        <f ca="1">IF(A1259&lt;TODAY(),"Réel","Prévision")</f>
        <v>Réel</v>
      </c>
    </row>
    <row r="1260" spans="1:10" x14ac:dyDescent="0.3">
      <c r="A1260" s="1">
        <v>43889</v>
      </c>
      <c r="B1260" t="s">
        <v>118</v>
      </c>
      <c r="C1260">
        <v>3</v>
      </c>
      <c r="D1260">
        <v>0</v>
      </c>
      <c r="E1260">
        <v>3</v>
      </c>
      <c r="F1260" s="2">
        <f>IFERROR(D1260/$C1260,0)</f>
        <v>0</v>
      </c>
      <c r="G1260" s="2">
        <f>IFERROR(E1260/$C1260,0)</f>
        <v>1</v>
      </c>
      <c r="H1260" s="2">
        <f>IFERROR(1-SUM(F1260:G1260),0)</f>
        <v>0</v>
      </c>
      <c r="I1260" t="str">
        <f>VLOOKUP(B1260,'PAYS CONTINENT'!A:B,2,FALSE)</f>
        <v>Asie</v>
      </c>
      <c r="J1260" s="1" t="str">
        <f ca="1">IF(A1260&lt;TODAY(),"Réel","Prévision")</f>
        <v>Réel</v>
      </c>
    </row>
    <row r="1261" spans="1:10" x14ac:dyDescent="0.3">
      <c r="A1261" s="1">
        <v>43889</v>
      </c>
      <c r="B1261" t="s">
        <v>112</v>
      </c>
      <c r="C1261">
        <v>4</v>
      </c>
      <c r="D1261">
        <v>0</v>
      </c>
      <c r="E1261">
        <v>1</v>
      </c>
      <c r="F1261" s="2">
        <f>IFERROR(D1261/$C1261,0)</f>
        <v>0</v>
      </c>
      <c r="G1261" s="2">
        <f>IFERROR(E1261/$C1261,0)</f>
        <v>0.25</v>
      </c>
      <c r="H1261" s="2">
        <f>IFERROR(1-SUM(F1261:G1261),0)</f>
        <v>0.75</v>
      </c>
      <c r="I1261" t="str">
        <f>VLOOKUP(B1261,'PAYS CONTINENT'!A:B,2,FALSE)</f>
        <v>Asie</v>
      </c>
      <c r="J1261" s="1" t="str">
        <f ca="1">IF(A1261&lt;TODAY(),"Réel","Prévision")</f>
        <v>Réel</v>
      </c>
    </row>
    <row r="1262" spans="1:10" x14ac:dyDescent="0.3">
      <c r="A1262" s="1">
        <v>43889</v>
      </c>
      <c r="B1262" t="s">
        <v>106</v>
      </c>
      <c r="C1262">
        <v>5</v>
      </c>
      <c r="D1262">
        <v>0</v>
      </c>
      <c r="E1262">
        <v>0</v>
      </c>
      <c r="F1262" s="2">
        <f>IFERROR(D1262/$C1262,0)</f>
        <v>0</v>
      </c>
      <c r="G1262" s="2">
        <f>IFERROR(E1262/$C1262,0)</f>
        <v>0</v>
      </c>
      <c r="H1262" s="2">
        <f>IFERROR(1-SUM(F1262:G1262),0)</f>
        <v>1</v>
      </c>
      <c r="I1262" t="str">
        <f>VLOOKUP(B1262,'PAYS CONTINENT'!A:B,2,FALSE)</f>
        <v>Europe</v>
      </c>
      <c r="J1262" s="1" t="str">
        <f ca="1">IF(A1262&lt;TODAY(),"Réel","Prévision")</f>
        <v>Réel</v>
      </c>
    </row>
    <row r="1263" spans="1:10" x14ac:dyDescent="0.3">
      <c r="A1263" s="1">
        <v>43889</v>
      </c>
      <c r="B1263" t="s">
        <v>102</v>
      </c>
      <c r="C1263">
        <v>4</v>
      </c>
      <c r="D1263">
        <v>0</v>
      </c>
      <c r="E1263">
        <v>0</v>
      </c>
      <c r="F1263" s="2">
        <f>IFERROR(D1263/$C1263,0)</f>
        <v>0</v>
      </c>
      <c r="G1263" s="2">
        <f>IFERROR(E1263/$C1263,0)</f>
        <v>0</v>
      </c>
      <c r="H1263" s="2">
        <f>IFERROR(1-SUM(F1263:G1263),0)</f>
        <v>1</v>
      </c>
      <c r="I1263" t="str">
        <f>VLOOKUP(B1263,'PAYS CONTINENT'!A:B,2,FALSE)</f>
        <v>Europe</v>
      </c>
      <c r="J1263" s="1" t="str">
        <f ca="1">IF(A1263&lt;TODAY(),"Réel","Prévision")</f>
        <v>Réel</v>
      </c>
    </row>
    <row r="1264" spans="1:10" x14ac:dyDescent="0.3">
      <c r="A1264" s="1">
        <v>43889</v>
      </c>
      <c r="B1264" t="s">
        <v>315</v>
      </c>
      <c r="C1264">
        <v>94</v>
      </c>
      <c r="D1264">
        <v>2</v>
      </c>
      <c r="E1264">
        <v>30</v>
      </c>
      <c r="F1264" s="2">
        <f>IFERROR(D1264/$C1264,0)</f>
        <v>2.1276595744680851E-2</v>
      </c>
      <c r="G1264" s="2">
        <f>IFERROR(E1264/$C1264,0)</f>
        <v>0.31914893617021278</v>
      </c>
      <c r="H1264" s="2">
        <f>IFERROR(1-SUM(F1264:G1264),0)</f>
        <v>0.65957446808510634</v>
      </c>
      <c r="I1264" t="str">
        <f>VLOOKUP(B1264,'PAYS CONTINENT'!A:B,2,FALSE)</f>
        <v>Asie</v>
      </c>
      <c r="J1264" s="1" t="str">
        <f ca="1">IF(A1264&lt;TODAY(),"Réel","Prévision")</f>
        <v>Réel</v>
      </c>
    </row>
    <row r="1265" spans="1:10" x14ac:dyDescent="0.3">
      <c r="A1265" s="1">
        <v>43889</v>
      </c>
      <c r="B1265" t="s">
        <v>100</v>
      </c>
      <c r="C1265">
        <v>1</v>
      </c>
      <c r="D1265">
        <v>0</v>
      </c>
      <c r="E1265">
        <v>0</v>
      </c>
      <c r="F1265" s="2">
        <f>IFERROR(D1265/$C1265,0)</f>
        <v>0</v>
      </c>
      <c r="G1265" s="2">
        <f>IFERROR(E1265/$C1265,0)</f>
        <v>0</v>
      </c>
      <c r="H1265" s="2">
        <f>IFERROR(1-SUM(F1265:G1265),0)</f>
        <v>1</v>
      </c>
      <c r="I1265" t="str">
        <f>VLOOKUP(B1265,'PAYS CONTINENT'!A:B,2,FALSE)</f>
        <v>Europe</v>
      </c>
      <c r="J1265" s="1" t="str">
        <f ca="1">IF(A1265&lt;TODAY(),"Réel","Prévision")</f>
        <v>Réel</v>
      </c>
    </row>
    <row r="1266" spans="1:10" x14ac:dyDescent="0.3">
      <c r="A1266" s="1">
        <v>43889</v>
      </c>
      <c r="B1266" t="s">
        <v>92</v>
      </c>
      <c r="C1266">
        <v>21</v>
      </c>
      <c r="D1266">
        <v>0</v>
      </c>
      <c r="E1266">
        <v>8</v>
      </c>
      <c r="F1266" s="2">
        <f>IFERROR(D1266/$C1266,0)</f>
        <v>0</v>
      </c>
      <c r="G1266" s="2">
        <f>IFERROR(E1266/$C1266,0)</f>
        <v>0.38095238095238093</v>
      </c>
      <c r="H1266" s="2">
        <f>IFERROR(1-SUM(F1266:G1266),0)</f>
        <v>0.61904761904761907</v>
      </c>
      <c r="I1266" t="str">
        <f>VLOOKUP(B1266,'PAYS CONTINENT'!A:B,2,FALSE)</f>
        <v>Europe</v>
      </c>
      <c r="J1266" s="1" t="str">
        <f ca="1">IF(A1266&lt;TODAY(),"Réel","Prévision")</f>
        <v>Réel</v>
      </c>
    </row>
    <row r="1267" spans="1:10" x14ac:dyDescent="0.3">
      <c r="A1267" s="1">
        <v>43889</v>
      </c>
      <c r="B1267" t="s">
        <v>96</v>
      </c>
      <c r="C1267">
        <v>57</v>
      </c>
      <c r="D1267">
        <v>2</v>
      </c>
      <c r="E1267">
        <v>11</v>
      </c>
      <c r="F1267" s="2">
        <f>IFERROR(D1267/$C1267,0)</f>
        <v>3.5087719298245612E-2</v>
      </c>
      <c r="G1267" s="2">
        <f>IFERROR(E1267/$C1267,0)</f>
        <v>0.19298245614035087</v>
      </c>
      <c r="H1267" s="2">
        <f>IFERROR(1-SUM(F1267:G1267),0)</f>
        <v>0.77192982456140347</v>
      </c>
      <c r="I1267" t="str">
        <f>VLOOKUP(B1267,'PAYS CONTINENT'!A:B,2,FALSE)</f>
        <v>Europe</v>
      </c>
      <c r="J1267" s="1" t="str">
        <f ca="1">IF(A1267&lt;TODAY(),"Réel","Prévision")</f>
        <v>Réel</v>
      </c>
    </row>
    <row r="1268" spans="1:10" x14ac:dyDescent="0.3">
      <c r="A1268" s="1">
        <v>43889</v>
      </c>
      <c r="B1268" t="s">
        <v>89</v>
      </c>
      <c r="C1268">
        <v>2</v>
      </c>
      <c r="D1268">
        <v>0</v>
      </c>
      <c r="E1268">
        <v>1</v>
      </c>
      <c r="F1268" s="2">
        <f>IFERROR(D1268/$C1268,0)</f>
        <v>0</v>
      </c>
      <c r="G1268" s="2">
        <f>IFERROR(E1268/$C1268,0)</f>
        <v>0.5</v>
      </c>
      <c r="H1268" s="2">
        <f>IFERROR(1-SUM(F1268:G1268),0)</f>
        <v>0.5</v>
      </c>
      <c r="I1268" t="str">
        <f>VLOOKUP(B1268,'PAYS CONTINENT'!A:B,2,FALSE)</f>
        <v>Europe</v>
      </c>
      <c r="J1268" s="1" t="str">
        <f ca="1">IF(A1268&lt;TODAY(),"Réel","Prévision")</f>
        <v>Réel</v>
      </c>
    </row>
    <row r="1269" spans="1:10" x14ac:dyDescent="0.3">
      <c r="A1269" s="1">
        <v>43889</v>
      </c>
      <c r="B1269" t="s">
        <v>85</v>
      </c>
      <c r="C1269">
        <v>32</v>
      </c>
      <c r="D1269">
        <v>0</v>
      </c>
      <c r="E1269">
        <v>2</v>
      </c>
      <c r="F1269" s="2">
        <f>IFERROR(D1269/$C1269,0)</f>
        <v>0</v>
      </c>
      <c r="G1269" s="2">
        <f>IFERROR(E1269/$C1269,0)</f>
        <v>6.25E-2</v>
      </c>
      <c r="H1269" s="2">
        <f>IFERROR(1-SUM(F1269:G1269),0)</f>
        <v>0.9375</v>
      </c>
      <c r="I1269" t="str">
        <f>VLOOKUP(B1269,'PAYS CONTINENT'!A:B,2,FALSE)</f>
        <v>Europe</v>
      </c>
      <c r="J1269" s="1" t="str">
        <f ca="1">IF(A1269&lt;TODAY(),"Réel","Prévision")</f>
        <v>Réel</v>
      </c>
    </row>
    <row r="1270" spans="1:10" x14ac:dyDescent="0.3">
      <c r="A1270" s="1">
        <v>43889</v>
      </c>
      <c r="B1270" t="s">
        <v>78</v>
      </c>
      <c r="C1270">
        <v>1</v>
      </c>
      <c r="D1270">
        <v>0</v>
      </c>
      <c r="E1270">
        <v>0</v>
      </c>
      <c r="F1270" s="2">
        <f>IFERROR(D1270/$C1270,0)</f>
        <v>0</v>
      </c>
      <c r="G1270" s="2">
        <f>IFERROR(E1270/$C1270,0)</f>
        <v>0</v>
      </c>
      <c r="H1270" s="2">
        <f>IFERROR(1-SUM(F1270:G1270),0)</f>
        <v>1</v>
      </c>
      <c r="I1270" t="str">
        <f>VLOOKUP(B1270,'PAYS CONTINENT'!A:B,2,FALSE)</f>
        <v>Afrique</v>
      </c>
      <c r="J1270" s="1" t="str">
        <f ca="1">IF(A1270&lt;TODAY(),"Réel","Prévision")</f>
        <v>Réel</v>
      </c>
    </row>
    <row r="1271" spans="1:10" x14ac:dyDescent="0.3">
      <c r="A1271" s="1">
        <v>43889</v>
      </c>
      <c r="B1271" t="s">
        <v>80</v>
      </c>
      <c r="C1271">
        <v>1</v>
      </c>
      <c r="D1271">
        <v>0</v>
      </c>
      <c r="E1271">
        <v>0</v>
      </c>
      <c r="F1271" s="2">
        <f>IFERROR(D1271/$C1271,0)</f>
        <v>0</v>
      </c>
      <c r="G1271" s="2">
        <f>IFERROR(E1271/$C1271,0)</f>
        <v>0</v>
      </c>
      <c r="H1271" s="2">
        <f>IFERROR(1-SUM(F1271:G1271),0)</f>
        <v>1</v>
      </c>
      <c r="I1271" t="str">
        <f>VLOOKUP(B1271,'PAYS CONTINENT'!A:B,2,FALSE)</f>
        <v>Europe</v>
      </c>
      <c r="J1271" s="1" t="str">
        <f ca="1">IF(A1271&lt;TODAY(),"Réel","Prévision")</f>
        <v>Réel</v>
      </c>
    </row>
    <row r="1272" spans="1:10" x14ac:dyDescent="0.3">
      <c r="A1272" s="1">
        <v>43889</v>
      </c>
      <c r="B1272" t="s">
        <v>81</v>
      </c>
      <c r="C1272">
        <v>1</v>
      </c>
      <c r="D1272">
        <v>0</v>
      </c>
      <c r="E1272">
        <v>1</v>
      </c>
      <c r="F1272" s="2">
        <f>IFERROR(D1272/$C1272,0)</f>
        <v>0</v>
      </c>
      <c r="G1272" s="2">
        <f>IFERROR(E1272/$C1272,0)</f>
        <v>1</v>
      </c>
      <c r="H1272" s="2">
        <f>IFERROR(1-SUM(F1272:G1272),0)</f>
        <v>0</v>
      </c>
      <c r="I1272" t="str">
        <f>VLOOKUP(B1272,'PAYS CONTINENT'!A:B,2,FALSE)</f>
        <v>Afrique</v>
      </c>
      <c r="J1272" s="1" t="str">
        <f ca="1">IF(A1272&lt;TODAY(),"Réel","Prévision")</f>
        <v>Réel</v>
      </c>
    </row>
    <row r="1273" spans="1:10" x14ac:dyDescent="0.3">
      <c r="A1273" s="1">
        <v>43889</v>
      </c>
      <c r="B1273" t="s">
        <v>70</v>
      </c>
      <c r="C1273">
        <v>1</v>
      </c>
      <c r="D1273">
        <v>0</v>
      </c>
      <c r="E1273">
        <v>0</v>
      </c>
      <c r="F1273" s="2">
        <f>IFERROR(D1273/$C1273,0)</f>
        <v>0</v>
      </c>
      <c r="G1273" s="2">
        <f>IFERROR(E1273/$C1273,0)</f>
        <v>0</v>
      </c>
      <c r="H1273" s="2">
        <f>IFERROR(1-SUM(F1273:G1273),0)</f>
        <v>1</v>
      </c>
      <c r="I1273" t="str">
        <f>VLOOKUP(B1273,'PAYS CONTINENT'!A:B,2,FALSE)</f>
        <v>Europe</v>
      </c>
      <c r="J1273" s="1" t="str">
        <f ca="1">IF(A1273&lt;TODAY(),"Réel","Prévision")</f>
        <v>Réel</v>
      </c>
    </row>
    <row r="1274" spans="1:10" x14ac:dyDescent="0.3">
      <c r="A1274" s="1">
        <v>43889</v>
      </c>
      <c r="B1274" t="s">
        <v>73</v>
      </c>
      <c r="C1274">
        <v>48</v>
      </c>
      <c r="D1274">
        <v>0</v>
      </c>
      <c r="E1274">
        <v>16</v>
      </c>
      <c r="F1274" s="2">
        <f>IFERROR(D1274/$C1274,0)</f>
        <v>0</v>
      </c>
      <c r="G1274" s="2">
        <f>IFERROR(E1274/$C1274,0)</f>
        <v>0.33333333333333331</v>
      </c>
      <c r="H1274" s="2">
        <f>IFERROR(1-SUM(F1274:G1274),0)</f>
        <v>0.66666666666666674</v>
      </c>
      <c r="I1274" t="str">
        <f>VLOOKUP(B1274,'PAYS CONTINENT'!A:B,2,FALSE)</f>
        <v>Europe</v>
      </c>
      <c r="J1274" s="1" t="str">
        <f ca="1">IF(A1274&lt;TODAY(),"Réel","Prévision")</f>
        <v>Réel</v>
      </c>
    </row>
    <row r="1275" spans="1:10" x14ac:dyDescent="0.3">
      <c r="A1275" s="1">
        <v>43889</v>
      </c>
      <c r="B1275" t="s">
        <v>62</v>
      </c>
      <c r="C1275">
        <v>78824</v>
      </c>
      <c r="D1275">
        <v>2788</v>
      </c>
      <c r="E1275">
        <v>36291</v>
      </c>
      <c r="F1275" s="2">
        <f>IFERROR(D1275/$C1275,0)</f>
        <v>3.5369938089921851E-2</v>
      </c>
      <c r="G1275" s="2">
        <f>IFERROR(E1275/$C1275,0)</f>
        <v>0.46040546026590884</v>
      </c>
      <c r="H1275" s="2">
        <f>IFERROR(1-SUM(F1275:G1275),0)</f>
        <v>0.50422460164416938</v>
      </c>
      <c r="I1275" t="str">
        <f>VLOOKUP(B1275,'PAYS CONTINENT'!A:B,2,FALSE)</f>
        <v>Asie</v>
      </c>
      <c r="J1275" s="1" t="str">
        <f ca="1">IF(A1275&lt;TODAY(),"Réel","Prévision")</f>
        <v>Réel</v>
      </c>
    </row>
    <row r="1276" spans="1:10" x14ac:dyDescent="0.3">
      <c r="A1276" s="1">
        <v>43889</v>
      </c>
      <c r="B1276" t="s">
        <v>56</v>
      </c>
      <c r="C1276">
        <v>8</v>
      </c>
      <c r="D1276">
        <v>0</v>
      </c>
      <c r="E1276">
        <v>0</v>
      </c>
      <c r="F1276" s="2">
        <f>IFERROR(D1276/$C1276,0)</f>
        <v>0</v>
      </c>
      <c r="G1276" s="2">
        <f>IFERROR(E1276/$C1276,0)</f>
        <v>0</v>
      </c>
      <c r="H1276" s="2">
        <f>IFERROR(1-SUM(F1276:G1276),0)</f>
        <v>1</v>
      </c>
      <c r="I1276" t="str">
        <f>VLOOKUP(B1276,'PAYS CONTINENT'!A:B,2,FALSE)</f>
        <v>Europe</v>
      </c>
      <c r="J1276" s="1" t="str">
        <f ca="1">IF(A1276&lt;TODAY(),"Réel","Prévision")</f>
        <v>Réel</v>
      </c>
    </row>
    <row r="1277" spans="1:10" x14ac:dyDescent="0.3">
      <c r="A1277" s="1">
        <v>43889</v>
      </c>
      <c r="B1277" t="s">
        <v>52</v>
      </c>
      <c r="C1277">
        <v>14</v>
      </c>
      <c r="D1277">
        <v>0</v>
      </c>
      <c r="E1277">
        <v>6</v>
      </c>
      <c r="F1277" s="2">
        <f>IFERROR(D1277/$C1277,0)</f>
        <v>0</v>
      </c>
      <c r="G1277" s="2">
        <f>IFERROR(E1277/$C1277,0)</f>
        <v>0.42857142857142855</v>
      </c>
      <c r="H1277" s="2">
        <f>IFERROR(1-SUM(F1277:G1277),0)</f>
        <v>0.5714285714285714</v>
      </c>
      <c r="I1277" t="str">
        <f>VLOOKUP(B1277,'PAYS CONTINENT'!A:B,2,FALSE)</f>
        <v>Amérique du Nord</v>
      </c>
      <c r="J1277" s="1" t="str">
        <f ca="1">IF(A1277&lt;TODAY(),"Réel","Prévision")</f>
        <v>Réel</v>
      </c>
    </row>
    <row r="1278" spans="1:10" x14ac:dyDescent="0.3">
      <c r="A1278" s="1">
        <v>43889</v>
      </c>
      <c r="B1278" t="s">
        <v>47</v>
      </c>
      <c r="C1278">
        <v>1</v>
      </c>
      <c r="D1278">
        <v>0</v>
      </c>
      <c r="E1278">
        <v>0</v>
      </c>
      <c r="F1278" s="2">
        <f>IFERROR(D1278/$C1278,0)</f>
        <v>0</v>
      </c>
      <c r="G1278" s="2">
        <f>IFERROR(E1278/$C1278,0)</f>
        <v>0</v>
      </c>
      <c r="H1278" s="2">
        <f>IFERROR(1-SUM(F1278:G1278),0)</f>
        <v>1</v>
      </c>
      <c r="I1278" t="str">
        <f>VLOOKUP(B1278,'PAYS CONTINENT'!A:B,2,FALSE)</f>
        <v>Amérique du Sud</v>
      </c>
      <c r="J1278" s="1" t="str">
        <f ca="1">IF(A1278&lt;TODAY(),"Réel","Prévision")</f>
        <v>Réel</v>
      </c>
    </row>
    <row r="1279" spans="1:10" x14ac:dyDescent="0.3">
      <c r="A1279" s="1">
        <v>43889</v>
      </c>
      <c r="B1279" t="s">
        <v>49</v>
      </c>
      <c r="C1279">
        <v>1</v>
      </c>
      <c r="D1279">
        <v>0</v>
      </c>
      <c r="E1279">
        <v>0</v>
      </c>
      <c r="F1279" s="2">
        <f>IFERROR(D1279/$C1279,0)</f>
        <v>0</v>
      </c>
      <c r="G1279" s="2">
        <f>IFERROR(E1279/$C1279,0)</f>
        <v>0</v>
      </c>
      <c r="H1279" s="2">
        <f>IFERROR(1-SUM(F1279:G1279),0)</f>
        <v>1</v>
      </c>
      <c r="I1279" t="str">
        <f>VLOOKUP(B1279,'PAYS CONTINENT'!A:B,2,FALSE)</f>
        <v>Europe</v>
      </c>
      <c r="J1279" s="1" t="str">
        <f ca="1">IF(A1279&lt;TODAY(),"Réel","Prévision")</f>
        <v>Réel</v>
      </c>
    </row>
    <row r="1280" spans="1:10" x14ac:dyDescent="0.3">
      <c r="A1280" s="1">
        <v>43889</v>
      </c>
      <c r="B1280" t="s">
        <v>42</v>
      </c>
      <c r="C1280">
        <v>36</v>
      </c>
      <c r="D1280">
        <v>0</v>
      </c>
      <c r="E1280">
        <v>0</v>
      </c>
      <c r="F1280" s="2">
        <f>IFERROR(D1280/$C1280,0)</f>
        <v>0</v>
      </c>
      <c r="G1280" s="2">
        <f>IFERROR(E1280/$C1280,0)</f>
        <v>0</v>
      </c>
      <c r="H1280" s="2">
        <f>IFERROR(1-SUM(F1280:G1280),0)</f>
        <v>1</v>
      </c>
      <c r="I1280" t="str">
        <f>VLOOKUP(B1280,'PAYS CONTINENT'!A:B,2,FALSE)</f>
        <v>Asie</v>
      </c>
      <c r="J1280" s="1" t="str">
        <f ca="1">IF(A1280&lt;TODAY(),"Réel","Prévision")</f>
        <v>Réel</v>
      </c>
    </row>
    <row r="1281" spans="1:10" x14ac:dyDescent="0.3">
      <c r="A1281" s="1">
        <v>43889</v>
      </c>
      <c r="B1281" t="s">
        <v>34</v>
      </c>
      <c r="C1281">
        <v>1</v>
      </c>
      <c r="D1281">
        <v>0</v>
      </c>
      <c r="E1281">
        <v>1</v>
      </c>
      <c r="F1281" s="2">
        <f>IFERROR(D1281/$C1281,0)</f>
        <v>0</v>
      </c>
      <c r="G1281" s="2">
        <f>IFERROR(E1281/$C1281,0)</f>
        <v>1</v>
      </c>
      <c r="H1281" s="2">
        <f>IFERROR(1-SUM(F1281:G1281),0)</f>
        <v>0</v>
      </c>
      <c r="I1281" t="str">
        <f>VLOOKUP(B1281,'PAYS CONTINENT'!A:B,2,FALSE)</f>
        <v>Europe</v>
      </c>
      <c r="J1281" s="1" t="str">
        <f ca="1">IF(A1281&lt;TODAY(),"Réel","Prévision")</f>
        <v>Réel</v>
      </c>
    </row>
    <row r="1282" spans="1:10" x14ac:dyDescent="0.3">
      <c r="A1282" s="1">
        <v>43889</v>
      </c>
      <c r="B1282" t="s">
        <v>29</v>
      </c>
      <c r="C1282">
        <v>1</v>
      </c>
      <c r="D1282">
        <v>0</v>
      </c>
      <c r="E1282">
        <v>0</v>
      </c>
      <c r="F1282" s="2">
        <f>IFERROR(D1282/$C1282,0)</f>
        <v>0</v>
      </c>
      <c r="G1282" s="2">
        <f>IFERROR(E1282/$C1282,0)</f>
        <v>0</v>
      </c>
      <c r="H1282" s="2">
        <f>IFERROR(1-SUM(F1282:G1282),0)</f>
        <v>1</v>
      </c>
      <c r="I1282" t="str">
        <f>VLOOKUP(B1282,'PAYS CONTINENT'!A:B,2,FALSE)</f>
        <v>Europe</v>
      </c>
      <c r="J1282" s="1" t="str">
        <f ca="1">IF(A1282&lt;TODAY(),"Réel","Prévision")</f>
        <v>Réel</v>
      </c>
    </row>
    <row r="1283" spans="1:10" x14ac:dyDescent="0.3">
      <c r="A1283" s="1">
        <v>43889</v>
      </c>
      <c r="B1283" t="s">
        <v>22</v>
      </c>
      <c r="C1283">
        <v>3</v>
      </c>
      <c r="D1283">
        <v>0</v>
      </c>
      <c r="E1283">
        <v>0</v>
      </c>
      <c r="F1283" s="2">
        <f>IFERROR(D1283/$C1283,0)</f>
        <v>0</v>
      </c>
      <c r="G1283" s="2">
        <f>IFERROR(E1283/$C1283,0)</f>
        <v>0</v>
      </c>
      <c r="H1283" s="2">
        <f>IFERROR(1-SUM(F1283:G1283),0)</f>
        <v>1</v>
      </c>
      <c r="I1283" t="str">
        <f>VLOOKUP(B1283,'PAYS CONTINENT'!A:B,2,FALSE)</f>
        <v>Europe</v>
      </c>
      <c r="J1283" s="1" t="str">
        <f ca="1">IF(A1283&lt;TODAY(),"Réel","Prévision")</f>
        <v>Réel</v>
      </c>
    </row>
    <row r="1284" spans="1:10" x14ac:dyDescent="0.3">
      <c r="A1284" s="1">
        <v>43889</v>
      </c>
      <c r="B1284" t="s">
        <v>25</v>
      </c>
      <c r="C1284">
        <v>23</v>
      </c>
      <c r="D1284">
        <v>0</v>
      </c>
      <c r="E1284">
        <v>11</v>
      </c>
      <c r="F1284" s="2">
        <f>IFERROR(D1284/$C1284,0)</f>
        <v>0</v>
      </c>
      <c r="G1284" s="2">
        <f>IFERROR(E1284/$C1284,0)</f>
        <v>0.47826086956521741</v>
      </c>
      <c r="H1284" s="2">
        <f>IFERROR(1-SUM(F1284:G1284),0)</f>
        <v>0.52173913043478259</v>
      </c>
      <c r="I1284" t="str">
        <f>VLOOKUP(B1284,'PAYS CONTINENT'!A:B,2,FALSE)</f>
        <v>Australie</v>
      </c>
      <c r="J1284" s="1" t="str">
        <f ca="1">IF(A1284&lt;TODAY(),"Réel","Prévision")</f>
        <v>Réel</v>
      </c>
    </row>
    <row r="1285" spans="1:10" x14ac:dyDescent="0.3">
      <c r="A1285" s="1">
        <v>43889</v>
      </c>
      <c r="B1285" t="s">
        <v>11</v>
      </c>
      <c r="C1285">
        <v>19</v>
      </c>
      <c r="D1285">
        <v>0</v>
      </c>
      <c r="E1285">
        <v>5</v>
      </c>
      <c r="F1285" s="2">
        <f>IFERROR(D1285/$C1285,0)</f>
        <v>0</v>
      </c>
      <c r="G1285" s="2">
        <f>IFERROR(E1285/$C1285,0)</f>
        <v>0.26315789473684209</v>
      </c>
      <c r="H1285" s="2">
        <f>IFERROR(1-SUM(F1285:G1285),0)</f>
        <v>0.73684210526315796</v>
      </c>
      <c r="I1285" t="str">
        <f>VLOOKUP(B1285,'PAYS CONTINENT'!A:B,2,FALSE)</f>
        <v>Asie</v>
      </c>
      <c r="J1285" s="1" t="str">
        <f ca="1">IF(A1285&lt;TODAY(),"Réel","Prévision")</f>
        <v>Réel</v>
      </c>
    </row>
    <row r="1286" spans="1:10" x14ac:dyDescent="0.3">
      <c r="A1286" s="1">
        <v>43889</v>
      </c>
      <c r="B1286" t="s">
        <v>14</v>
      </c>
      <c r="C1286">
        <v>1</v>
      </c>
      <c r="D1286">
        <v>0</v>
      </c>
      <c r="E1286">
        <v>0</v>
      </c>
      <c r="F1286" s="2">
        <f>IFERROR(D1286/$C1286,0)</f>
        <v>0</v>
      </c>
      <c r="G1286" s="2">
        <f>IFERROR(E1286/$C1286,0)</f>
        <v>0</v>
      </c>
      <c r="H1286" s="2">
        <f>IFERROR(1-SUM(F1286:G1286),0)</f>
        <v>1</v>
      </c>
      <c r="I1286" t="str">
        <f>VLOOKUP(B1286,'PAYS CONTINENT'!A:B,2,FALSE)</f>
        <v>Asie</v>
      </c>
      <c r="J1286" s="1" t="str">
        <f ca="1">IF(A1286&lt;TODAY(),"Réel","Prévision")</f>
        <v>Réel</v>
      </c>
    </row>
    <row r="1287" spans="1:10" x14ac:dyDescent="0.3">
      <c r="A1287" s="1">
        <v>43888</v>
      </c>
      <c r="B1287" t="s">
        <v>14</v>
      </c>
      <c r="C1287">
        <v>1</v>
      </c>
      <c r="D1287">
        <v>0</v>
      </c>
      <c r="E1287">
        <v>0</v>
      </c>
      <c r="F1287" s="2">
        <f>IFERROR(D1287/$C1287,0)</f>
        <v>0</v>
      </c>
      <c r="G1287" s="2">
        <f>IFERROR(E1287/$C1287,0)</f>
        <v>0</v>
      </c>
      <c r="H1287" s="2">
        <f>IFERROR(1-SUM(F1287:G1287),0)</f>
        <v>1</v>
      </c>
      <c r="I1287" t="str">
        <f>VLOOKUP(B1287,'PAYS CONTINENT'!A:B,2,FALSE)</f>
        <v>Asie</v>
      </c>
      <c r="J1287" s="1" t="str">
        <f ca="1">IF(A1287&lt;TODAY(),"Réel","Prévision")</f>
        <v>Réel</v>
      </c>
    </row>
    <row r="1288" spans="1:10" x14ac:dyDescent="0.3">
      <c r="A1288" s="1">
        <v>43888</v>
      </c>
      <c r="B1288" t="s">
        <v>11</v>
      </c>
      <c r="C1288">
        <v>13</v>
      </c>
      <c r="D1288">
        <v>0</v>
      </c>
      <c r="E1288">
        <v>4</v>
      </c>
      <c r="F1288" s="2">
        <f>IFERROR(D1288/$C1288,0)</f>
        <v>0</v>
      </c>
      <c r="G1288" s="2">
        <f>IFERROR(E1288/$C1288,0)</f>
        <v>0.30769230769230771</v>
      </c>
      <c r="H1288" s="2">
        <f>IFERROR(1-SUM(F1288:G1288),0)</f>
        <v>0.69230769230769229</v>
      </c>
      <c r="I1288" t="str">
        <f>VLOOKUP(B1288,'PAYS CONTINENT'!A:B,2,FALSE)</f>
        <v>Asie</v>
      </c>
      <c r="J1288" s="1" t="str">
        <f ca="1">IF(A1288&lt;TODAY(),"Réel","Prévision")</f>
        <v>Réel</v>
      </c>
    </row>
    <row r="1289" spans="1:10" x14ac:dyDescent="0.3">
      <c r="A1289" s="1">
        <v>43888</v>
      </c>
      <c r="B1289" t="s">
        <v>25</v>
      </c>
      <c r="C1289">
        <v>23</v>
      </c>
      <c r="D1289">
        <v>0</v>
      </c>
      <c r="E1289">
        <v>11</v>
      </c>
      <c r="F1289" s="2">
        <f>IFERROR(D1289/$C1289,0)</f>
        <v>0</v>
      </c>
      <c r="G1289" s="2">
        <f>IFERROR(E1289/$C1289,0)</f>
        <v>0.47826086956521741</v>
      </c>
      <c r="H1289" s="2">
        <f>IFERROR(1-SUM(F1289:G1289),0)</f>
        <v>0.52173913043478259</v>
      </c>
      <c r="I1289" t="str">
        <f>VLOOKUP(B1289,'PAYS CONTINENT'!A:B,2,FALSE)</f>
        <v>Australie</v>
      </c>
      <c r="J1289" s="1" t="str">
        <f ca="1">IF(A1289&lt;TODAY(),"Réel","Prévision")</f>
        <v>Réel</v>
      </c>
    </row>
    <row r="1290" spans="1:10" x14ac:dyDescent="0.3">
      <c r="A1290" s="1">
        <v>43888</v>
      </c>
      <c r="B1290" t="s">
        <v>22</v>
      </c>
      <c r="C1290">
        <v>3</v>
      </c>
      <c r="D1290">
        <v>0</v>
      </c>
      <c r="E1290">
        <v>0</v>
      </c>
      <c r="F1290" s="2">
        <f>IFERROR(D1290/$C1290,0)</f>
        <v>0</v>
      </c>
      <c r="G1290" s="2">
        <f>IFERROR(E1290/$C1290,0)</f>
        <v>0</v>
      </c>
      <c r="H1290" s="2">
        <f>IFERROR(1-SUM(F1290:G1290),0)</f>
        <v>1</v>
      </c>
      <c r="I1290" t="str">
        <f>VLOOKUP(B1290,'PAYS CONTINENT'!A:B,2,FALSE)</f>
        <v>Europe</v>
      </c>
      <c r="J1290" s="1" t="str">
        <f ca="1">IF(A1290&lt;TODAY(),"Réel","Prévision")</f>
        <v>Réel</v>
      </c>
    </row>
    <row r="1291" spans="1:10" x14ac:dyDescent="0.3">
      <c r="A1291" s="1">
        <v>43888</v>
      </c>
      <c r="B1291" t="s">
        <v>34</v>
      </c>
      <c r="C1291">
        <v>1</v>
      </c>
      <c r="D1291">
        <v>0</v>
      </c>
      <c r="E1291">
        <v>1</v>
      </c>
      <c r="F1291" s="2">
        <f>IFERROR(D1291/$C1291,0)</f>
        <v>0</v>
      </c>
      <c r="G1291" s="2">
        <f>IFERROR(E1291/$C1291,0)</f>
        <v>1</v>
      </c>
      <c r="H1291" s="2">
        <f>IFERROR(1-SUM(F1291:G1291),0)</f>
        <v>0</v>
      </c>
      <c r="I1291" t="str">
        <f>VLOOKUP(B1291,'PAYS CONTINENT'!A:B,2,FALSE)</f>
        <v>Europe</v>
      </c>
      <c r="J1291" s="1" t="str">
        <f ca="1">IF(A1291&lt;TODAY(),"Réel","Prévision")</f>
        <v>Réel</v>
      </c>
    </row>
    <row r="1292" spans="1:10" x14ac:dyDescent="0.3">
      <c r="A1292" s="1">
        <v>43888</v>
      </c>
      <c r="B1292" t="s">
        <v>42</v>
      </c>
      <c r="C1292">
        <v>33</v>
      </c>
      <c r="D1292">
        <v>0</v>
      </c>
      <c r="E1292">
        <v>0</v>
      </c>
      <c r="F1292" s="2">
        <f>IFERROR(D1292/$C1292,0)</f>
        <v>0</v>
      </c>
      <c r="G1292" s="2">
        <f>IFERROR(E1292/$C1292,0)</f>
        <v>0</v>
      </c>
      <c r="H1292" s="2">
        <f>IFERROR(1-SUM(F1292:G1292),0)</f>
        <v>1</v>
      </c>
      <c r="I1292" t="str">
        <f>VLOOKUP(B1292,'PAYS CONTINENT'!A:B,2,FALSE)</f>
        <v>Asie</v>
      </c>
      <c r="J1292" s="1" t="str">
        <f ca="1">IF(A1292&lt;TODAY(),"Réel","Prévision")</f>
        <v>Réel</v>
      </c>
    </row>
    <row r="1293" spans="1:10" x14ac:dyDescent="0.3">
      <c r="A1293" s="1">
        <v>43888</v>
      </c>
      <c r="B1293" t="s">
        <v>47</v>
      </c>
      <c r="C1293">
        <v>1</v>
      </c>
      <c r="D1293">
        <v>0</v>
      </c>
      <c r="E1293">
        <v>0</v>
      </c>
      <c r="F1293" s="2">
        <f>IFERROR(D1293/$C1293,0)</f>
        <v>0</v>
      </c>
      <c r="G1293" s="2">
        <f>IFERROR(E1293/$C1293,0)</f>
        <v>0</v>
      </c>
      <c r="H1293" s="2">
        <f>IFERROR(1-SUM(F1293:G1293),0)</f>
        <v>1</v>
      </c>
      <c r="I1293" t="str">
        <f>VLOOKUP(B1293,'PAYS CONTINENT'!A:B,2,FALSE)</f>
        <v>Amérique du Sud</v>
      </c>
      <c r="J1293" s="1" t="str">
        <f ca="1">IF(A1293&lt;TODAY(),"Réel","Prévision")</f>
        <v>Réel</v>
      </c>
    </row>
    <row r="1294" spans="1:10" x14ac:dyDescent="0.3">
      <c r="A1294" s="1">
        <v>43888</v>
      </c>
      <c r="B1294" t="s">
        <v>52</v>
      </c>
      <c r="C1294">
        <v>13</v>
      </c>
      <c r="D1294">
        <v>0</v>
      </c>
      <c r="E1294">
        <v>6</v>
      </c>
      <c r="F1294" s="2">
        <f>IFERROR(D1294/$C1294,0)</f>
        <v>0</v>
      </c>
      <c r="G1294" s="2">
        <f>IFERROR(E1294/$C1294,0)</f>
        <v>0.46153846153846156</v>
      </c>
      <c r="H1294" s="2">
        <f>IFERROR(1-SUM(F1294:G1294),0)</f>
        <v>0.53846153846153844</v>
      </c>
      <c r="I1294" t="str">
        <f>VLOOKUP(B1294,'PAYS CONTINENT'!A:B,2,FALSE)</f>
        <v>Amérique du Nord</v>
      </c>
      <c r="J1294" s="1" t="str">
        <f ca="1">IF(A1294&lt;TODAY(),"Réel","Prévision")</f>
        <v>Réel</v>
      </c>
    </row>
    <row r="1295" spans="1:10" x14ac:dyDescent="0.3">
      <c r="A1295" s="1">
        <v>43888</v>
      </c>
      <c r="B1295" t="s">
        <v>56</v>
      </c>
      <c r="C1295">
        <v>8</v>
      </c>
      <c r="D1295">
        <v>0</v>
      </c>
      <c r="E1295">
        <v>0</v>
      </c>
      <c r="F1295" s="2">
        <f>IFERROR(D1295/$C1295,0)</f>
        <v>0</v>
      </c>
      <c r="G1295" s="2">
        <f>IFERROR(E1295/$C1295,0)</f>
        <v>0</v>
      </c>
      <c r="H1295" s="2">
        <f>IFERROR(1-SUM(F1295:G1295),0)</f>
        <v>1</v>
      </c>
      <c r="I1295" t="str">
        <f>VLOOKUP(B1295,'PAYS CONTINENT'!A:B,2,FALSE)</f>
        <v>Europe</v>
      </c>
      <c r="J1295" s="1" t="str">
        <f ca="1">IF(A1295&lt;TODAY(),"Réel","Prévision")</f>
        <v>Réel</v>
      </c>
    </row>
    <row r="1296" spans="1:10" x14ac:dyDescent="0.3">
      <c r="A1296" s="1">
        <v>43888</v>
      </c>
      <c r="B1296" t="s">
        <v>62</v>
      </c>
      <c r="C1296">
        <v>78498</v>
      </c>
      <c r="D1296">
        <v>2744</v>
      </c>
      <c r="E1296">
        <v>32898</v>
      </c>
      <c r="F1296" s="2">
        <f>IFERROR(D1296/$C1296,0)</f>
        <v>3.495630461922597E-2</v>
      </c>
      <c r="G1296" s="2">
        <f>IFERROR(E1296/$C1296,0)</f>
        <v>0.4190934800886647</v>
      </c>
      <c r="H1296" s="2">
        <f>IFERROR(1-SUM(F1296:G1296),0)</f>
        <v>0.5459502152921093</v>
      </c>
      <c r="I1296" t="str">
        <f>VLOOKUP(B1296,'PAYS CONTINENT'!A:B,2,FALSE)</f>
        <v>Asie</v>
      </c>
      <c r="J1296" s="1" t="str">
        <f ca="1">IF(A1296&lt;TODAY(),"Réel","Prévision")</f>
        <v>Réel</v>
      </c>
    </row>
    <row r="1297" spans="1:10" x14ac:dyDescent="0.3">
      <c r="A1297" s="1">
        <v>43888</v>
      </c>
      <c r="B1297" t="s">
        <v>73</v>
      </c>
      <c r="C1297">
        <v>46</v>
      </c>
      <c r="D1297">
        <v>0</v>
      </c>
      <c r="E1297">
        <v>16</v>
      </c>
      <c r="F1297" s="2">
        <f>IFERROR(D1297/$C1297,0)</f>
        <v>0</v>
      </c>
      <c r="G1297" s="2">
        <f>IFERROR(E1297/$C1297,0)</f>
        <v>0.34782608695652173</v>
      </c>
      <c r="H1297" s="2">
        <f>IFERROR(1-SUM(F1297:G1297),0)</f>
        <v>0.65217391304347827</v>
      </c>
      <c r="I1297" t="str">
        <f>VLOOKUP(B1297,'PAYS CONTINENT'!A:B,2,FALSE)</f>
        <v>Europe</v>
      </c>
      <c r="J1297" s="1" t="str">
        <f ca="1">IF(A1297&lt;TODAY(),"Réel","Prévision")</f>
        <v>Réel</v>
      </c>
    </row>
    <row r="1298" spans="1:10" x14ac:dyDescent="0.3">
      <c r="A1298" s="1">
        <v>43888</v>
      </c>
      <c r="B1298" t="s">
        <v>70</v>
      </c>
      <c r="C1298">
        <v>1</v>
      </c>
      <c r="D1298">
        <v>0</v>
      </c>
      <c r="E1298">
        <v>0</v>
      </c>
      <c r="F1298" s="2">
        <f>IFERROR(D1298/$C1298,0)</f>
        <v>0</v>
      </c>
      <c r="G1298" s="2">
        <f>IFERROR(E1298/$C1298,0)</f>
        <v>0</v>
      </c>
      <c r="H1298" s="2">
        <f>IFERROR(1-SUM(F1298:G1298),0)</f>
        <v>1</v>
      </c>
      <c r="I1298" t="str">
        <f>VLOOKUP(B1298,'PAYS CONTINENT'!A:B,2,FALSE)</f>
        <v>Europe</v>
      </c>
      <c r="J1298" s="1" t="str">
        <f ca="1">IF(A1298&lt;TODAY(),"Réel","Prévision")</f>
        <v>Réel</v>
      </c>
    </row>
    <row r="1299" spans="1:10" x14ac:dyDescent="0.3">
      <c r="A1299" s="1">
        <v>43888</v>
      </c>
      <c r="B1299" t="s">
        <v>81</v>
      </c>
      <c r="C1299">
        <v>1</v>
      </c>
      <c r="D1299">
        <v>0</v>
      </c>
      <c r="E1299">
        <v>0</v>
      </c>
      <c r="F1299" s="2">
        <f>IFERROR(D1299/$C1299,0)</f>
        <v>0</v>
      </c>
      <c r="G1299" s="2">
        <f>IFERROR(E1299/$C1299,0)</f>
        <v>0</v>
      </c>
      <c r="H1299" s="2">
        <f>IFERROR(1-SUM(F1299:G1299),0)</f>
        <v>1</v>
      </c>
      <c r="I1299" t="str">
        <f>VLOOKUP(B1299,'PAYS CONTINENT'!A:B,2,FALSE)</f>
        <v>Afrique</v>
      </c>
      <c r="J1299" s="1" t="str">
        <f ca="1">IF(A1299&lt;TODAY(),"Réel","Prévision")</f>
        <v>Réel</v>
      </c>
    </row>
    <row r="1300" spans="1:10" x14ac:dyDescent="0.3">
      <c r="A1300" s="1">
        <v>43888</v>
      </c>
      <c r="B1300" t="s">
        <v>80</v>
      </c>
      <c r="C1300">
        <v>1</v>
      </c>
      <c r="D1300">
        <v>0</v>
      </c>
      <c r="E1300">
        <v>0</v>
      </c>
      <c r="F1300" s="2">
        <f>IFERROR(D1300/$C1300,0)</f>
        <v>0</v>
      </c>
      <c r="G1300" s="2">
        <f>IFERROR(E1300/$C1300,0)</f>
        <v>0</v>
      </c>
      <c r="H1300" s="2">
        <f>IFERROR(1-SUM(F1300:G1300),0)</f>
        <v>1</v>
      </c>
      <c r="I1300" t="str">
        <f>VLOOKUP(B1300,'PAYS CONTINENT'!A:B,2,FALSE)</f>
        <v>Europe</v>
      </c>
      <c r="J1300" s="1" t="str">
        <f ca="1">IF(A1300&lt;TODAY(),"Réel","Prévision")</f>
        <v>Réel</v>
      </c>
    </row>
    <row r="1301" spans="1:10" x14ac:dyDescent="0.3">
      <c r="A1301" s="1">
        <v>43888</v>
      </c>
      <c r="B1301" t="s">
        <v>78</v>
      </c>
      <c r="C1301">
        <v>1</v>
      </c>
      <c r="D1301">
        <v>0</v>
      </c>
      <c r="E1301">
        <v>0</v>
      </c>
      <c r="F1301" s="2">
        <f>IFERROR(D1301/$C1301,0)</f>
        <v>0</v>
      </c>
      <c r="G1301" s="2">
        <f>IFERROR(E1301/$C1301,0)</f>
        <v>0</v>
      </c>
      <c r="H1301" s="2">
        <f>IFERROR(1-SUM(F1301:G1301),0)</f>
        <v>1</v>
      </c>
      <c r="I1301" t="str">
        <f>VLOOKUP(B1301,'PAYS CONTINENT'!A:B,2,FALSE)</f>
        <v>Afrique</v>
      </c>
      <c r="J1301" s="1" t="str">
        <f ca="1">IF(A1301&lt;TODAY(),"Réel","Prévision")</f>
        <v>Réel</v>
      </c>
    </row>
    <row r="1302" spans="1:10" x14ac:dyDescent="0.3">
      <c r="A1302" s="1">
        <v>43888</v>
      </c>
      <c r="B1302" t="s">
        <v>85</v>
      </c>
      <c r="C1302">
        <v>15</v>
      </c>
      <c r="D1302">
        <v>0</v>
      </c>
      <c r="E1302">
        <v>2</v>
      </c>
      <c r="F1302" s="2">
        <f>IFERROR(D1302/$C1302,0)</f>
        <v>0</v>
      </c>
      <c r="G1302" s="2">
        <f>IFERROR(E1302/$C1302,0)</f>
        <v>0.13333333333333333</v>
      </c>
      <c r="H1302" s="2">
        <f>IFERROR(1-SUM(F1302:G1302),0)</f>
        <v>0.8666666666666667</v>
      </c>
      <c r="I1302" t="str">
        <f>VLOOKUP(B1302,'PAYS CONTINENT'!A:B,2,FALSE)</f>
        <v>Europe</v>
      </c>
      <c r="J1302" s="1" t="str">
        <f ca="1">IF(A1302&lt;TODAY(),"Réel","Prévision")</f>
        <v>Réel</v>
      </c>
    </row>
    <row r="1303" spans="1:10" x14ac:dyDescent="0.3">
      <c r="A1303" s="1">
        <v>43888</v>
      </c>
      <c r="B1303" t="s">
        <v>89</v>
      </c>
      <c r="C1303">
        <v>2</v>
      </c>
      <c r="D1303">
        <v>0</v>
      </c>
      <c r="E1303">
        <v>1</v>
      </c>
      <c r="F1303" s="2">
        <f>IFERROR(D1303/$C1303,0)</f>
        <v>0</v>
      </c>
      <c r="G1303" s="2">
        <f>IFERROR(E1303/$C1303,0)</f>
        <v>0.5</v>
      </c>
      <c r="H1303" s="2">
        <f>IFERROR(1-SUM(F1303:G1303),0)</f>
        <v>0.5</v>
      </c>
      <c r="I1303" t="str">
        <f>VLOOKUP(B1303,'PAYS CONTINENT'!A:B,2,FALSE)</f>
        <v>Europe</v>
      </c>
      <c r="J1303" s="1" t="str">
        <f ca="1">IF(A1303&lt;TODAY(),"Réel","Prévision")</f>
        <v>Réel</v>
      </c>
    </row>
    <row r="1304" spans="1:10" x14ac:dyDescent="0.3">
      <c r="A1304" s="1">
        <v>43888</v>
      </c>
      <c r="B1304" t="s">
        <v>96</v>
      </c>
      <c r="C1304">
        <v>38</v>
      </c>
      <c r="D1304">
        <v>2</v>
      </c>
      <c r="E1304">
        <v>11</v>
      </c>
      <c r="F1304" s="2">
        <f>IFERROR(D1304/$C1304,0)</f>
        <v>5.2631578947368418E-2</v>
      </c>
      <c r="G1304" s="2">
        <f>IFERROR(E1304/$C1304,0)</f>
        <v>0.28947368421052633</v>
      </c>
      <c r="H1304" s="2">
        <f>IFERROR(1-SUM(F1304:G1304),0)</f>
        <v>0.65789473684210531</v>
      </c>
      <c r="I1304" t="str">
        <f>VLOOKUP(B1304,'PAYS CONTINENT'!A:B,2,FALSE)</f>
        <v>Europe</v>
      </c>
      <c r="J1304" s="1" t="str">
        <f ca="1">IF(A1304&lt;TODAY(),"Réel","Prévision")</f>
        <v>Réel</v>
      </c>
    </row>
    <row r="1305" spans="1:10" x14ac:dyDescent="0.3">
      <c r="A1305" s="1">
        <v>43888</v>
      </c>
      <c r="B1305" t="s">
        <v>100</v>
      </c>
      <c r="C1305">
        <v>1</v>
      </c>
      <c r="D1305">
        <v>0</v>
      </c>
      <c r="E1305">
        <v>0</v>
      </c>
      <c r="F1305" s="2">
        <f>IFERROR(D1305/$C1305,0)</f>
        <v>0</v>
      </c>
      <c r="G1305" s="2">
        <f>IFERROR(E1305/$C1305,0)</f>
        <v>0</v>
      </c>
      <c r="H1305" s="2">
        <f>IFERROR(1-SUM(F1305:G1305),0)</f>
        <v>1</v>
      </c>
      <c r="I1305" t="str">
        <f>VLOOKUP(B1305,'PAYS CONTINENT'!A:B,2,FALSE)</f>
        <v>Europe</v>
      </c>
      <c r="J1305" s="1" t="str">
        <f ca="1">IF(A1305&lt;TODAY(),"Réel","Prévision")</f>
        <v>Réel</v>
      </c>
    </row>
    <row r="1306" spans="1:10" x14ac:dyDescent="0.3">
      <c r="A1306" s="1">
        <v>43888</v>
      </c>
      <c r="B1306" t="s">
        <v>92</v>
      </c>
      <c r="C1306">
        <v>15</v>
      </c>
      <c r="D1306">
        <v>0</v>
      </c>
      <c r="E1306">
        <v>8</v>
      </c>
      <c r="F1306" s="2">
        <f>IFERROR(D1306/$C1306,0)</f>
        <v>0</v>
      </c>
      <c r="G1306" s="2">
        <f>IFERROR(E1306/$C1306,0)</f>
        <v>0.53333333333333333</v>
      </c>
      <c r="H1306" s="2">
        <f>IFERROR(1-SUM(F1306:G1306),0)</f>
        <v>0.46666666666666667</v>
      </c>
      <c r="I1306" t="str">
        <f>VLOOKUP(B1306,'PAYS CONTINENT'!A:B,2,FALSE)</f>
        <v>Europe</v>
      </c>
      <c r="J1306" s="1" t="str">
        <f ca="1">IF(A1306&lt;TODAY(),"Réel","Prévision")</f>
        <v>Réel</v>
      </c>
    </row>
    <row r="1307" spans="1:10" x14ac:dyDescent="0.3">
      <c r="A1307" s="1">
        <v>43888</v>
      </c>
      <c r="B1307" t="s">
        <v>315</v>
      </c>
      <c r="C1307">
        <v>92</v>
      </c>
      <c r="D1307">
        <v>2</v>
      </c>
      <c r="E1307">
        <v>24</v>
      </c>
      <c r="F1307" s="2">
        <f>IFERROR(D1307/$C1307,0)</f>
        <v>2.1739130434782608E-2</v>
      </c>
      <c r="G1307" s="2">
        <f>IFERROR(E1307/$C1307,0)</f>
        <v>0.2608695652173913</v>
      </c>
      <c r="H1307" s="2">
        <f>IFERROR(1-SUM(F1307:G1307),0)</f>
        <v>0.71739130434782616</v>
      </c>
      <c r="I1307" t="str">
        <f>VLOOKUP(B1307,'PAYS CONTINENT'!A:B,2,FALSE)</f>
        <v>Asie</v>
      </c>
      <c r="J1307" s="1" t="str">
        <f ca="1">IF(A1307&lt;TODAY(),"Réel","Prévision")</f>
        <v>Réel</v>
      </c>
    </row>
    <row r="1308" spans="1:10" x14ac:dyDescent="0.3">
      <c r="A1308" s="1">
        <v>43888</v>
      </c>
      <c r="B1308" t="s">
        <v>106</v>
      </c>
      <c r="C1308">
        <v>3</v>
      </c>
      <c r="D1308">
        <v>0</v>
      </c>
      <c r="E1308">
        <v>0</v>
      </c>
      <c r="F1308" s="2">
        <f>IFERROR(D1308/$C1308,0)</f>
        <v>0</v>
      </c>
      <c r="G1308" s="2">
        <f>IFERROR(E1308/$C1308,0)</f>
        <v>0</v>
      </c>
      <c r="H1308" s="2">
        <f>IFERROR(1-SUM(F1308:G1308),0)</f>
        <v>1</v>
      </c>
      <c r="I1308" t="str">
        <f>VLOOKUP(B1308,'PAYS CONTINENT'!A:B,2,FALSE)</f>
        <v>Europe</v>
      </c>
      <c r="J1308" s="1" t="str">
        <f ca="1">IF(A1308&lt;TODAY(),"Réel","Prévision")</f>
        <v>Réel</v>
      </c>
    </row>
    <row r="1309" spans="1:10" x14ac:dyDescent="0.3">
      <c r="A1309" s="1">
        <v>43888</v>
      </c>
      <c r="B1309" t="s">
        <v>102</v>
      </c>
      <c r="C1309">
        <v>3</v>
      </c>
      <c r="D1309">
        <v>0</v>
      </c>
      <c r="E1309">
        <v>0</v>
      </c>
      <c r="F1309" s="2">
        <f>IFERROR(D1309/$C1309,0)</f>
        <v>0</v>
      </c>
      <c r="G1309" s="2">
        <f>IFERROR(E1309/$C1309,0)</f>
        <v>0</v>
      </c>
      <c r="H1309" s="2">
        <f>IFERROR(1-SUM(F1309:G1309),0)</f>
        <v>1</v>
      </c>
      <c r="I1309" t="str">
        <f>VLOOKUP(B1309,'PAYS CONTINENT'!A:B,2,FALSE)</f>
        <v>Europe</v>
      </c>
      <c r="J1309" s="1" t="str">
        <f ca="1">IF(A1309&lt;TODAY(),"Réel","Prévision")</f>
        <v>Réel</v>
      </c>
    </row>
    <row r="1310" spans="1:10" x14ac:dyDescent="0.3">
      <c r="A1310" s="1">
        <v>43888</v>
      </c>
      <c r="B1310" t="s">
        <v>112</v>
      </c>
      <c r="C1310">
        <v>3</v>
      </c>
      <c r="D1310">
        <v>0</v>
      </c>
      <c r="E1310">
        <v>1</v>
      </c>
      <c r="F1310" s="2">
        <f>IFERROR(D1310/$C1310,0)</f>
        <v>0</v>
      </c>
      <c r="G1310" s="2">
        <f>IFERROR(E1310/$C1310,0)</f>
        <v>0.33333333333333331</v>
      </c>
      <c r="H1310" s="2">
        <f>IFERROR(1-SUM(F1310:G1310),0)</f>
        <v>0.66666666666666674</v>
      </c>
      <c r="I1310" t="str">
        <f>VLOOKUP(B1310,'PAYS CONTINENT'!A:B,2,FALSE)</f>
        <v>Asie</v>
      </c>
      <c r="J1310" s="1" t="str">
        <f ca="1">IF(A1310&lt;TODAY(),"Réel","Prévision")</f>
        <v>Réel</v>
      </c>
    </row>
    <row r="1311" spans="1:10" x14ac:dyDescent="0.3">
      <c r="A1311" s="1">
        <v>43888</v>
      </c>
      <c r="B1311" t="s">
        <v>118</v>
      </c>
      <c r="C1311">
        <v>3</v>
      </c>
      <c r="D1311">
        <v>0</v>
      </c>
      <c r="E1311">
        <v>3</v>
      </c>
      <c r="F1311" s="2">
        <f>IFERROR(D1311/$C1311,0)</f>
        <v>0</v>
      </c>
      <c r="G1311" s="2">
        <f>IFERROR(E1311/$C1311,0)</f>
        <v>1</v>
      </c>
      <c r="H1311" s="2">
        <f>IFERROR(1-SUM(F1311:G1311),0)</f>
        <v>0</v>
      </c>
      <c r="I1311" t="str">
        <f>VLOOKUP(B1311,'PAYS CONTINENT'!A:B,2,FALSE)</f>
        <v>Asie</v>
      </c>
      <c r="J1311" s="1" t="str">
        <f ca="1">IF(A1311&lt;TODAY(),"Réel","Prévision")</f>
        <v>Réel</v>
      </c>
    </row>
    <row r="1312" spans="1:10" x14ac:dyDescent="0.3">
      <c r="A1312" s="1">
        <v>43888</v>
      </c>
      <c r="B1312" t="s">
        <v>122</v>
      </c>
      <c r="C1312">
        <v>7</v>
      </c>
      <c r="D1312">
        <v>0</v>
      </c>
      <c r="E1312">
        <v>0</v>
      </c>
      <c r="F1312" s="2">
        <f>IFERROR(D1312/$C1312,0)</f>
        <v>0</v>
      </c>
      <c r="G1312" s="2">
        <f>IFERROR(E1312/$C1312,0)</f>
        <v>0</v>
      </c>
      <c r="H1312" s="2">
        <f>IFERROR(1-SUM(F1312:G1312),0)</f>
        <v>1</v>
      </c>
      <c r="I1312" t="str">
        <f>VLOOKUP(B1312,'PAYS CONTINENT'!A:B,2,FALSE)</f>
        <v>Asie</v>
      </c>
      <c r="J1312" s="1" t="str">
        <f ca="1">IF(A1312&lt;TODAY(),"Réel","Prévision")</f>
        <v>Réel</v>
      </c>
    </row>
    <row r="1313" spans="1:10" x14ac:dyDescent="0.3">
      <c r="A1313" s="1">
        <v>43888</v>
      </c>
      <c r="B1313" t="s">
        <v>129</v>
      </c>
      <c r="C1313">
        <v>245</v>
      </c>
      <c r="D1313">
        <v>26</v>
      </c>
      <c r="E1313">
        <v>49</v>
      </c>
      <c r="F1313" s="2">
        <f>IFERROR(D1313/$C1313,0)</f>
        <v>0.10612244897959183</v>
      </c>
      <c r="G1313" s="2">
        <f>IFERROR(E1313/$C1313,0)</f>
        <v>0.2</v>
      </c>
      <c r="H1313" s="2">
        <f>IFERROR(1-SUM(F1313:G1313),0)</f>
        <v>0.69387755102040816</v>
      </c>
      <c r="I1313" t="str">
        <f>VLOOKUP(B1313,'PAYS CONTINENT'!A:B,2,FALSE)</f>
        <v>Asie</v>
      </c>
      <c r="J1313" s="1" t="str">
        <f ca="1">IF(A1313&lt;TODAY(),"Réel","Prévision")</f>
        <v>Réel</v>
      </c>
    </row>
    <row r="1314" spans="1:10" x14ac:dyDescent="0.3">
      <c r="A1314" s="1">
        <v>43888</v>
      </c>
      <c r="B1314" t="s">
        <v>135</v>
      </c>
      <c r="C1314">
        <v>655</v>
      </c>
      <c r="D1314">
        <v>17</v>
      </c>
      <c r="E1314">
        <v>45</v>
      </c>
      <c r="F1314" s="2">
        <f>IFERROR(D1314/$C1314,0)</f>
        <v>2.5954198473282442E-2</v>
      </c>
      <c r="G1314" s="2">
        <f>IFERROR(E1314/$C1314,0)</f>
        <v>6.8702290076335881E-2</v>
      </c>
      <c r="H1314" s="2">
        <f>IFERROR(1-SUM(F1314:G1314),0)</f>
        <v>0.90534351145038172</v>
      </c>
      <c r="I1314" t="str">
        <f>VLOOKUP(B1314,'PAYS CONTINENT'!A:B,2,FALSE)</f>
        <v>Europe</v>
      </c>
      <c r="J1314" s="1" t="str">
        <f ca="1">IF(A1314&lt;TODAY(),"Réel","Prévision")</f>
        <v>Réel</v>
      </c>
    </row>
    <row r="1315" spans="1:10" x14ac:dyDescent="0.3">
      <c r="A1315" s="1">
        <v>43888</v>
      </c>
      <c r="B1315" t="s">
        <v>140</v>
      </c>
      <c r="C1315">
        <v>214</v>
      </c>
      <c r="D1315">
        <v>4</v>
      </c>
      <c r="E1315">
        <v>22</v>
      </c>
      <c r="F1315" s="2">
        <f>IFERROR(D1315/$C1315,0)</f>
        <v>1.8691588785046728E-2</v>
      </c>
      <c r="G1315" s="2">
        <f>IFERROR(E1315/$C1315,0)</f>
        <v>0.10280373831775701</v>
      </c>
      <c r="H1315" s="2">
        <f>IFERROR(1-SUM(F1315:G1315),0)</f>
        <v>0.87850467289719625</v>
      </c>
      <c r="I1315" t="str">
        <f>VLOOKUP(B1315,'PAYS CONTINENT'!A:B,2,FALSE)</f>
        <v>Asie</v>
      </c>
      <c r="J1315" s="1" t="str">
        <f ca="1">IF(A1315&lt;TODAY(),"Réel","Prévision")</f>
        <v>Réel</v>
      </c>
    </row>
    <row r="1316" spans="1:10" x14ac:dyDescent="0.3">
      <c r="A1316" s="1">
        <v>43888</v>
      </c>
      <c r="B1316" t="s">
        <v>156</v>
      </c>
      <c r="C1316">
        <v>1</v>
      </c>
      <c r="D1316">
        <v>0</v>
      </c>
      <c r="E1316">
        <v>1</v>
      </c>
      <c r="F1316" s="2">
        <f>IFERROR(D1316/$C1316,0)</f>
        <v>0</v>
      </c>
      <c r="G1316" s="2">
        <f>IFERROR(E1316/$C1316,0)</f>
        <v>1</v>
      </c>
      <c r="H1316" s="2">
        <f>IFERROR(1-SUM(F1316:G1316),0)</f>
        <v>0</v>
      </c>
      <c r="I1316" t="str">
        <f>VLOOKUP(B1316,'PAYS CONTINENT'!A:B,2,FALSE)</f>
        <v>Asie</v>
      </c>
      <c r="J1316" s="1" t="str">
        <f ca="1">IF(A1316&lt;TODAY(),"Réel","Prévision")</f>
        <v>Réel</v>
      </c>
    </row>
    <row r="1317" spans="1:10" x14ac:dyDescent="0.3">
      <c r="A1317" s="1">
        <v>43888</v>
      </c>
      <c r="B1317" t="s">
        <v>151</v>
      </c>
      <c r="C1317">
        <v>2</v>
      </c>
      <c r="D1317">
        <v>0</v>
      </c>
      <c r="E1317">
        <v>0</v>
      </c>
      <c r="F1317" s="2">
        <f>IFERROR(D1317/$C1317,0)</f>
        <v>0</v>
      </c>
      <c r="G1317" s="2">
        <f>IFERROR(E1317/$C1317,0)</f>
        <v>0</v>
      </c>
      <c r="H1317" s="2">
        <f>IFERROR(1-SUM(F1317:G1317),0)</f>
        <v>1</v>
      </c>
      <c r="I1317" t="str">
        <f>VLOOKUP(B1317,'PAYS CONTINENT'!A:B,2,FALSE)</f>
        <v>Asie</v>
      </c>
      <c r="J1317" s="1" t="str">
        <f ca="1">IF(A1317&lt;TODAY(),"Réel","Prévision")</f>
        <v>Réel</v>
      </c>
    </row>
    <row r="1318" spans="1:10" x14ac:dyDescent="0.3">
      <c r="A1318" s="1">
        <v>43888</v>
      </c>
      <c r="B1318" t="s">
        <v>144</v>
      </c>
      <c r="C1318">
        <v>43</v>
      </c>
      <c r="D1318">
        <v>0</v>
      </c>
      <c r="E1318">
        <v>0</v>
      </c>
      <c r="F1318" s="2">
        <f>IFERROR(D1318/$C1318,0)</f>
        <v>0</v>
      </c>
      <c r="G1318" s="2">
        <f>IFERROR(E1318/$C1318,0)</f>
        <v>0</v>
      </c>
      <c r="H1318" s="2">
        <f>IFERROR(1-SUM(F1318:G1318),0)</f>
        <v>1</v>
      </c>
      <c r="I1318" t="str">
        <f>VLOOKUP(B1318,'PAYS CONTINENT'!A:B,2,FALSE)</f>
        <v>Asie</v>
      </c>
      <c r="J1318" s="1" t="str">
        <f ca="1">IF(A1318&lt;TODAY(),"Réel","Prévision")</f>
        <v>Réel</v>
      </c>
    </row>
    <row r="1319" spans="1:10" x14ac:dyDescent="0.3">
      <c r="A1319" s="1">
        <v>43888</v>
      </c>
      <c r="B1319" t="s">
        <v>139</v>
      </c>
      <c r="C1319">
        <v>1</v>
      </c>
      <c r="D1319">
        <v>0</v>
      </c>
      <c r="E1319">
        <v>1</v>
      </c>
      <c r="F1319" s="2">
        <f>IFERROR(D1319/$C1319,0)</f>
        <v>0</v>
      </c>
      <c r="G1319" s="2">
        <f>IFERROR(E1319/$C1319,0)</f>
        <v>1</v>
      </c>
      <c r="H1319" s="2">
        <f>IFERROR(1-SUM(F1319:G1319),0)</f>
        <v>0</v>
      </c>
      <c r="I1319" t="str">
        <f>VLOOKUP(B1319,'PAYS CONTINENT'!A:B,2,FALSE)</f>
        <v>Asie</v>
      </c>
      <c r="J1319" s="1" t="str">
        <f ca="1">IF(A1319&lt;TODAY(),"Réel","Prévision")</f>
        <v>Réel</v>
      </c>
    </row>
    <row r="1320" spans="1:10" x14ac:dyDescent="0.3">
      <c r="A1320" s="1">
        <v>43888</v>
      </c>
      <c r="B1320" t="s">
        <v>147</v>
      </c>
      <c r="C1320">
        <v>1766</v>
      </c>
      <c r="D1320">
        <v>13</v>
      </c>
      <c r="E1320">
        <v>22</v>
      </c>
      <c r="F1320" s="2">
        <f>IFERROR(D1320/$C1320,0)</f>
        <v>7.3612684031710077E-3</v>
      </c>
      <c r="G1320" s="2">
        <f>IFERROR(E1320/$C1320,0)</f>
        <v>1.245753114382786E-2</v>
      </c>
      <c r="H1320" s="2">
        <f>IFERROR(1-SUM(F1320:G1320),0)</f>
        <v>0.98018120045300117</v>
      </c>
      <c r="I1320" t="str">
        <f>VLOOKUP(B1320,'PAYS CONTINENT'!A:B,2,FALSE)</f>
        <v>Asie</v>
      </c>
      <c r="J1320" s="1" t="str">
        <f ca="1">IF(A1320&lt;TODAY(),"Réel","Prévision")</f>
        <v>Réel</v>
      </c>
    </row>
    <row r="1321" spans="1:10" x14ac:dyDescent="0.3">
      <c r="A1321" s="1">
        <v>43888</v>
      </c>
      <c r="B1321" t="s">
        <v>168</v>
      </c>
      <c r="C1321">
        <v>1</v>
      </c>
      <c r="D1321">
        <v>0</v>
      </c>
      <c r="E1321">
        <v>0</v>
      </c>
      <c r="F1321" s="2">
        <f>IFERROR(D1321/$C1321,0)</f>
        <v>0</v>
      </c>
      <c r="G1321" s="2">
        <f>IFERROR(E1321/$C1321,0)</f>
        <v>0</v>
      </c>
      <c r="H1321" s="2">
        <f>IFERROR(1-SUM(F1321:G1321),0)</f>
        <v>1</v>
      </c>
      <c r="I1321" t="str">
        <f>VLOOKUP(B1321,'PAYS CONTINENT'!A:B,2,FALSE)</f>
        <v>Europe</v>
      </c>
      <c r="J1321" s="1" t="str">
        <f ca="1">IF(A1321&lt;TODAY(),"Réel","Prévision")</f>
        <v>Réel</v>
      </c>
    </row>
    <row r="1322" spans="1:10" x14ac:dyDescent="0.3">
      <c r="A1322" s="1">
        <v>43888</v>
      </c>
      <c r="B1322" t="s">
        <v>409</v>
      </c>
      <c r="C1322">
        <v>10</v>
      </c>
      <c r="D1322">
        <v>0</v>
      </c>
      <c r="E1322">
        <v>8</v>
      </c>
      <c r="F1322" s="2">
        <f>IFERROR(D1322/$C1322,0)</f>
        <v>0</v>
      </c>
      <c r="G1322" s="2">
        <f>IFERROR(E1322/$C1322,0)</f>
        <v>0.8</v>
      </c>
      <c r="H1322" s="2">
        <f>IFERROR(1-SUM(F1322:G1322),0)</f>
        <v>0.19999999999999996</v>
      </c>
      <c r="I1322" t="str">
        <f>VLOOKUP(B1322,'PAYS CONTINENT'!A:B,2,FALSE)</f>
        <v>Asie</v>
      </c>
      <c r="J1322" s="1" t="str">
        <f ca="1">IF(A1322&lt;TODAY(),"Réel","Prévision")</f>
        <v>Réel</v>
      </c>
    </row>
    <row r="1323" spans="1:10" x14ac:dyDescent="0.3">
      <c r="A1323" s="1">
        <v>43888</v>
      </c>
      <c r="B1323" t="s">
        <v>174</v>
      </c>
      <c r="C1323">
        <v>23</v>
      </c>
      <c r="D1323">
        <v>0</v>
      </c>
      <c r="E1323">
        <v>18</v>
      </c>
      <c r="F1323" s="2">
        <f>IFERROR(D1323/$C1323,0)</f>
        <v>0</v>
      </c>
      <c r="G1323" s="2">
        <f>IFERROR(E1323/$C1323,0)</f>
        <v>0.78260869565217395</v>
      </c>
      <c r="H1323" s="2">
        <f>IFERROR(1-SUM(F1323:G1323),0)</f>
        <v>0.21739130434782605</v>
      </c>
      <c r="I1323" t="str">
        <f>VLOOKUP(B1323,'PAYS CONTINENT'!A:B,2,FALSE)</f>
        <v>Asie</v>
      </c>
      <c r="J1323" s="1" t="str">
        <f ca="1">IF(A1323&lt;TODAY(),"Réel","Prévision")</f>
        <v>Réel</v>
      </c>
    </row>
    <row r="1324" spans="1:10" x14ac:dyDescent="0.3">
      <c r="A1324" s="1">
        <v>43888</v>
      </c>
      <c r="B1324" t="s">
        <v>181</v>
      </c>
      <c r="C1324">
        <v>1</v>
      </c>
      <c r="D1324">
        <v>0</v>
      </c>
      <c r="E1324">
        <v>0</v>
      </c>
      <c r="F1324" s="2">
        <f>IFERROR(D1324/$C1324,0)</f>
        <v>0</v>
      </c>
      <c r="G1324" s="2">
        <f>IFERROR(E1324/$C1324,0)</f>
        <v>0</v>
      </c>
      <c r="H1324" s="2">
        <f>IFERROR(1-SUM(F1324:G1324),0)</f>
        <v>1</v>
      </c>
      <c r="I1324" t="str">
        <f>VLOOKUP(B1324,'PAYS CONTINENT'!A:B,2,FALSE)</f>
        <v>Europe</v>
      </c>
      <c r="J1324" s="1" t="str">
        <f ca="1">IF(A1324&lt;TODAY(),"Réel","Prévision")</f>
        <v>Réel</v>
      </c>
    </row>
    <row r="1325" spans="1:10" x14ac:dyDescent="0.3">
      <c r="A1325" s="1">
        <v>43888</v>
      </c>
      <c r="B1325" t="s">
        <v>178</v>
      </c>
      <c r="C1325">
        <v>1</v>
      </c>
      <c r="D1325">
        <v>0</v>
      </c>
      <c r="E1325">
        <v>0</v>
      </c>
      <c r="F1325" s="2">
        <f>IFERROR(D1325/$C1325,0)</f>
        <v>0</v>
      </c>
      <c r="G1325" s="2">
        <f>IFERROR(E1325/$C1325,0)</f>
        <v>0</v>
      </c>
      <c r="H1325" s="2">
        <f>IFERROR(1-SUM(F1325:G1325),0)</f>
        <v>1</v>
      </c>
      <c r="I1325" t="str">
        <f>VLOOKUP(B1325,'PAYS CONTINENT'!A:B,2,FALSE)</f>
        <v>Europe</v>
      </c>
      <c r="J1325" s="1" t="str">
        <f ca="1">IF(A1325&lt;TODAY(),"Réel","Prévision")</f>
        <v>Réel</v>
      </c>
    </row>
    <row r="1326" spans="1:10" x14ac:dyDescent="0.3">
      <c r="A1326" s="1">
        <v>43888</v>
      </c>
      <c r="B1326" t="s">
        <v>184</v>
      </c>
      <c r="C1326">
        <v>1</v>
      </c>
      <c r="D1326">
        <v>0</v>
      </c>
      <c r="E1326">
        <v>1</v>
      </c>
      <c r="F1326" s="2">
        <f>IFERROR(D1326/$C1326,0)</f>
        <v>0</v>
      </c>
      <c r="G1326" s="2">
        <f>IFERROR(E1326/$C1326,0)</f>
        <v>1</v>
      </c>
      <c r="H1326" s="2">
        <f>IFERROR(1-SUM(F1326:G1326),0)</f>
        <v>0</v>
      </c>
      <c r="I1326" t="str">
        <f>VLOOKUP(B1326,'PAYS CONTINENT'!A:B,2,FALSE)</f>
        <v>Asie</v>
      </c>
      <c r="J1326" s="1" t="str">
        <f ca="1">IF(A1326&lt;TODAY(),"Réel","Prévision")</f>
        <v>Réel</v>
      </c>
    </row>
    <row r="1327" spans="1:10" x14ac:dyDescent="0.3">
      <c r="A1327" s="1">
        <v>43888</v>
      </c>
      <c r="B1327" t="s">
        <v>186</v>
      </c>
      <c r="C1327">
        <v>4</v>
      </c>
      <c r="D1327">
        <v>0</v>
      </c>
      <c r="E1327">
        <v>0</v>
      </c>
      <c r="F1327" s="2">
        <f>IFERROR(D1327/$C1327,0)</f>
        <v>0</v>
      </c>
      <c r="G1327" s="2">
        <f>IFERROR(E1327/$C1327,0)</f>
        <v>0</v>
      </c>
      <c r="H1327" s="2">
        <f>IFERROR(1-SUM(F1327:G1327),0)</f>
        <v>1</v>
      </c>
      <c r="I1327" t="str">
        <f>VLOOKUP(B1327,'PAYS CONTINENT'!A:B,2,FALSE)</f>
        <v>Asie</v>
      </c>
      <c r="J1327" s="1" t="str">
        <f ca="1">IF(A1327&lt;TODAY(),"Réel","Prévision")</f>
        <v>Réel</v>
      </c>
    </row>
    <row r="1328" spans="1:10" x14ac:dyDescent="0.3">
      <c r="A1328" s="1">
        <v>43888</v>
      </c>
      <c r="B1328" t="s">
        <v>195</v>
      </c>
      <c r="C1328">
        <v>2</v>
      </c>
      <c r="D1328">
        <v>0</v>
      </c>
      <c r="E1328">
        <v>0</v>
      </c>
      <c r="F1328" s="2">
        <f>IFERROR(D1328/$C1328,0)</f>
        <v>0</v>
      </c>
      <c r="G1328" s="2">
        <f>IFERROR(E1328/$C1328,0)</f>
        <v>0</v>
      </c>
      <c r="H1328" s="2">
        <f>IFERROR(1-SUM(F1328:G1328),0)</f>
        <v>1</v>
      </c>
      <c r="I1328" t="str">
        <f>VLOOKUP(B1328,'PAYS CONTINENT'!A:B,2,FALSE)</f>
        <v>Asie</v>
      </c>
      <c r="J1328" s="1" t="str">
        <f ca="1">IF(A1328&lt;TODAY(),"Réel","Prévision")</f>
        <v>Réel</v>
      </c>
    </row>
    <row r="1329" spans="1:10" x14ac:dyDescent="0.3">
      <c r="A1329" s="1">
        <v>43888</v>
      </c>
      <c r="B1329" t="s">
        <v>191</v>
      </c>
      <c r="C1329">
        <v>3</v>
      </c>
      <c r="D1329">
        <v>1</v>
      </c>
      <c r="E1329">
        <v>1</v>
      </c>
      <c r="F1329" s="2">
        <f>IFERROR(D1329/$C1329,0)</f>
        <v>0.33333333333333331</v>
      </c>
      <c r="G1329" s="2">
        <f>IFERROR(E1329/$C1329,0)</f>
        <v>0.33333333333333331</v>
      </c>
      <c r="H1329" s="2">
        <f>IFERROR(1-SUM(F1329:G1329),0)</f>
        <v>0.33333333333333337</v>
      </c>
      <c r="I1329" t="str">
        <f>VLOOKUP(B1329,'PAYS CONTINENT'!A:B,2,FALSE)</f>
        <v>Asie</v>
      </c>
      <c r="J1329" s="1" t="str">
        <f ca="1">IF(A1329&lt;TODAY(),"Réel","Prévision")</f>
        <v>Réel</v>
      </c>
    </row>
    <row r="1330" spans="1:10" x14ac:dyDescent="0.3">
      <c r="A1330" s="1">
        <v>43888</v>
      </c>
      <c r="B1330" t="s">
        <v>204</v>
      </c>
      <c r="C1330">
        <v>1</v>
      </c>
      <c r="D1330">
        <v>0</v>
      </c>
      <c r="E1330">
        <v>0</v>
      </c>
      <c r="F1330" s="2">
        <f>IFERROR(D1330/$C1330,0)</f>
        <v>0</v>
      </c>
      <c r="G1330" s="2">
        <f>IFERROR(E1330/$C1330,0)</f>
        <v>0</v>
      </c>
      <c r="H1330" s="2">
        <f>IFERROR(1-SUM(F1330:G1330),0)</f>
        <v>1</v>
      </c>
      <c r="I1330" t="str">
        <f>VLOOKUP(B1330,'PAYS CONTINENT'!A:B,2,FALSE)</f>
        <v>Europe</v>
      </c>
      <c r="J1330" s="1" t="str">
        <f ca="1">IF(A1330&lt;TODAY(),"Réel","Prévision")</f>
        <v>Réel</v>
      </c>
    </row>
    <row r="1331" spans="1:10" x14ac:dyDescent="0.3">
      <c r="A1331" s="1">
        <v>43888</v>
      </c>
      <c r="B1331" t="s">
        <v>208</v>
      </c>
      <c r="C1331">
        <v>2</v>
      </c>
      <c r="D1331">
        <v>0</v>
      </c>
      <c r="E1331">
        <v>2</v>
      </c>
      <c r="F1331" s="2">
        <f>IFERROR(D1331/$C1331,0)</f>
        <v>0</v>
      </c>
      <c r="G1331" s="2">
        <f>IFERROR(E1331/$C1331,0)</f>
        <v>1</v>
      </c>
      <c r="H1331" s="2">
        <f>IFERROR(1-SUM(F1331:G1331),0)</f>
        <v>0</v>
      </c>
      <c r="I1331" t="str">
        <f>VLOOKUP(B1331,'PAYS CONTINENT'!A:B,2,FALSE)</f>
        <v>Asie</v>
      </c>
      <c r="J1331" s="1" t="str">
        <f ca="1">IF(A1331&lt;TODAY(),"Réel","Prévision")</f>
        <v>Réel</v>
      </c>
    </row>
    <row r="1332" spans="1:10" x14ac:dyDescent="0.3">
      <c r="A1332" s="1">
        <v>43888</v>
      </c>
      <c r="B1332" t="s">
        <v>217</v>
      </c>
      <c r="C1332">
        <v>93</v>
      </c>
      <c r="D1332">
        <v>0</v>
      </c>
      <c r="E1332">
        <v>62</v>
      </c>
      <c r="F1332" s="2">
        <f>IFERROR(D1332/$C1332,0)</f>
        <v>0</v>
      </c>
      <c r="G1332" s="2">
        <f>IFERROR(E1332/$C1332,0)</f>
        <v>0.66666666666666663</v>
      </c>
      <c r="H1332" s="2">
        <f>IFERROR(1-SUM(F1332:G1332),0)</f>
        <v>0.33333333333333337</v>
      </c>
      <c r="I1332" t="str">
        <f>VLOOKUP(B1332,'PAYS CONTINENT'!A:B,2,FALSE)</f>
        <v>Asie</v>
      </c>
      <c r="J1332" s="1" t="str">
        <f ca="1">IF(A1332&lt;TODAY(),"Réel","Prévision")</f>
        <v>Réel</v>
      </c>
    </row>
    <row r="1333" spans="1:10" x14ac:dyDescent="0.3">
      <c r="A1333" s="1">
        <v>43888</v>
      </c>
      <c r="B1333" t="s">
        <v>214</v>
      </c>
      <c r="C1333">
        <v>7</v>
      </c>
      <c r="D1333">
        <v>0</v>
      </c>
      <c r="E1333">
        <v>0</v>
      </c>
      <c r="F1333" s="2">
        <f>IFERROR(D1333/$C1333,0)</f>
        <v>0</v>
      </c>
      <c r="G1333" s="2">
        <f>IFERROR(E1333/$C1333,0)</f>
        <v>0</v>
      </c>
      <c r="H1333" s="2">
        <f>IFERROR(1-SUM(F1333:G1333),0)</f>
        <v>1</v>
      </c>
      <c r="I1333" t="str">
        <f>VLOOKUP(B1333,'PAYS CONTINENT'!A:B,2,FALSE)</f>
        <v>Europe</v>
      </c>
      <c r="J1333" s="1" t="str">
        <f ca="1">IF(A1333&lt;TODAY(),"Réel","Prévision")</f>
        <v>Réel</v>
      </c>
    </row>
    <row r="1334" spans="1:10" x14ac:dyDescent="0.3">
      <c r="A1334" s="1">
        <v>43888</v>
      </c>
      <c r="B1334" t="s">
        <v>229</v>
      </c>
      <c r="C1334">
        <v>40</v>
      </c>
      <c r="D1334">
        <v>0</v>
      </c>
      <c r="E1334">
        <v>22</v>
      </c>
      <c r="F1334" s="2">
        <f>IFERROR(D1334/$C1334,0)</f>
        <v>0</v>
      </c>
      <c r="G1334" s="2">
        <f>IFERROR(E1334/$C1334,0)</f>
        <v>0.55000000000000004</v>
      </c>
      <c r="H1334" s="2">
        <f>IFERROR(1-SUM(F1334:G1334),0)</f>
        <v>0.44999999999999996</v>
      </c>
      <c r="I1334" t="str">
        <f>VLOOKUP(B1334,'PAYS CONTINENT'!A:B,2,FALSE)</f>
        <v>Asie</v>
      </c>
      <c r="J1334" s="1" t="str">
        <f ca="1">IF(A1334&lt;TODAY(),"Réel","Prévision")</f>
        <v>Réel</v>
      </c>
    </row>
    <row r="1335" spans="1:10" x14ac:dyDescent="0.3">
      <c r="A1335" s="1">
        <v>43888</v>
      </c>
      <c r="B1335" t="s">
        <v>222</v>
      </c>
      <c r="C1335">
        <v>1</v>
      </c>
      <c r="D1335">
        <v>0</v>
      </c>
      <c r="E1335">
        <v>0</v>
      </c>
      <c r="F1335" s="2">
        <f>IFERROR(D1335/$C1335,0)</f>
        <v>0</v>
      </c>
      <c r="G1335" s="2">
        <f>IFERROR(E1335/$C1335,0)</f>
        <v>0</v>
      </c>
      <c r="H1335" s="2">
        <f>IFERROR(1-SUM(F1335:G1335),0)</f>
        <v>1</v>
      </c>
      <c r="I1335" t="str">
        <f>VLOOKUP(B1335,'PAYS CONTINENT'!A:B,2,FALSE)</f>
        <v>Europe</v>
      </c>
      <c r="J1335" s="1" t="str">
        <f ca="1">IF(A1335&lt;TODAY(),"Réel","Prévision")</f>
        <v>Réel</v>
      </c>
    </row>
    <row r="1336" spans="1:10" x14ac:dyDescent="0.3">
      <c r="A1336" s="1">
        <v>43888</v>
      </c>
      <c r="B1336" t="s">
        <v>234</v>
      </c>
      <c r="C1336">
        <v>32</v>
      </c>
      <c r="D1336">
        <v>1</v>
      </c>
      <c r="E1336">
        <v>5</v>
      </c>
      <c r="F1336" s="2">
        <f>IFERROR(D1336/$C1336,0)</f>
        <v>3.125E-2</v>
      </c>
      <c r="G1336" s="2">
        <f>IFERROR(E1336/$C1336,0)</f>
        <v>0.15625</v>
      </c>
      <c r="H1336" s="2">
        <f>IFERROR(1-SUM(F1336:G1336),0)</f>
        <v>0.8125</v>
      </c>
      <c r="I1336" t="str">
        <f>VLOOKUP(B1336,'PAYS CONTINENT'!A:B,2,FALSE)</f>
        <v>Asie</v>
      </c>
      <c r="J1336" s="1" t="str">
        <f ca="1">IF(A1336&lt;TODAY(),"Réel","Prévision")</f>
        <v>Réel</v>
      </c>
    </row>
    <row r="1337" spans="1:10" x14ac:dyDescent="0.3">
      <c r="A1337" s="1">
        <v>43888</v>
      </c>
      <c r="B1337" t="s">
        <v>239</v>
      </c>
      <c r="C1337">
        <v>60</v>
      </c>
      <c r="D1337">
        <v>0</v>
      </c>
      <c r="E1337">
        <v>6</v>
      </c>
      <c r="F1337" s="2">
        <f>IFERROR(D1337/$C1337,0)</f>
        <v>0</v>
      </c>
      <c r="G1337" s="2">
        <f>IFERROR(E1337/$C1337,0)</f>
        <v>0.1</v>
      </c>
      <c r="H1337" s="2">
        <f>IFERROR(1-SUM(F1337:G1337),0)</f>
        <v>0.9</v>
      </c>
      <c r="I1337" t="str">
        <f>VLOOKUP(B1337,'PAYS CONTINENT'!A:B,2,FALSE)</f>
        <v>Amérique du Nord</v>
      </c>
      <c r="J1337" s="1" t="str">
        <f ca="1">IF(A1337&lt;TODAY(),"Réel","Prévision")</f>
        <v>Réel</v>
      </c>
    </row>
    <row r="1338" spans="1:10" x14ac:dyDescent="0.3">
      <c r="A1338" s="1">
        <v>43888</v>
      </c>
      <c r="B1338" t="s">
        <v>248</v>
      </c>
      <c r="C1338">
        <v>705</v>
      </c>
      <c r="D1338">
        <v>4</v>
      </c>
      <c r="E1338">
        <v>10</v>
      </c>
      <c r="F1338" s="2">
        <f>IFERROR(D1338/$C1338,0)</f>
        <v>5.6737588652482273E-3</v>
      </c>
      <c r="G1338" s="2">
        <f>IFERROR(E1338/$C1338,0)</f>
        <v>1.4184397163120567E-2</v>
      </c>
      <c r="H1338" s="2">
        <f>IFERROR(1-SUM(F1338:G1338),0)</f>
        <v>0.98014184397163118</v>
      </c>
      <c r="I1338" t="str">
        <f>VLOOKUP(B1338,'PAYS CONTINENT'!A:B,2,FALSE)</f>
        <v>X</v>
      </c>
      <c r="J1338" s="1" t="str">
        <f ca="1">IF(A1338&lt;TODAY(),"Réel","Prévision")</f>
        <v>Réel</v>
      </c>
    </row>
    <row r="1339" spans="1:10" x14ac:dyDescent="0.3">
      <c r="A1339" s="1">
        <v>43888</v>
      </c>
      <c r="B1339" t="s">
        <v>244</v>
      </c>
      <c r="C1339">
        <v>16</v>
      </c>
      <c r="D1339">
        <v>0</v>
      </c>
      <c r="E1339">
        <v>16</v>
      </c>
      <c r="F1339" s="2">
        <f>IFERROR(D1339/$C1339,0)</f>
        <v>0</v>
      </c>
      <c r="G1339" s="2">
        <f>IFERROR(E1339/$C1339,0)</f>
        <v>1</v>
      </c>
      <c r="H1339" s="2">
        <f>IFERROR(1-SUM(F1339:G1339),0)</f>
        <v>0</v>
      </c>
      <c r="I1339" t="str">
        <f>VLOOKUP(B1339,'PAYS CONTINENT'!A:B,2,FALSE)</f>
        <v>Asie</v>
      </c>
      <c r="J1339" s="1" t="str">
        <f ca="1">IF(A1339&lt;TODAY(),"Réel","Prévision")</f>
        <v>Réel</v>
      </c>
    </row>
    <row r="1340" spans="1:10" x14ac:dyDescent="0.3">
      <c r="A1340" s="1">
        <v>43887</v>
      </c>
      <c r="B1340" t="s">
        <v>244</v>
      </c>
      <c r="C1340">
        <v>16</v>
      </c>
      <c r="D1340">
        <v>0</v>
      </c>
      <c r="E1340">
        <v>16</v>
      </c>
      <c r="F1340" s="2">
        <f>IFERROR(D1340/$C1340,0)</f>
        <v>0</v>
      </c>
      <c r="G1340" s="2">
        <f>IFERROR(E1340/$C1340,0)</f>
        <v>1</v>
      </c>
      <c r="H1340" s="2">
        <f>IFERROR(1-SUM(F1340:G1340),0)</f>
        <v>0</v>
      </c>
      <c r="I1340" t="str">
        <f>VLOOKUP(B1340,'PAYS CONTINENT'!A:B,2,FALSE)</f>
        <v>Asie</v>
      </c>
      <c r="J1340" s="1" t="str">
        <f ca="1">IF(A1340&lt;TODAY(),"Réel","Prévision")</f>
        <v>Réel</v>
      </c>
    </row>
    <row r="1341" spans="1:10" x14ac:dyDescent="0.3">
      <c r="A1341" s="1">
        <v>43887</v>
      </c>
      <c r="B1341" t="s">
        <v>248</v>
      </c>
      <c r="C1341">
        <v>705</v>
      </c>
      <c r="D1341">
        <v>4</v>
      </c>
      <c r="E1341">
        <v>10</v>
      </c>
      <c r="F1341" s="2">
        <f>IFERROR(D1341/$C1341,0)</f>
        <v>5.6737588652482273E-3</v>
      </c>
      <c r="G1341" s="2">
        <f>IFERROR(E1341/$C1341,0)</f>
        <v>1.4184397163120567E-2</v>
      </c>
      <c r="H1341" s="2">
        <f>IFERROR(1-SUM(F1341:G1341),0)</f>
        <v>0.98014184397163118</v>
      </c>
      <c r="I1341" t="str">
        <f>VLOOKUP(B1341,'PAYS CONTINENT'!A:B,2,FALSE)</f>
        <v>X</v>
      </c>
      <c r="J1341" s="1" t="str">
        <f ca="1">IF(A1341&lt;TODAY(),"Réel","Prévision")</f>
        <v>Réel</v>
      </c>
    </row>
    <row r="1342" spans="1:10" x14ac:dyDescent="0.3">
      <c r="A1342" s="1">
        <v>43887</v>
      </c>
      <c r="B1342" t="s">
        <v>239</v>
      </c>
      <c r="C1342">
        <v>59</v>
      </c>
      <c r="D1342">
        <v>0</v>
      </c>
      <c r="E1342">
        <v>6</v>
      </c>
      <c r="F1342" s="2">
        <f>IFERROR(D1342/$C1342,0)</f>
        <v>0</v>
      </c>
      <c r="G1342" s="2">
        <f>IFERROR(E1342/$C1342,0)</f>
        <v>0.10169491525423729</v>
      </c>
      <c r="H1342" s="2">
        <f>IFERROR(1-SUM(F1342:G1342),0)</f>
        <v>0.89830508474576276</v>
      </c>
      <c r="I1342" t="str">
        <f>VLOOKUP(B1342,'PAYS CONTINENT'!A:B,2,FALSE)</f>
        <v>Amérique du Nord</v>
      </c>
      <c r="J1342" s="1" t="str">
        <f ca="1">IF(A1342&lt;TODAY(),"Réel","Prévision")</f>
        <v>Réel</v>
      </c>
    </row>
    <row r="1343" spans="1:10" x14ac:dyDescent="0.3">
      <c r="A1343" s="1">
        <v>43887</v>
      </c>
      <c r="B1343" t="s">
        <v>234</v>
      </c>
      <c r="C1343">
        <v>32</v>
      </c>
      <c r="D1343">
        <v>1</v>
      </c>
      <c r="E1343">
        <v>5</v>
      </c>
      <c r="F1343" s="2">
        <f>IFERROR(D1343/$C1343,0)</f>
        <v>3.125E-2</v>
      </c>
      <c r="G1343" s="2">
        <f>IFERROR(E1343/$C1343,0)</f>
        <v>0.15625</v>
      </c>
      <c r="H1343" s="2">
        <f>IFERROR(1-SUM(F1343:G1343),0)</f>
        <v>0.8125</v>
      </c>
      <c r="I1343" t="str">
        <f>VLOOKUP(B1343,'PAYS CONTINENT'!A:B,2,FALSE)</f>
        <v>Asie</v>
      </c>
      <c r="J1343" s="1" t="str">
        <f ca="1">IF(A1343&lt;TODAY(),"Réel","Prévision")</f>
        <v>Réel</v>
      </c>
    </row>
    <row r="1344" spans="1:10" x14ac:dyDescent="0.3">
      <c r="A1344" s="1">
        <v>43887</v>
      </c>
      <c r="B1344" t="s">
        <v>229</v>
      </c>
      <c r="C1344">
        <v>40</v>
      </c>
      <c r="D1344">
        <v>0</v>
      </c>
      <c r="E1344">
        <v>22</v>
      </c>
      <c r="F1344" s="2">
        <f>IFERROR(D1344/$C1344,0)</f>
        <v>0</v>
      </c>
      <c r="G1344" s="2">
        <f>IFERROR(E1344/$C1344,0)</f>
        <v>0.55000000000000004</v>
      </c>
      <c r="H1344" s="2">
        <f>IFERROR(1-SUM(F1344:G1344),0)</f>
        <v>0.44999999999999996</v>
      </c>
      <c r="I1344" t="str">
        <f>VLOOKUP(B1344,'PAYS CONTINENT'!A:B,2,FALSE)</f>
        <v>Asie</v>
      </c>
      <c r="J1344" s="1" t="str">
        <f ca="1">IF(A1344&lt;TODAY(),"Réel","Prévision")</f>
        <v>Réel</v>
      </c>
    </row>
    <row r="1345" spans="1:10" x14ac:dyDescent="0.3">
      <c r="A1345" s="1">
        <v>43887</v>
      </c>
      <c r="B1345" t="s">
        <v>214</v>
      </c>
      <c r="C1345">
        <v>2</v>
      </c>
      <c r="D1345">
        <v>0</v>
      </c>
      <c r="E1345">
        <v>0</v>
      </c>
      <c r="F1345" s="2">
        <f>IFERROR(D1345/$C1345,0)</f>
        <v>0</v>
      </c>
      <c r="G1345" s="2">
        <f>IFERROR(E1345/$C1345,0)</f>
        <v>0</v>
      </c>
      <c r="H1345" s="2">
        <f>IFERROR(1-SUM(F1345:G1345),0)</f>
        <v>1</v>
      </c>
      <c r="I1345" t="str">
        <f>VLOOKUP(B1345,'PAYS CONTINENT'!A:B,2,FALSE)</f>
        <v>Europe</v>
      </c>
      <c r="J1345" s="1" t="str">
        <f ca="1">IF(A1345&lt;TODAY(),"Réel","Prévision")</f>
        <v>Réel</v>
      </c>
    </row>
    <row r="1346" spans="1:10" x14ac:dyDescent="0.3">
      <c r="A1346" s="1">
        <v>43887</v>
      </c>
      <c r="B1346" t="s">
        <v>217</v>
      </c>
      <c r="C1346">
        <v>93</v>
      </c>
      <c r="D1346">
        <v>0</v>
      </c>
      <c r="E1346">
        <v>62</v>
      </c>
      <c r="F1346" s="2">
        <f>IFERROR(D1346/$C1346,0)</f>
        <v>0</v>
      </c>
      <c r="G1346" s="2">
        <f>IFERROR(E1346/$C1346,0)</f>
        <v>0.66666666666666663</v>
      </c>
      <c r="H1346" s="2">
        <f>IFERROR(1-SUM(F1346:G1346),0)</f>
        <v>0.33333333333333337</v>
      </c>
      <c r="I1346" t="str">
        <f>VLOOKUP(B1346,'PAYS CONTINENT'!A:B,2,FALSE)</f>
        <v>Asie</v>
      </c>
      <c r="J1346" s="1" t="str">
        <f ca="1">IF(A1346&lt;TODAY(),"Réel","Prévision")</f>
        <v>Réel</v>
      </c>
    </row>
    <row r="1347" spans="1:10" x14ac:dyDescent="0.3">
      <c r="A1347" s="1">
        <v>43887</v>
      </c>
      <c r="B1347" t="s">
        <v>208</v>
      </c>
      <c r="C1347">
        <v>2</v>
      </c>
      <c r="D1347">
        <v>0</v>
      </c>
      <c r="E1347">
        <v>2</v>
      </c>
      <c r="F1347" s="2">
        <f>IFERROR(D1347/$C1347,0)</f>
        <v>0</v>
      </c>
      <c r="G1347" s="2">
        <f>IFERROR(E1347/$C1347,0)</f>
        <v>1</v>
      </c>
      <c r="H1347" s="2">
        <f>IFERROR(1-SUM(F1347:G1347),0)</f>
        <v>0</v>
      </c>
      <c r="I1347" t="str">
        <f>VLOOKUP(B1347,'PAYS CONTINENT'!A:B,2,FALSE)</f>
        <v>Asie</v>
      </c>
      <c r="J1347" s="1" t="str">
        <f ca="1">IF(A1347&lt;TODAY(),"Réel","Prévision")</f>
        <v>Réel</v>
      </c>
    </row>
    <row r="1348" spans="1:10" x14ac:dyDescent="0.3">
      <c r="A1348" s="1">
        <v>43887</v>
      </c>
      <c r="B1348" t="s">
        <v>204</v>
      </c>
      <c r="C1348">
        <v>1</v>
      </c>
      <c r="D1348">
        <v>0</v>
      </c>
      <c r="E1348">
        <v>0</v>
      </c>
      <c r="F1348" s="2">
        <f>IFERROR(D1348/$C1348,0)</f>
        <v>0</v>
      </c>
      <c r="G1348" s="2">
        <f>IFERROR(E1348/$C1348,0)</f>
        <v>0</v>
      </c>
      <c r="H1348" s="2">
        <f>IFERROR(1-SUM(F1348:G1348),0)</f>
        <v>1</v>
      </c>
      <c r="I1348" t="str">
        <f>VLOOKUP(B1348,'PAYS CONTINENT'!A:B,2,FALSE)</f>
        <v>Europe</v>
      </c>
      <c r="J1348" s="1" t="str">
        <f ca="1">IF(A1348&lt;TODAY(),"Réel","Prévision")</f>
        <v>Réel</v>
      </c>
    </row>
    <row r="1349" spans="1:10" x14ac:dyDescent="0.3">
      <c r="A1349" s="1">
        <v>43887</v>
      </c>
      <c r="B1349" t="s">
        <v>191</v>
      </c>
      <c r="C1349">
        <v>3</v>
      </c>
      <c r="D1349">
        <v>1</v>
      </c>
      <c r="E1349">
        <v>1</v>
      </c>
      <c r="F1349" s="2">
        <f>IFERROR(D1349/$C1349,0)</f>
        <v>0.33333333333333331</v>
      </c>
      <c r="G1349" s="2">
        <f>IFERROR(E1349/$C1349,0)</f>
        <v>0.33333333333333331</v>
      </c>
      <c r="H1349" s="2">
        <f>IFERROR(1-SUM(F1349:G1349),0)</f>
        <v>0.33333333333333337</v>
      </c>
      <c r="I1349" t="str">
        <f>VLOOKUP(B1349,'PAYS CONTINENT'!A:B,2,FALSE)</f>
        <v>Asie</v>
      </c>
      <c r="J1349" s="1" t="str">
        <f ca="1">IF(A1349&lt;TODAY(),"Réel","Prévision")</f>
        <v>Réel</v>
      </c>
    </row>
    <row r="1350" spans="1:10" x14ac:dyDescent="0.3">
      <c r="A1350" s="1">
        <v>43887</v>
      </c>
      <c r="B1350" t="s">
        <v>195</v>
      </c>
      <c r="C1350">
        <v>2</v>
      </c>
      <c r="D1350">
        <v>0</v>
      </c>
      <c r="E1350">
        <v>0</v>
      </c>
      <c r="F1350" s="2">
        <f>IFERROR(D1350/$C1350,0)</f>
        <v>0</v>
      </c>
      <c r="G1350" s="2">
        <f>IFERROR(E1350/$C1350,0)</f>
        <v>0</v>
      </c>
      <c r="H1350" s="2">
        <f>IFERROR(1-SUM(F1350:G1350),0)</f>
        <v>1</v>
      </c>
      <c r="I1350" t="str">
        <f>VLOOKUP(B1350,'PAYS CONTINENT'!A:B,2,FALSE)</f>
        <v>Asie</v>
      </c>
      <c r="J1350" s="1" t="str">
        <f ca="1">IF(A1350&lt;TODAY(),"Réel","Prévision")</f>
        <v>Réel</v>
      </c>
    </row>
    <row r="1351" spans="1:10" x14ac:dyDescent="0.3">
      <c r="A1351" s="1">
        <v>43887</v>
      </c>
      <c r="B1351" t="s">
        <v>186</v>
      </c>
      <c r="C1351">
        <v>4</v>
      </c>
      <c r="D1351">
        <v>0</v>
      </c>
      <c r="E1351">
        <v>0</v>
      </c>
      <c r="F1351" s="2">
        <f>IFERROR(D1351/$C1351,0)</f>
        <v>0</v>
      </c>
      <c r="G1351" s="2">
        <f>IFERROR(E1351/$C1351,0)</f>
        <v>0</v>
      </c>
      <c r="H1351" s="2">
        <f>IFERROR(1-SUM(F1351:G1351),0)</f>
        <v>1</v>
      </c>
      <c r="I1351" t="str">
        <f>VLOOKUP(B1351,'PAYS CONTINENT'!A:B,2,FALSE)</f>
        <v>Asie</v>
      </c>
      <c r="J1351" s="1" t="str">
        <f ca="1">IF(A1351&lt;TODAY(),"Réel","Prévision")</f>
        <v>Réel</v>
      </c>
    </row>
    <row r="1352" spans="1:10" x14ac:dyDescent="0.3">
      <c r="A1352" s="1">
        <v>43887</v>
      </c>
      <c r="B1352" t="s">
        <v>184</v>
      </c>
      <c r="C1352">
        <v>1</v>
      </c>
      <c r="D1352">
        <v>0</v>
      </c>
      <c r="E1352">
        <v>1</v>
      </c>
      <c r="F1352" s="2">
        <f>IFERROR(D1352/$C1352,0)</f>
        <v>0</v>
      </c>
      <c r="G1352" s="2">
        <f>IFERROR(E1352/$C1352,0)</f>
        <v>1</v>
      </c>
      <c r="H1352" s="2">
        <f>IFERROR(1-SUM(F1352:G1352),0)</f>
        <v>0</v>
      </c>
      <c r="I1352" t="str">
        <f>VLOOKUP(B1352,'PAYS CONTINENT'!A:B,2,FALSE)</f>
        <v>Asie</v>
      </c>
      <c r="J1352" s="1" t="str">
        <f ca="1">IF(A1352&lt;TODAY(),"Réel","Prévision")</f>
        <v>Réel</v>
      </c>
    </row>
    <row r="1353" spans="1:10" x14ac:dyDescent="0.3">
      <c r="A1353" s="1">
        <v>43887</v>
      </c>
      <c r="B1353" t="s">
        <v>181</v>
      </c>
      <c r="C1353">
        <v>1</v>
      </c>
      <c r="D1353">
        <v>0</v>
      </c>
      <c r="E1353">
        <v>0</v>
      </c>
      <c r="F1353" s="2">
        <f>IFERROR(D1353/$C1353,0)</f>
        <v>0</v>
      </c>
      <c r="G1353" s="2">
        <f>IFERROR(E1353/$C1353,0)</f>
        <v>0</v>
      </c>
      <c r="H1353" s="2">
        <f>IFERROR(1-SUM(F1353:G1353),0)</f>
        <v>1</v>
      </c>
      <c r="I1353" t="str">
        <f>VLOOKUP(B1353,'PAYS CONTINENT'!A:B,2,FALSE)</f>
        <v>Europe</v>
      </c>
      <c r="J1353" s="1" t="str">
        <f ca="1">IF(A1353&lt;TODAY(),"Réel","Prévision")</f>
        <v>Réel</v>
      </c>
    </row>
    <row r="1354" spans="1:10" x14ac:dyDescent="0.3">
      <c r="A1354" s="1">
        <v>43887</v>
      </c>
      <c r="B1354" t="s">
        <v>174</v>
      </c>
      <c r="C1354">
        <v>22</v>
      </c>
      <c r="D1354">
        <v>0</v>
      </c>
      <c r="E1354">
        <v>18</v>
      </c>
      <c r="F1354" s="2">
        <f>IFERROR(D1354/$C1354,0)</f>
        <v>0</v>
      </c>
      <c r="G1354" s="2">
        <f>IFERROR(E1354/$C1354,0)</f>
        <v>0.81818181818181823</v>
      </c>
      <c r="H1354" s="2">
        <f>IFERROR(1-SUM(F1354:G1354),0)</f>
        <v>0.18181818181818177</v>
      </c>
      <c r="I1354" t="str">
        <f>VLOOKUP(B1354,'PAYS CONTINENT'!A:B,2,FALSE)</f>
        <v>Asie</v>
      </c>
      <c r="J1354" s="1" t="str">
        <f ca="1">IF(A1354&lt;TODAY(),"Réel","Prévision")</f>
        <v>Réel</v>
      </c>
    </row>
    <row r="1355" spans="1:10" x14ac:dyDescent="0.3">
      <c r="A1355" s="1">
        <v>43887</v>
      </c>
      <c r="B1355" t="s">
        <v>409</v>
      </c>
      <c r="C1355">
        <v>10</v>
      </c>
      <c r="D1355">
        <v>0</v>
      </c>
      <c r="E1355">
        <v>7</v>
      </c>
      <c r="F1355" s="2">
        <f>IFERROR(D1355/$C1355,0)</f>
        <v>0</v>
      </c>
      <c r="G1355" s="2">
        <f>IFERROR(E1355/$C1355,0)</f>
        <v>0.7</v>
      </c>
      <c r="H1355" s="2">
        <f>IFERROR(1-SUM(F1355:G1355),0)</f>
        <v>0.30000000000000004</v>
      </c>
      <c r="I1355" t="str">
        <f>VLOOKUP(B1355,'PAYS CONTINENT'!A:B,2,FALSE)</f>
        <v>Asie</v>
      </c>
      <c r="J1355" s="1" t="str">
        <f ca="1">IF(A1355&lt;TODAY(),"Réel","Prévision")</f>
        <v>Réel</v>
      </c>
    </row>
    <row r="1356" spans="1:10" x14ac:dyDescent="0.3">
      <c r="A1356" s="1">
        <v>43887</v>
      </c>
      <c r="B1356" t="s">
        <v>168</v>
      </c>
      <c r="C1356">
        <v>1</v>
      </c>
      <c r="D1356">
        <v>0</v>
      </c>
      <c r="E1356">
        <v>0</v>
      </c>
      <c r="F1356" s="2">
        <f>IFERROR(D1356/$C1356,0)</f>
        <v>0</v>
      </c>
      <c r="G1356" s="2">
        <f>IFERROR(E1356/$C1356,0)</f>
        <v>0</v>
      </c>
      <c r="H1356" s="2">
        <f>IFERROR(1-SUM(F1356:G1356),0)</f>
        <v>1</v>
      </c>
      <c r="I1356" t="str">
        <f>VLOOKUP(B1356,'PAYS CONTINENT'!A:B,2,FALSE)</f>
        <v>Europe</v>
      </c>
      <c r="J1356" s="1" t="str">
        <f ca="1">IF(A1356&lt;TODAY(),"Réel","Prévision")</f>
        <v>Réel</v>
      </c>
    </row>
    <row r="1357" spans="1:10" x14ac:dyDescent="0.3">
      <c r="A1357" s="1">
        <v>43887</v>
      </c>
      <c r="B1357" t="s">
        <v>139</v>
      </c>
      <c r="C1357">
        <v>1</v>
      </c>
      <c r="D1357">
        <v>0</v>
      </c>
      <c r="E1357">
        <v>1</v>
      </c>
      <c r="F1357" s="2">
        <f>IFERROR(D1357/$C1357,0)</f>
        <v>0</v>
      </c>
      <c r="G1357" s="2">
        <f>IFERROR(E1357/$C1357,0)</f>
        <v>1</v>
      </c>
      <c r="H1357" s="2">
        <f>IFERROR(1-SUM(F1357:G1357),0)</f>
        <v>0</v>
      </c>
      <c r="I1357" t="str">
        <f>VLOOKUP(B1357,'PAYS CONTINENT'!A:B,2,FALSE)</f>
        <v>Asie</v>
      </c>
      <c r="J1357" s="1" t="str">
        <f ca="1">IF(A1357&lt;TODAY(),"Réel","Prévision")</f>
        <v>Réel</v>
      </c>
    </row>
    <row r="1358" spans="1:10" x14ac:dyDescent="0.3">
      <c r="A1358" s="1">
        <v>43887</v>
      </c>
      <c r="B1358" t="s">
        <v>147</v>
      </c>
      <c r="C1358">
        <v>1261</v>
      </c>
      <c r="D1358">
        <v>12</v>
      </c>
      <c r="E1358">
        <v>22</v>
      </c>
      <c r="F1358" s="2">
        <f>IFERROR(D1358/$C1358,0)</f>
        <v>9.5162569389373505E-3</v>
      </c>
      <c r="G1358" s="2">
        <f>IFERROR(E1358/$C1358,0)</f>
        <v>1.7446471054718478E-2</v>
      </c>
      <c r="H1358" s="2">
        <f>IFERROR(1-SUM(F1358:G1358),0)</f>
        <v>0.97303727200634416</v>
      </c>
      <c r="I1358" t="str">
        <f>VLOOKUP(B1358,'PAYS CONTINENT'!A:B,2,FALSE)</f>
        <v>Asie</v>
      </c>
      <c r="J1358" s="1" t="str">
        <f ca="1">IF(A1358&lt;TODAY(),"Réel","Prévision")</f>
        <v>Réel</v>
      </c>
    </row>
    <row r="1359" spans="1:10" x14ac:dyDescent="0.3">
      <c r="A1359" s="1">
        <v>43887</v>
      </c>
      <c r="B1359" t="s">
        <v>144</v>
      </c>
      <c r="C1359">
        <v>26</v>
      </c>
      <c r="D1359">
        <v>0</v>
      </c>
      <c r="E1359">
        <v>0</v>
      </c>
      <c r="F1359" s="2">
        <f>IFERROR(D1359/$C1359,0)</f>
        <v>0</v>
      </c>
      <c r="G1359" s="2">
        <f>IFERROR(E1359/$C1359,0)</f>
        <v>0</v>
      </c>
      <c r="H1359" s="2">
        <f>IFERROR(1-SUM(F1359:G1359),0)</f>
        <v>1</v>
      </c>
      <c r="I1359" t="str">
        <f>VLOOKUP(B1359,'PAYS CONTINENT'!A:B,2,FALSE)</f>
        <v>Asie</v>
      </c>
      <c r="J1359" s="1" t="str">
        <f ca="1">IF(A1359&lt;TODAY(),"Réel","Prévision")</f>
        <v>Réel</v>
      </c>
    </row>
    <row r="1360" spans="1:10" x14ac:dyDescent="0.3">
      <c r="A1360" s="1">
        <v>43887</v>
      </c>
      <c r="B1360" t="s">
        <v>151</v>
      </c>
      <c r="C1360">
        <v>2</v>
      </c>
      <c r="D1360">
        <v>0</v>
      </c>
      <c r="E1360">
        <v>0</v>
      </c>
      <c r="F1360" s="2">
        <f>IFERROR(D1360/$C1360,0)</f>
        <v>0</v>
      </c>
      <c r="G1360" s="2">
        <f>IFERROR(E1360/$C1360,0)</f>
        <v>0</v>
      </c>
      <c r="H1360" s="2">
        <f>IFERROR(1-SUM(F1360:G1360),0)</f>
        <v>1</v>
      </c>
      <c r="I1360" t="str">
        <f>VLOOKUP(B1360,'PAYS CONTINENT'!A:B,2,FALSE)</f>
        <v>Asie</v>
      </c>
      <c r="J1360" s="1" t="str">
        <f ca="1">IF(A1360&lt;TODAY(),"Réel","Prévision")</f>
        <v>Réel</v>
      </c>
    </row>
    <row r="1361" spans="1:10" x14ac:dyDescent="0.3">
      <c r="A1361" s="1">
        <v>43887</v>
      </c>
      <c r="B1361" t="s">
        <v>156</v>
      </c>
      <c r="C1361">
        <v>1</v>
      </c>
      <c r="D1361">
        <v>0</v>
      </c>
      <c r="E1361">
        <v>1</v>
      </c>
      <c r="F1361" s="2">
        <f>IFERROR(D1361/$C1361,0)</f>
        <v>0</v>
      </c>
      <c r="G1361" s="2">
        <f>IFERROR(E1361/$C1361,0)</f>
        <v>1</v>
      </c>
      <c r="H1361" s="2">
        <f>IFERROR(1-SUM(F1361:G1361),0)</f>
        <v>0</v>
      </c>
      <c r="I1361" t="str">
        <f>VLOOKUP(B1361,'PAYS CONTINENT'!A:B,2,FALSE)</f>
        <v>Asie</v>
      </c>
      <c r="J1361" s="1" t="str">
        <f ca="1">IF(A1361&lt;TODAY(),"Réel","Prévision")</f>
        <v>Réel</v>
      </c>
    </row>
    <row r="1362" spans="1:10" x14ac:dyDescent="0.3">
      <c r="A1362" s="1">
        <v>43887</v>
      </c>
      <c r="B1362" t="s">
        <v>140</v>
      </c>
      <c r="C1362">
        <v>189</v>
      </c>
      <c r="D1362">
        <v>2</v>
      </c>
      <c r="E1362">
        <v>22</v>
      </c>
      <c r="F1362" s="2">
        <f>IFERROR(D1362/$C1362,0)</f>
        <v>1.0582010582010581E-2</v>
      </c>
      <c r="G1362" s="2">
        <f>IFERROR(E1362/$C1362,0)</f>
        <v>0.1164021164021164</v>
      </c>
      <c r="H1362" s="2">
        <f>IFERROR(1-SUM(F1362:G1362),0)</f>
        <v>0.87301587301587302</v>
      </c>
      <c r="I1362" t="str">
        <f>VLOOKUP(B1362,'PAYS CONTINENT'!A:B,2,FALSE)</f>
        <v>Asie</v>
      </c>
      <c r="J1362" s="1" t="str">
        <f ca="1">IF(A1362&lt;TODAY(),"Réel","Prévision")</f>
        <v>Réel</v>
      </c>
    </row>
    <row r="1363" spans="1:10" x14ac:dyDescent="0.3">
      <c r="A1363" s="1">
        <v>43887</v>
      </c>
      <c r="B1363" t="s">
        <v>135</v>
      </c>
      <c r="C1363">
        <v>453</v>
      </c>
      <c r="D1363">
        <v>12</v>
      </c>
      <c r="E1363">
        <v>3</v>
      </c>
      <c r="F1363" s="2">
        <f>IFERROR(D1363/$C1363,0)</f>
        <v>2.6490066225165563E-2</v>
      </c>
      <c r="G1363" s="2">
        <f>IFERROR(E1363/$C1363,0)</f>
        <v>6.6225165562913907E-3</v>
      </c>
      <c r="H1363" s="2">
        <f>IFERROR(1-SUM(F1363:G1363),0)</f>
        <v>0.9668874172185431</v>
      </c>
      <c r="I1363" t="str">
        <f>VLOOKUP(B1363,'PAYS CONTINENT'!A:B,2,FALSE)</f>
        <v>Europe</v>
      </c>
      <c r="J1363" s="1" t="str">
        <f ca="1">IF(A1363&lt;TODAY(),"Réel","Prévision")</f>
        <v>Réel</v>
      </c>
    </row>
    <row r="1364" spans="1:10" x14ac:dyDescent="0.3">
      <c r="A1364" s="1">
        <v>43887</v>
      </c>
      <c r="B1364" t="s">
        <v>129</v>
      </c>
      <c r="C1364">
        <v>139</v>
      </c>
      <c r="D1364">
        <v>19</v>
      </c>
      <c r="E1364">
        <v>49</v>
      </c>
      <c r="F1364" s="2">
        <f>IFERROR(D1364/$C1364,0)</f>
        <v>0.1366906474820144</v>
      </c>
      <c r="G1364" s="2">
        <f>IFERROR(E1364/$C1364,0)</f>
        <v>0.35251798561151076</v>
      </c>
      <c r="H1364" s="2">
        <f>IFERROR(1-SUM(F1364:G1364),0)</f>
        <v>0.51079136690647486</v>
      </c>
      <c r="I1364" t="str">
        <f>VLOOKUP(B1364,'PAYS CONTINENT'!A:B,2,FALSE)</f>
        <v>Asie</v>
      </c>
      <c r="J1364" s="1" t="str">
        <f ca="1">IF(A1364&lt;TODAY(),"Réel","Prévision")</f>
        <v>Réel</v>
      </c>
    </row>
    <row r="1365" spans="1:10" x14ac:dyDescent="0.3">
      <c r="A1365" s="1">
        <v>43887</v>
      </c>
      <c r="B1365" t="s">
        <v>122</v>
      </c>
      <c r="C1365">
        <v>5</v>
      </c>
      <c r="D1365">
        <v>0</v>
      </c>
      <c r="E1365">
        <v>0</v>
      </c>
      <c r="F1365" s="2">
        <f>IFERROR(D1365/$C1365,0)</f>
        <v>0</v>
      </c>
      <c r="G1365" s="2">
        <f>IFERROR(E1365/$C1365,0)</f>
        <v>0</v>
      </c>
      <c r="H1365" s="2">
        <f>IFERROR(1-SUM(F1365:G1365),0)</f>
        <v>1</v>
      </c>
      <c r="I1365" t="str">
        <f>VLOOKUP(B1365,'PAYS CONTINENT'!A:B,2,FALSE)</f>
        <v>Asie</v>
      </c>
      <c r="J1365" s="1" t="str">
        <f ca="1">IF(A1365&lt;TODAY(),"Réel","Prévision")</f>
        <v>Réel</v>
      </c>
    </row>
    <row r="1366" spans="1:10" x14ac:dyDescent="0.3">
      <c r="A1366" s="1">
        <v>43887</v>
      </c>
      <c r="B1366" t="s">
        <v>118</v>
      </c>
      <c r="C1366">
        <v>3</v>
      </c>
      <c r="D1366">
        <v>0</v>
      </c>
      <c r="E1366">
        <v>3</v>
      </c>
      <c r="F1366" s="2">
        <f>IFERROR(D1366/$C1366,0)</f>
        <v>0</v>
      </c>
      <c r="G1366" s="2">
        <f>IFERROR(E1366/$C1366,0)</f>
        <v>1</v>
      </c>
      <c r="H1366" s="2">
        <f>IFERROR(1-SUM(F1366:G1366),0)</f>
        <v>0</v>
      </c>
      <c r="I1366" t="str">
        <f>VLOOKUP(B1366,'PAYS CONTINENT'!A:B,2,FALSE)</f>
        <v>Asie</v>
      </c>
      <c r="J1366" s="1" t="str">
        <f ca="1">IF(A1366&lt;TODAY(),"Réel","Prévision")</f>
        <v>Réel</v>
      </c>
    </row>
    <row r="1367" spans="1:10" x14ac:dyDescent="0.3">
      <c r="A1367" s="1">
        <v>43887</v>
      </c>
      <c r="B1367" t="s">
        <v>112</v>
      </c>
      <c r="C1367">
        <v>2</v>
      </c>
      <c r="D1367">
        <v>0</v>
      </c>
      <c r="E1367">
        <v>0</v>
      </c>
      <c r="F1367" s="2">
        <f>IFERROR(D1367/$C1367,0)</f>
        <v>0</v>
      </c>
      <c r="G1367" s="2">
        <f>IFERROR(E1367/$C1367,0)</f>
        <v>0</v>
      </c>
      <c r="H1367" s="2">
        <f>IFERROR(1-SUM(F1367:G1367),0)</f>
        <v>1</v>
      </c>
      <c r="I1367" t="str">
        <f>VLOOKUP(B1367,'PAYS CONTINENT'!A:B,2,FALSE)</f>
        <v>Asie</v>
      </c>
      <c r="J1367" s="1" t="str">
        <f ca="1">IF(A1367&lt;TODAY(),"Réel","Prévision")</f>
        <v>Réel</v>
      </c>
    </row>
    <row r="1368" spans="1:10" x14ac:dyDescent="0.3">
      <c r="A1368" s="1">
        <v>43887</v>
      </c>
      <c r="B1368" t="s">
        <v>106</v>
      </c>
      <c r="C1368">
        <v>3</v>
      </c>
      <c r="D1368">
        <v>0</v>
      </c>
      <c r="E1368">
        <v>0</v>
      </c>
      <c r="F1368" s="2">
        <f>IFERROR(D1368/$C1368,0)</f>
        <v>0</v>
      </c>
      <c r="G1368" s="2">
        <f>IFERROR(E1368/$C1368,0)</f>
        <v>0</v>
      </c>
      <c r="H1368" s="2">
        <f>IFERROR(1-SUM(F1368:G1368),0)</f>
        <v>1</v>
      </c>
      <c r="I1368" t="str">
        <f>VLOOKUP(B1368,'PAYS CONTINENT'!A:B,2,FALSE)</f>
        <v>Europe</v>
      </c>
      <c r="J1368" s="1" t="str">
        <f ca="1">IF(A1368&lt;TODAY(),"Réel","Prévision")</f>
        <v>Réel</v>
      </c>
    </row>
    <row r="1369" spans="1:10" x14ac:dyDescent="0.3">
      <c r="A1369" s="1">
        <v>43887</v>
      </c>
      <c r="B1369" t="s">
        <v>102</v>
      </c>
      <c r="C1369">
        <v>1</v>
      </c>
      <c r="D1369">
        <v>0</v>
      </c>
      <c r="E1369">
        <v>0</v>
      </c>
      <c r="F1369" s="2">
        <f>IFERROR(D1369/$C1369,0)</f>
        <v>0</v>
      </c>
      <c r="G1369" s="2">
        <f>IFERROR(E1369/$C1369,0)</f>
        <v>0</v>
      </c>
      <c r="H1369" s="2">
        <f>IFERROR(1-SUM(F1369:G1369),0)</f>
        <v>1</v>
      </c>
      <c r="I1369" t="str">
        <f>VLOOKUP(B1369,'PAYS CONTINENT'!A:B,2,FALSE)</f>
        <v>Europe</v>
      </c>
      <c r="J1369" s="1" t="str">
        <f ca="1">IF(A1369&lt;TODAY(),"Réel","Prévision")</f>
        <v>Réel</v>
      </c>
    </row>
    <row r="1370" spans="1:10" x14ac:dyDescent="0.3">
      <c r="A1370" s="1">
        <v>43887</v>
      </c>
      <c r="B1370" t="s">
        <v>315</v>
      </c>
      <c r="C1370">
        <v>91</v>
      </c>
      <c r="D1370">
        <v>2</v>
      </c>
      <c r="E1370">
        <v>24</v>
      </c>
      <c r="F1370" s="2">
        <f>IFERROR(D1370/$C1370,0)</f>
        <v>2.197802197802198E-2</v>
      </c>
      <c r="G1370" s="2">
        <f>IFERROR(E1370/$C1370,0)</f>
        <v>0.26373626373626374</v>
      </c>
      <c r="H1370" s="2">
        <f>IFERROR(1-SUM(F1370:G1370),0)</f>
        <v>0.7142857142857143</v>
      </c>
      <c r="I1370" t="str">
        <f>VLOOKUP(B1370,'PAYS CONTINENT'!A:B,2,FALSE)</f>
        <v>Asie</v>
      </c>
      <c r="J1370" s="1" t="str">
        <f ca="1">IF(A1370&lt;TODAY(),"Réel","Prévision")</f>
        <v>Réel</v>
      </c>
    </row>
    <row r="1371" spans="1:10" x14ac:dyDescent="0.3">
      <c r="A1371" s="1">
        <v>43887</v>
      </c>
      <c r="B1371" t="s">
        <v>100</v>
      </c>
      <c r="C1371">
        <v>1</v>
      </c>
      <c r="D1371">
        <v>0</v>
      </c>
      <c r="E1371">
        <v>0</v>
      </c>
      <c r="F1371" s="2">
        <f>IFERROR(D1371/$C1371,0)</f>
        <v>0</v>
      </c>
      <c r="G1371" s="2">
        <f>IFERROR(E1371/$C1371,0)</f>
        <v>0</v>
      </c>
      <c r="H1371" s="2">
        <f>IFERROR(1-SUM(F1371:G1371),0)</f>
        <v>1</v>
      </c>
      <c r="I1371" t="str">
        <f>VLOOKUP(B1371,'PAYS CONTINENT'!A:B,2,FALSE)</f>
        <v>Europe</v>
      </c>
      <c r="J1371" s="1" t="str">
        <f ca="1">IF(A1371&lt;TODAY(),"Réel","Prévision")</f>
        <v>Réel</v>
      </c>
    </row>
    <row r="1372" spans="1:10" x14ac:dyDescent="0.3">
      <c r="A1372" s="1">
        <v>43887</v>
      </c>
      <c r="B1372" t="s">
        <v>92</v>
      </c>
      <c r="C1372">
        <v>13</v>
      </c>
      <c r="D1372">
        <v>0</v>
      </c>
      <c r="E1372">
        <v>8</v>
      </c>
      <c r="F1372" s="2">
        <f>IFERROR(D1372/$C1372,0)</f>
        <v>0</v>
      </c>
      <c r="G1372" s="2">
        <f>IFERROR(E1372/$C1372,0)</f>
        <v>0.61538461538461542</v>
      </c>
      <c r="H1372" s="2">
        <f>IFERROR(1-SUM(F1372:G1372),0)</f>
        <v>0.38461538461538458</v>
      </c>
      <c r="I1372" t="str">
        <f>VLOOKUP(B1372,'PAYS CONTINENT'!A:B,2,FALSE)</f>
        <v>Europe</v>
      </c>
      <c r="J1372" s="1" t="str">
        <f ca="1">IF(A1372&lt;TODAY(),"Réel","Prévision")</f>
        <v>Réel</v>
      </c>
    </row>
    <row r="1373" spans="1:10" x14ac:dyDescent="0.3">
      <c r="A1373" s="1">
        <v>43887</v>
      </c>
      <c r="B1373" t="s">
        <v>96</v>
      </c>
      <c r="C1373">
        <v>18</v>
      </c>
      <c r="D1373">
        <v>2</v>
      </c>
      <c r="E1373">
        <v>11</v>
      </c>
      <c r="F1373" s="2">
        <f>IFERROR(D1373/$C1373,0)</f>
        <v>0.1111111111111111</v>
      </c>
      <c r="G1373" s="2">
        <f>IFERROR(E1373/$C1373,0)</f>
        <v>0.61111111111111116</v>
      </c>
      <c r="H1373" s="2">
        <f>IFERROR(1-SUM(F1373:G1373),0)</f>
        <v>0.27777777777777768</v>
      </c>
      <c r="I1373" t="str">
        <f>VLOOKUP(B1373,'PAYS CONTINENT'!A:B,2,FALSE)</f>
        <v>Europe</v>
      </c>
      <c r="J1373" s="1" t="str">
        <f ca="1">IF(A1373&lt;TODAY(),"Réel","Prévision")</f>
        <v>Réel</v>
      </c>
    </row>
    <row r="1374" spans="1:10" x14ac:dyDescent="0.3">
      <c r="A1374" s="1">
        <v>43887</v>
      </c>
      <c r="B1374" t="s">
        <v>89</v>
      </c>
      <c r="C1374">
        <v>2</v>
      </c>
      <c r="D1374">
        <v>0</v>
      </c>
      <c r="E1374">
        <v>1</v>
      </c>
      <c r="F1374" s="2">
        <f>IFERROR(D1374/$C1374,0)</f>
        <v>0</v>
      </c>
      <c r="G1374" s="2">
        <f>IFERROR(E1374/$C1374,0)</f>
        <v>0.5</v>
      </c>
      <c r="H1374" s="2">
        <f>IFERROR(1-SUM(F1374:G1374),0)</f>
        <v>0.5</v>
      </c>
      <c r="I1374" t="str">
        <f>VLOOKUP(B1374,'PAYS CONTINENT'!A:B,2,FALSE)</f>
        <v>Europe</v>
      </c>
      <c r="J1374" s="1" t="str">
        <f ca="1">IF(A1374&lt;TODAY(),"Réel","Prévision")</f>
        <v>Réel</v>
      </c>
    </row>
    <row r="1375" spans="1:10" x14ac:dyDescent="0.3">
      <c r="A1375" s="1">
        <v>43887</v>
      </c>
      <c r="B1375" t="s">
        <v>85</v>
      </c>
      <c r="C1375">
        <v>13</v>
      </c>
      <c r="D1375">
        <v>0</v>
      </c>
      <c r="E1375">
        <v>2</v>
      </c>
      <c r="F1375" s="2">
        <f>IFERROR(D1375/$C1375,0)</f>
        <v>0</v>
      </c>
      <c r="G1375" s="2">
        <f>IFERROR(E1375/$C1375,0)</f>
        <v>0.15384615384615385</v>
      </c>
      <c r="H1375" s="2">
        <f>IFERROR(1-SUM(F1375:G1375),0)</f>
        <v>0.84615384615384615</v>
      </c>
      <c r="I1375" t="str">
        <f>VLOOKUP(B1375,'PAYS CONTINENT'!A:B,2,FALSE)</f>
        <v>Europe</v>
      </c>
      <c r="J1375" s="1" t="str">
        <f ca="1">IF(A1375&lt;TODAY(),"Réel","Prévision")</f>
        <v>Réel</v>
      </c>
    </row>
    <row r="1376" spans="1:10" x14ac:dyDescent="0.3">
      <c r="A1376" s="1">
        <v>43887</v>
      </c>
      <c r="B1376" t="s">
        <v>78</v>
      </c>
      <c r="C1376">
        <v>1</v>
      </c>
      <c r="D1376">
        <v>0</v>
      </c>
      <c r="E1376">
        <v>0</v>
      </c>
      <c r="F1376" s="2">
        <f>IFERROR(D1376/$C1376,0)</f>
        <v>0</v>
      </c>
      <c r="G1376" s="2">
        <f>IFERROR(E1376/$C1376,0)</f>
        <v>0</v>
      </c>
      <c r="H1376" s="2">
        <f>IFERROR(1-SUM(F1376:G1376),0)</f>
        <v>1</v>
      </c>
      <c r="I1376" t="str">
        <f>VLOOKUP(B1376,'PAYS CONTINENT'!A:B,2,FALSE)</f>
        <v>Afrique</v>
      </c>
      <c r="J1376" s="1" t="str">
        <f ca="1">IF(A1376&lt;TODAY(),"Réel","Prévision")</f>
        <v>Réel</v>
      </c>
    </row>
    <row r="1377" spans="1:10" x14ac:dyDescent="0.3">
      <c r="A1377" s="1">
        <v>43887</v>
      </c>
      <c r="B1377" t="s">
        <v>81</v>
      </c>
      <c r="C1377">
        <v>1</v>
      </c>
      <c r="D1377">
        <v>0</v>
      </c>
      <c r="E1377">
        <v>0</v>
      </c>
      <c r="F1377" s="2">
        <f>IFERROR(D1377/$C1377,0)</f>
        <v>0</v>
      </c>
      <c r="G1377" s="2">
        <f>IFERROR(E1377/$C1377,0)</f>
        <v>0</v>
      </c>
      <c r="H1377" s="2">
        <f>IFERROR(1-SUM(F1377:G1377),0)</f>
        <v>1</v>
      </c>
      <c r="I1377" t="str">
        <f>VLOOKUP(B1377,'PAYS CONTINENT'!A:B,2,FALSE)</f>
        <v>Afrique</v>
      </c>
      <c r="J1377" s="1" t="str">
        <f ca="1">IF(A1377&lt;TODAY(),"Réel","Prévision")</f>
        <v>Réel</v>
      </c>
    </row>
    <row r="1378" spans="1:10" x14ac:dyDescent="0.3">
      <c r="A1378" s="1">
        <v>43887</v>
      </c>
      <c r="B1378" t="s">
        <v>73</v>
      </c>
      <c r="C1378">
        <v>27</v>
      </c>
      <c r="D1378">
        <v>0</v>
      </c>
      <c r="E1378">
        <v>15</v>
      </c>
      <c r="F1378" s="2">
        <f>IFERROR(D1378/$C1378,0)</f>
        <v>0</v>
      </c>
      <c r="G1378" s="2">
        <f>IFERROR(E1378/$C1378,0)</f>
        <v>0.55555555555555558</v>
      </c>
      <c r="H1378" s="2">
        <f>IFERROR(1-SUM(F1378:G1378),0)</f>
        <v>0.44444444444444442</v>
      </c>
      <c r="I1378" t="str">
        <f>VLOOKUP(B1378,'PAYS CONTINENT'!A:B,2,FALSE)</f>
        <v>Europe</v>
      </c>
      <c r="J1378" s="1" t="str">
        <f ca="1">IF(A1378&lt;TODAY(),"Réel","Prévision")</f>
        <v>Réel</v>
      </c>
    </row>
    <row r="1379" spans="1:10" x14ac:dyDescent="0.3">
      <c r="A1379" s="1">
        <v>43887</v>
      </c>
      <c r="B1379" t="s">
        <v>62</v>
      </c>
      <c r="C1379">
        <v>78065</v>
      </c>
      <c r="D1379">
        <v>2715</v>
      </c>
      <c r="E1379">
        <v>30053</v>
      </c>
      <c r="F1379" s="2">
        <f>IFERROR(D1379/$C1379,0)</f>
        <v>3.4778710049317874E-2</v>
      </c>
      <c r="G1379" s="2">
        <f>IFERROR(E1379/$C1379,0)</f>
        <v>0.38497406007814</v>
      </c>
      <c r="H1379" s="2">
        <f>IFERROR(1-SUM(F1379:G1379),0)</f>
        <v>0.58024722987254207</v>
      </c>
      <c r="I1379" t="str">
        <f>VLOOKUP(B1379,'PAYS CONTINENT'!A:B,2,FALSE)</f>
        <v>Asie</v>
      </c>
      <c r="J1379" s="1" t="str">
        <f ca="1">IF(A1379&lt;TODAY(),"Réel","Prévision")</f>
        <v>Réel</v>
      </c>
    </row>
    <row r="1380" spans="1:10" x14ac:dyDescent="0.3">
      <c r="A1380" s="1">
        <v>43887</v>
      </c>
      <c r="B1380" t="s">
        <v>56</v>
      </c>
      <c r="C1380">
        <v>1</v>
      </c>
      <c r="D1380">
        <v>0</v>
      </c>
      <c r="E1380">
        <v>0</v>
      </c>
      <c r="F1380" s="2">
        <f>IFERROR(D1380/$C1380,0)</f>
        <v>0</v>
      </c>
      <c r="G1380" s="2">
        <f>IFERROR(E1380/$C1380,0)</f>
        <v>0</v>
      </c>
      <c r="H1380" s="2">
        <f>IFERROR(1-SUM(F1380:G1380),0)</f>
        <v>1</v>
      </c>
      <c r="I1380" t="str">
        <f>VLOOKUP(B1380,'PAYS CONTINENT'!A:B,2,FALSE)</f>
        <v>Europe</v>
      </c>
      <c r="J1380" s="1" t="str">
        <f ca="1">IF(A1380&lt;TODAY(),"Réel","Prévision")</f>
        <v>Réel</v>
      </c>
    </row>
    <row r="1381" spans="1:10" x14ac:dyDescent="0.3">
      <c r="A1381" s="1">
        <v>43887</v>
      </c>
      <c r="B1381" t="s">
        <v>52</v>
      </c>
      <c r="C1381">
        <v>11</v>
      </c>
      <c r="D1381">
        <v>0</v>
      </c>
      <c r="E1381">
        <v>3</v>
      </c>
      <c r="F1381" s="2">
        <f>IFERROR(D1381/$C1381,0)</f>
        <v>0</v>
      </c>
      <c r="G1381" s="2">
        <f>IFERROR(E1381/$C1381,0)</f>
        <v>0.27272727272727271</v>
      </c>
      <c r="H1381" s="2">
        <f>IFERROR(1-SUM(F1381:G1381),0)</f>
        <v>0.72727272727272729</v>
      </c>
      <c r="I1381" t="str">
        <f>VLOOKUP(B1381,'PAYS CONTINENT'!A:B,2,FALSE)</f>
        <v>Amérique du Nord</v>
      </c>
      <c r="J1381" s="1" t="str">
        <f ca="1">IF(A1381&lt;TODAY(),"Réel","Prévision")</f>
        <v>Réel</v>
      </c>
    </row>
    <row r="1382" spans="1:10" x14ac:dyDescent="0.3">
      <c r="A1382" s="1">
        <v>43887</v>
      </c>
      <c r="B1382" t="s">
        <v>47</v>
      </c>
      <c r="C1382">
        <v>1</v>
      </c>
      <c r="D1382">
        <v>0</v>
      </c>
      <c r="E1382">
        <v>0</v>
      </c>
      <c r="F1382" s="2">
        <f>IFERROR(D1382/$C1382,0)</f>
        <v>0</v>
      </c>
      <c r="G1382" s="2">
        <f>IFERROR(E1382/$C1382,0)</f>
        <v>0</v>
      </c>
      <c r="H1382" s="2">
        <f>IFERROR(1-SUM(F1382:G1382),0)</f>
        <v>1</v>
      </c>
      <c r="I1382" t="str">
        <f>VLOOKUP(B1382,'PAYS CONTINENT'!A:B,2,FALSE)</f>
        <v>Amérique du Sud</v>
      </c>
      <c r="J1382" s="1" t="str">
        <f ca="1">IF(A1382&lt;TODAY(),"Réel","Prévision")</f>
        <v>Réel</v>
      </c>
    </row>
    <row r="1383" spans="1:10" x14ac:dyDescent="0.3">
      <c r="A1383" s="1">
        <v>43887</v>
      </c>
      <c r="B1383" t="s">
        <v>42</v>
      </c>
      <c r="C1383">
        <v>33</v>
      </c>
      <c r="D1383">
        <v>0</v>
      </c>
      <c r="E1383">
        <v>0</v>
      </c>
      <c r="F1383" s="2">
        <f>IFERROR(D1383/$C1383,0)</f>
        <v>0</v>
      </c>
      <c r="G1383" s="2">
        <f>IFERROR(E1383/$C1383,0)</f>
        <v>0</v>
      </c>
      <c r="H1383" s="2">
        <f>IFERROR(1-SUM(F1383:G1383),0)</f>
        <v>1</v>
      </c>
      <c r="I1383" t="str">
        <f>VLOOKUP(B1383,'PAYS CONTINENT'!A:B,2,FALSE)</f>
        <v>Asie</v>
      </c>
      <c r="J1383" s="1" t="str">
        <f ca="1">IF(A1383&lt;TODAY(),"Réel","Prévision")</f>
        <v>Réel</v>
      </c>
    </row>
    <row r="1384" spans="1:10" x14ac:dyDescent="0.3">
      <c r="A1384" s="1">
        <v>43887</v>
      </c>
      <c r="B1384" t="s">
        <v>34</v>
      </c>
      <c r="C1384">
        <v>1</v>
      </c>
      <c r="D1384">
        <v>0</v>
      </c>
      <c r="E1384">
        <v>1</v>
      </c>
      <c r="F1384" s="2">
        <f>IFERROR(D1384/$C1384,0)</f>
        <v>0</v>
      </c>
      <c r="G1384" s="2">
        <f>IFERROR(E1384/$C1384,0)</f>
        <v>1</v>
      </c>
      <c r="H1384" s="2">
        <f>IFERROR(1-SUM(F1384:G1384),0)</f>
        <v>0</v>
      </c>
      <c r="I1384" t="str">
        <f>VLOOKUP(B1384,'PAYS CONTINENT'!A:B,2,FALSE)</f>
        <v>Europe</v>
      </c>
      <c r="J1384" s="1" t="str">
        <f ca="1">IF(A1384&lt;TODAY(),"Réel","Prévision")</f>
        <v>Réel</v>
      </c>
    </row>
    <row r="1385" spans="1:10" x14ac:dyDescent="0.3">
      <c r="A1385" s="1">
        <v>43887</v>
      </c>
      <c r="B1385" t="s">
        <v>22</v>
      </c>
      <c r="C1385">
        <v>2</v>
      </c>
      <c r="D1385">
        <v>0</v>
      </c>
      <c r="E1385">
        <v>0</v>
      </c>
      <c r="F1385" s="2">
        <f>IFERROR(D1385/$C1385,0)</f>
        <v>0</v>
      </c>
      <c r="G1385" s="2">
        <f>IFERROR(E1385/$C1385,0)</f>
        <v>0</v>
      </c>
      <c r="H1385" s="2">
        <f>IFERROR(1-SUM(F1385:G1385),0)</f>
        <v>1</v>
      </c>
      <c r="I1385" t="str">
        <f>VLOOKUP(B1385,'PAYS CONTINENT'!A:B,2,FALSE)</f>
        <v>Europe</v>
      </c>
      <c r="J1385" s="1" t="str">
        <f ca="1">IF(A1385&lt;TODAY(),"Réel","Prévision")</f>
        <v>Réel</v>
      </c>
    </row>
    <row r="1386" spans="1:10" x14ac:dyDescent="0.3">
      <c r="A1386" s="1">
        <v>43887</v>
      </c>
      <c r="B1386" t="s">
        <v>25</v>
      </c>
      <c r="C1386">
        <v>22</v>
      </c>
      <c r="D1386">
        <v>0</v>
      </c>
      <c r="E1386">
        <v>11</v>
      </c>
      <c r="F1386" s="2">
        <f>IFERROR(D1386/$C1386,0)</f>
        <v>0</v>
      </c>
      <c r="G1386" s="2">
        <f>IFERROR(E1386/$C1386,0)</f>
        <v>0.5</v>
      </c>
      <c r="H1386" s="2">
        <f>IFERROR(1-SUM(F1386:G1386),0)</f>
        <v>0.5</v>
      </c>
      <c r="I1386" t="str">
        <f>VLOOKUP(B1386,'PAYS CONTINENT'!A:B,2,FALSE)</f>
        <v>Australie</v>
      </c>
      <c r="J1386" s="1" t="str">
        <f ca="1">IF(A1386&lt;TODAY(),"Réel","Prévision")</f>
        <v>Réel</v>
      </c>
    </row>
    <row r="1387" spans="1:10" x14ac:dyDescent="0.3">
      <c r="A1387" s="1">
        <v>43887</v>
      </c>
      <c r="B1387" t="s">
        <v>11</v>
      </c>
      <c r="C1387">
        <v>13</v>
      </c>
      <c r="D1387">
        <v>0</v>
      </c>
      <c r="E1387">
        <v>4</v>
      </c>
      <c r="F1387" s="2">
        <f>IFERROR(D1387/$C1387,0)</f>
        <v>0</v>
      </c>
      <c r="G1387" s="2">
        <f>IFERROR(E1387/$C1387,0)</f>
        <v>0.30769230769230771</v>
      </c>
      <c r="H1387" s="2">
        <f>IFERROR(1-SUM(F1387:G1387),0)</f>
        <v>0.69230769230769229</v>
      </c>
      <c r="I1387" t="str">
        <f>VLOOKUP(B1387,'PAYS CONTINENT'!A:B,2,FALSE)</f>
        <v>Asie</v>
      </c>
      <c r="J1387" s="1" t="str">
        <f ca="1">IF(A1387&lt;TODAY(),"Réel","Prévision")</f>
        <v>Réel</v>
      </c>
    </row>
    <row r="1388" spans="1:10" x14ac:dyDescent="0.3">
      <c r="A1388" s="1">
        <v>43887</v>
      </c>
      <c r="B1388" t="s">
        <v>14</v>
      </c>
      <c r="C1388">
        <v>1</v>
      </c>
      <c r="D1388">
        <v>0</v>
      </c>
      <c r="E1388">
        <v>0</v>
      </c>
      <c r="F1388" s="2">
        <f>IFERROR(D1388/$C1388,0)</f>
        <v>0</v>
      </c>
      <c r="G1388" s="2">
        <f>IFERROR(E1388/$C1388,0)</f>
        <v>0</v>
      </c>
      <c r="H1388" s="2">
        <f>IFERROR(1-SUM(F1388:G1388),0)</f>
        <v>1</v>
      </c>
      <c r="I1388" t="str">
        <f>VLOOKUP(B1388,'PAYS CONTINENT'!A:B,2,FALSE)</f>
        <v>Asie</v>
      </c>
      <c r="J1388" s="1" t="str">
        <f ca="1">IF(A1388&lt;TODAY(),"Réel","Prévision")</f>
        <v>Réel</v>
      </c>
    </row>
    <row r="1389" spans="1:10" x14ac:dyDescent="0.3">
      <c r="A1389" s="1">
        <v>43886</v>
      </c>
      <c r="B1389" t="s">
        <v>14</v>
      </c>
      <c r="C1389">
        <v>1</v>
      </c>
      <c r="D1389">
        <v>0</v>
      </c>
      <c r="E1389">
        <v>0</v>
      </c>
      <c r="F1389" s="2">
        <f>IFERROR(D1389/$C1389,0)</f>
        <v>0</v>
      </c>
      <c r="G1389" s="2">
        <f>IFERROR(E1389/$C1389,0)</f>
        <v>0</v>
      </c>
      <c r="H1389" s="2">
        <f>IFERROR(1-SUM(F1389:G1389),0)</f>
        <v>1</v>
      </c>
      <c r="I1389" t="str">
        <f>VLOOKUP(B1389,'PAYS CONTINENT'!A:B,2,FALSE)</f>
        <v>Asie</v>
      </c>
      <c r="J1389" s="1" t="str">
        <f ca="1">IF(A1389&lt;TODAY(),"Réel","Prévision")</f>
        <v>Réel</v>
      </c>
    </row>
    <row r="1390" spans="1:10" x14ac:dyDescent="0.3">
      <c r="A1390" s="1">
        <v>43886</v>
      </c>
      <c r="B1390" t="s">
        <v>11</v>
      </c>
      <c r="C1390">
        <v>13</v>
      </c>
      <c r="D1390">
        <v>0</v>
      </c>
      <c r="E1390">
        <v>4</v>
      </c>
      <c r="F1390" s="2">
        <f>IFERROR(D1390/$C1390,0)</f>
        <v>0</v>
      </c>
      <c r="G1390" s="2">
        <f>IFERROR(E1390/$C1390,0)</f>
        <v>0.30769230769230771</v>
      </c>
      <c r="H1390" s="2">
        <f>IFERROR(1-SUM(F1390:G1390),0)</f>
        <v>0.69230769230769229</v>
      </c>
      <c r="I1390" t="str">
        <f>VLOOKUP(B1390,'PAYS CONTINENT'!A:B,2,FALSE)</f>
        <v>Asie</v>
      </c>
      <c r="J1390" s="1" t="str">
        <f ca="1">IF(A1390&lt;TODAY(),"Réel","Prévision")</f>
        <v>Réel</v>
      </c>
    </row>
    <row r="1391" spans="1:10" x14ac:dyDescent="0.3">
      <c r="A1391" s="1">
        <v>43886</v>
      </c>
      <c r="B1391" t="s">
        <v>25</v>
      </c>
      <c r="C1391">
        <v>22</v>
      </c>
      <c r="D1391">
        <v>0</v>
      </c>
      <c r="E1391">
        <v>11</v>
      </c>
      <c r="F1391" s="2">
        <f>IFERROR(D1391/$C1391,0)</f>
        <v>0</v>
      </c>
      <c r="G1391" s="2">
        <f>IFERROR(E1391/$C1391,0)</f>
        <v>0.5</v>
      </c>
      <c r="H1391" s="2">
        <f>IFERROR(1-SUM(F1391:G1391),0)</f>
        <v>0.5</v>
      </c>
      <c r="I1391" t="str">
        <f>VLOOKUP(B1391,'PAYS CONTINENT'!A:B,2,FALSE)</f>
        <v>Australie</v>
      </c>
      <c r="J1391" s="1" t="str">
        <f ca="1">IF(A1391&lt;TODAY(),"Réel","Prévision")</f>
        <v>Réel</v>
      </c>
    </row>
    <row r="1392" spans="1:10" x14ac:dyDescent="0.3">
      <c r="A1392" s="1">
        <v>43886</v>
      </c>
      <c r="B1392" t="s">
        <v>22</v>
      </c>
      <c r="C1392">
        <v>2</v>
      </c>
      <c r="D1392">
        <v>0</v>
      </c>
      <c r="E1392">
        <v>0</v>
      </c>
      <c r="F1392" s="2">
        <f>IFERROR(D1392/$C1392,0)</f>
        <v>0</v>
      </c>
      <c r="G1392" s="2">
        <f>IFERROR(E1392/$C1392,0)</f>
        <v>0</v>
      </c>
      <c r="H1392" s="2">
        <f>IFERROR(1-SUM(F1392:G1392),0)</f>
        <v>1</v>
      </c>
      <c r="I1392" t="str">
        <f>VLOOKUP(B1392,'PAYS CONTINENT'!A:B,2,FALSE)</f>
        <v>Europe</v>
      </c>
      <c r="J1392" s="1" t="str">
        <f ca="1">IF(A1392&lt;TODAY(),"Réel","Prévision")</f>
        <v>Réel</v>
      </c>
    </row>
    <row r="1393" spans="1:10" x14ac:dyDescent="0.3">
      <c r="A1393" s="1">
        <v>43886</v>
      </c>
      <c r="B1393" t="s">
        <v>34</v>
      </c>
      <c r="C1393">
        <v>1</v>
      </c>
      <c r="D1393">
        <v>0</v>
      </c>
      <c r="E1393">
        <v>1</v>
      </c>
      <c r="F1393" s="2">
        <f>IFERROR(D1393/$C1393,0)</f>
        <v>0</v>
      </c>
      <c r="G1393" s="2">
        <f>IFERROR(E1393/$C1393,0)</f>
        <v>1</v>
      </c>
      <c r="H1393" s="2">
        <f>IFERROR(1-SUM(F1393:G1393),0)</f>
        <v>0</v>
      </c>
      <c r="I1393" t="str">
        <f>VLOOKUP(B1393,'PAYS CONTINENT'!A:B,2,FALSE)</f>
        <v>Europe</v>
      </c>
      <c r="J1393" s="1" t="str">
        <f ca="1">IF(A1393&lt;TODAY(),"Réel","Prévision")</f>
        <v>Réel</v>
      </c>
    </row>
    <row r="1394" spans="1:10" x14ac:dyDescent="0.3">
      <c r="A1394" s="1">
        <v>43886</v>
      </c>
      <c r="B1394" t="s">
        <v>42</v>
      </c>
      <c r="C1394">
        <v>23</v>
      </c>
      <c r="D1394">
        <v>0</v>
      </c>
      <c r="E1394">
        <v>0</v>
      </c>
      <c r="F1394" s="2">
        <f>IFERROR(D1394/$C1394,0)</f>
        <v>0</v>
      </c>
      <c r="G1394" s="2">
        <f>IFERROR(E1394/$C1394,0)</f>
        <v>0</v>
      </c>
      <c r="H1394" s="2">
        <f>IFERROR(1-SUM(F1394:G1394),0)</f>
        <v>1</v>
      </c>
      <c r="I1394" t="str">
        <f>VLOOKUP(B1394,'PAYS CONTINENT'!A:B,2,FALSE)</f>
        <v>Asie</v>
      </c>
      <c r="J1394" s="1" t="str">
        <f ca="1">IF(A1394&lt;TODAY(),"Réel","Prévision")</f>
        <v>Réel</v>
      </c>
    </row>
    <row r="1395" spans="1:10" x14ac:dyDescent="0.3">
      <c r="A1395" s="1">
        <v>43886</v>
      </c>
      <c r="B1395" t="s">
        <v>52</v>
      </c>
      <c r="C1395">
        <v>11</v>
      </c>
      <c r="D1395">
        <v>0</v>
      </c>
      <c r="E1395">
        <v>3</v>
      </c>
      <c r="F1395" s="2">
        <f>IFERROR(D1395/$C1395,0)</f>
        <v>0</v>
      </c>
      <c r="G1395" s="2">
        <f>IFERROR(E1395/$C1395,0)</f>
        <v>0.27272727272727271</v>
      </c>
      <c r="H1395" s="2">
        <f>IFERROR(1-SUM(F1395:G1395),0)</f>
        <v>0.72727272727272729</v>
      </c>
      <c r="I1395" t="str">
        <f>VLOOKUP(B1395,'PAYS CONTINENT'!A:B,2,FALSE)</f>
        <v>Amérique du Nord</v>
      </c>
      <c r="J1395" s="1" t="str">
        <f ca="1">IF(A1395&lt;TODAY(),"Réel","Prévision")</f>
        <v>Réel</v>
      </c>
    </row>
    <row r="1396" spans="1:10" x14ac:dyDescent="0.3">
      <c r="A1396" s="1">
        <v>43886</v>
      </c>
      <c r="B1396" t="s">
        <v>56</v>
      </c>
      <c r="C1396">
        <v>1</v>
      </c>
      <c r="D1396">
        <v>0</v>
      </c>
      <c r="E1396">
        <v>0</v>
      </c>
      <c r="F1396" s="2">
        <f>IFERROR(D1396/$C1396,0)</f>
        <v>0</v>
      </c>
      <c r="G1396" s="2">
        <f>IFERROR(E1396/$C1396,0)</f>
        <v>0</v>
      </c>
      <c r="H1396" s="2">
        <f>IFERROR(1-SUM(F1396:G1396),0)</f>
        <v>1</v>
      </c>
      <c r="I1396" t="str">
        <f>VLOOKUP(B1396,'PAYS CONTINENT'!A:B,2,FALSE)</f>
        <v>Europe</v>
      </c>
      <c r="J1396" s="1" t="str">
        <f ca="1">IF(A1396&lt;TODAY(),"Réel","Prévision")</f>
        <v>Réel</v>
      </c>
    </row>
    <row r="1397" spans="1:10" x14ac:dyDescent="0.3">
      <c r="A1397" s="1">
        <v>43886</v>
      </c>
      <c r="B1397" t="s">
        <v>62</v>
      </c>
      <c r="C1397">
        <v>77660</v>
      </c>
      <c r="D1397">
        <v>2663</v>
      </c>
      <c r="E1397">
        <v>27650</v>
      </c>
      <c r="F1397" s="2">
        <f>IFERROR(D1397/$C1397,0)</f>
        <v>3.4290497038372392E-2</v>
      </c>
      <c r="G1397" s="2">
        <f>IFERROR(E1397/$C1397,0)</f>
        <v>0.35603914499098638</v>
      </c>
      <c r="H1397" s="2">
        <f>IFERROR(1-SUM(F1397:G1397),0)</f>
        <v>0.60967035797064129</v>
      </c>
      <c r="I1397" t="str">
        <f>VLOOKUP(B1397,'PAYS CONTINENT'!A:B,2,FALSE)</f>
        <v>Asie</v>
      </c>
      <c r="J1397" s="1" t="str">
        <f ca="1">IF(A1397&lt;TODAY(),"Réel","Prévision")</f>
        <v>Réel</v>
      </c>
    </row>
    <row r="1398" spans="1:10" x14ac:dyDescent="0.3">
      <c r="A1398" s="1">
        <v>43886</v>
      </c>
      <c r="B1398" t="s">
        <v>73</v>
      </c>
      <c r="C1398">
        <v>17</v>
      </c>
      <c r="D1398">
        <v>0</v>
      </c>
      <c r="E1398">
        <v>14</v>
      </c>
      <c r="F1398" s="2">
        <f>IFERROR(D1398/$C1398,0)</f>
        <v>0</v>
      </c>
      <c r="G1398" s="2">
        <f>IFERROR(E1398/$C1398,0)</f>
        <v>0.82352941176470584</v>
      </c>
      <c r="H1398" s="2">
        <f>IFERROR(1-SUM(F1398:G1398),0)</f>
        <v>0.17647058823529416</v>
      </c>
      <c r="I1398" t="str">
        <f>VLOOKUP(B1398,'PAYS CONTINENT'!A:B,2,FALSE)</f>
        <v>Europe</v>
      </c>
      <c r="J1398" s="1" t="str">
        <f ca="1">IF(A1398&lt;TODAY(),"Réel","Prévision")</f>
        <v>Réel</v>
      </c>
    </row>
    <row r="1399" spans="1:10" x14ac:dyDescent="0.3">
      <c r="A1399" s="1">
        <v>43886</v>
      </c>
      <c r="B1399" t="s">
        <v>81</v>
      </c>
      <c r="C1399">
        <v>1</v>
      </c>
      <c r="D1399">
        <v>0</v>
      </c>
      <c r="E1399">
        <v>0</v>
      </c>
      <c r="F1399" s="2">
        <f>IFERROR(D1399/$C1399,0)</f>
        <v>0</v>
      </c>
      <c r="G1399" s="2">
        <f>IFERROR(E1399/$C1399,0)</f>
        <v>0</v>
      </c>
      <c r="H1399" s="2">
        <f>IFERROR(1-SUM(F1399:G1399),0)</f>
        <v>1</v>
      </c>
      <c r="I1399" t="str">
        <f>VLOOKUP(B1399,'PAYS CONTINENT'!A:B,2,FALSE)</f>
        <v>Afrique</v>
      </c>
      <c r="J1399" s="1" t="str">
        <f ca="1">IF(A1399&lt;TODAY(),"Réel","Prévision")</f>
        <v>Réel</v>
      </c>
    </row>
    <row r="1400" spans="1:10" x14ac:dyDescent="0.3">
      <c r="A1400" s="1">
        <v>43886</v>
      </c>
      <c r="B1400" t="s">
        <v>78</v>
      </c>
      <c r="C1400">
        <v>1</v>
      </c>
      <c r="D1400">
        <v>0</v>
      </c>
      <c r="E1400">
        <v>0</v>
      </c>
      <c r="F1400" s="2">
        <f>IFERROR(D1400/$C1400,0)</f>
        <v>0</v>
      </c>
      <c r="G1400" s="2">
        <f>IFERROR(E1400/$C1400,0)</f>
        <v>0</v>
      </c>
      <c r="H1400" s="2">
        <f>IFERROR(1-SUM(F1400:G1400),0)</f>
        <v>1</v>
      </c>
      <c r="I1400" t="str">
        <f>VLOOKUP(B1400,'PAYS CONTINENT'!A:B,2,FALSE)</f>
        <v>Afrique</v>
      </c>
      <c r="J1400" s="1" t="str">
        <f ca="1">IF(A1400&lt;TODAY(),"Réel","Prévision")</f>
        <v>Réel</v>
      </c>
    </row>
    <row r="1401" spans="1:10" x14ac:dyDescent="0.3">
      <c r="A1401" s="1">
        <v>43886</v>
      </c>
      <c r="B1401" t="s">
        <v>85</v>
      </c>
      <c r="C1401">
        <v>6</v>
      </c>
      <c r="D1401">
        <v>0</v>
      </c>
      <c r="E1401">
        <v>2</v>
      </c>
      <c r="F1401" s="2">
        <f>IFERROR(D1401/$C1401,0)</f>
        <v>0</v>
      </c>
      <c r="G1401" s="2">
        <f>IFERROR(E1401/$C1401,0)</f>
        <v>0.33333333333333331</v>
      </c>
      <c r="H1401" s="2">
        <f>IFERROR(1-SUM(F1401:G1401),0)</f>
        <v>0.66666666666666674</v>
      </c>
      <c r="I1401" t="str">
        <f>VLOOKUP(B1401,'PAYS CONTINENT'!A:B,2,FALSE)</f>
        <v>Europe</v>
      </c>
      <c r="J1401" s="1" t="str">
        <f ca="1">IF(A1401&lt;TODAY(),"Réel","Prévision")</f>
        <v>Réel</v>
      </c>
    </row>
    <row r="1402" spans="1:10" x14ac:dyDescent="0.3">
      <c r="A1402" s="1">
        <v>43886</v>
      </c>
      <c r="B1402" t="s">
        <v>89</v>
      </c>
      <c r="C1402">
        <v>1</v>
      </c>
      <c r="D1402">
        <v>0</v>
      </c>
      <c r="E1402">
        <v>1</v>
      </c>
      <c r="F1402" s="2">
        <f>IFERROR(D1402/$C1402,0)</f>
        <v>0</v>
      </c>
      <c r="G1402" s="2">
        <f>IFERROR(E1402/$C1402,0)</f>
        <v>1</v>
      </c>
      <c r="H1402" s="2">
        <f>IFERROR(1-SUM(F1402:G1402),0)</f>
        <v>0</v>
      </c>
      <c r="I1402" t="str">
        <f>VLOOKUP(B1402,'PAYS CONTINENT'!A:B,2,FALSE)</f>
        <v>Europe</v>
      </c>
      <c r="J1402" s="1" t="str">
        <f ca="1">IF(A1402&lt;TODAY(),"Réel","Prévision")</f>
        <v>Réel</v>
      </c>
    </row>
    <row r="1403" spans="1:10" x14ac:dyDescent="0.3">
      <c r="A1403" s="1">
        <v>43886</v>
      </c>
      <c r="B1403" t="s">
        <v>96</v>
      </c>
      <c r="C1403">
        <v>14</v>
      </c>
      <c r="D1403">
        <v>1</v>
      </c>
      <c r="E1403">
        <v>11</v>
      </c>
      <c r="F1403" s="2">
        <f>IFERROR(D1403/$C1403,0)</f>
        <v>7.1428571428571425E-2</v>
      </c>
      <c r="G1403" s="2">
        <f>IFERROR(E1403/$C1403,0)</f>
        <v>0.7857142857142857</v>
      </c>
      <c r="H1403" s="2">
        <f>IFERROR(1-SUM(F1403:G1403),0)</f>
        <v>0.1428571428571429</v>
      </c>
      <c r="I1403" t="str">
        <f>VLOOKUP(B1403,'PAYS CONTINENT'!A:B,2,FALSE)</f>
        <v>Europe</v>
      </c>
      <c r="J1403" s="1" t="str">
        <f ca="1">IF(A1403&lt;TODAY(),"Réel","Prévision")</f>
        <v>Réel</v>
      </c>
    </row>
    <row r="1404" spans="1:10" x14ac:dyDescent="0.3">
      <c r="A1404" s="1">
        <v>43886</v>
      </c>
      <c r="B1404" t="s">
        <v>92</v>
      </c>
      <c r="C1404">
        <v>13</v>
      </c>
      <c r="D1404">
        <v>0</v>
      </c>
      <c r="E1404">
        <v>8</v>
      </c>
      <c r="F1404" s="2">
        <f>IFERROR(D1404/$C1404,0)</f>
        <v>0</v>
      </c>
      <c r="G1404" s="2">
        <f>IFERROR(E1404/$C1404,0)</f>
        <v>0.61538461538461542</v>
      </c>
      <c r="H1404" s="2">
        <f>IFERROR(1-SUM(F1404:G1404),0)</f>
        <v>0.38461538461538458</v>
      </c>
      <c r="I1404" t="str">
        <f>VLOOKUP(B1404,'PAYS CONTINENT'!A:B,2,FALSE)</f>
        <v>Europe</v>
      </c>
      <c r="J1404" s="1" t="str">
        <f ca="1">IF(A1404&lt;TODAY(),"Réel","Prévision")</f>
        <v>Réel</v>
      </c>
    </row>
    <row r="1405" spans="1:10" x14ac:dyDescent="0.3">
      <c r="A1405" s="1">
        <v>43886</v>
      </c>
      <c r="B1405" t="s">
        <v>315</v>
      </c>
      <c r="C1405">
        <v>84</v>
      </c>
      <c r="D1405">
        <v>2</v>
      </c>
      <c r="E1405">
        <v>19</v>
      </c>
      <c r="F1405" s="2">
        <f>IFERROR(D1405/$C1405,0)</f>
        <v>2.3809523809523808E-2</v>
      </c>
      <c r="G1405" s="2">
        <f>IFERROR(E1405/$C1405,0)</f>
        <v>0.22619047619047619</v>
      </c>
      <c r="H1405" s="2">
        <f>IFERROR(1-SUM(F1405:G1405),0)</f>
        <v>0.75</v>
      </c>
      <c r="I1405" t="str">
        <f>VLOOKUP(B1405,'PAYS CONTINENT'!A:B,2,FALSE)</f>
        <v>Asie</v>
      </c>
      <c r="J1405" s="1" t="str">
        <f ca="1">IF(A1405&lt;TODAY(),"Réel","Prévision")</f>
        <v>Réel</v>
      </c>
    </row>
    <row r="1406" spans="1:10" x14ac:dyDescent="0.3">
      <c r="A1406" s="1">
        <v>43886</v>
      </c>
      <c r="B1406" t="s">
        <v>106</v>
      </c>
      <c r="C1406">
        <v>1</v>
      </c>
      <c r="D1406">
        <v>0</v>
      </c>
      <c r="E1406">
        <v>0</v>
      </c>
      <c r="F1406" s="2">
        <f>IFERROR(D1406/$C1406,0)</f>
        <v>0</v>
      </c>
      <c r="G1406" s="2">
        <f>IFERROR(E1406/$C1406,0)</f>
        <v>0</v>
      </c>
      <c r="H1406" s="2">
        <f>IFERROR(1-SUM(F1406:G1406),0)</f>
        <v>1</v>
      </c>
      <c r="I1406" t="str">
        <f>VLOOKUP(B1406,'PAYS CONTINENT'!A:B,2,FALSE)</f>
        <v>Europe</v>
      </c>
      <c r="J1406" s="1" t="str">
        <f ca="1">IF(A1406&lt;TODAY(),"Réel","Prévision")</f>
        <v>Réel</v>
      </c>
    </row>
    <row r="1407" spans="1:10" x14ac:dyDescent="0.3">
      <c r="A1407" s="1">
        <v>43886</v>
      </c>
      <c r="B1407" t="s">
        <v>112</v>
      </c>
      <c r="C1407">
        <v>1</v>
      </c>
      <c r="D1407">
        <v>0</v>
      </c>
      <c r="E1407">
        <v>0</v>
      </c>
      <c r="F1407" s="2">
        <f>IFERROR(D1407/$C1407,0)</f>
        <v>0</v>
      </c>
      <c r="G1407" s="2">
        <f>IFERROR(E1407/$C1407,0)</f>
        <v>0</v>
      </c>
      <c r="H1407" s="2">
        <f>IFERROR(1-SUM(F1407:G1407),0)</f>
        <v>1</v>
      </c>
      <c r="I1407" t="str">
        <f>VLOOKUP(B1407,'PAYS CONTINENT'!A:B,2,FALSE)</f>
        <v>Asie</v>
      </c>
      <c r="J1407" s="1" t="str">
        <f ca="1">IF(A1407&lt;TODAY(),"Réel","Prévision")</f>
        <v>Réel</v>
      </c>
    </row>
    <row r="1408" spans="1:10" x14ac:dyDescent="0.3">
      <c r="A1408" s="1">
        <v>43886</v>
      </c>
      <c r="B1408" t="s">
        <v>118</v>
      </c>
      <c r="C1408">
        <v>3</v>
      </c>
      <c r="D1408">
        <v>0</v>
      </c>
      <c r="E1408">
        <v>3</v>
      </c>
      <c r="F1408" s="2">
        <f>IFERROR(D1408/$C1408,0)</f>
        <v>0</v>
      </c>
      <c r="G1408" s="2">
        <f>IFERROR(E1408/$C1408,0)</f>
        <v>1</v>
      </c>
      <c r="H1408" s="2">
        <f>IFERROR(1-SUM(F1408:G1408),0)</f>
        <v>0</v>
      </c>
      <c r="I1408" t="str">
        <f>VLOOKUP(B1408,'PAYS CONTINENT'!A:B,2,FALSE)</f>
        <v>Asie</v>
      </c>
      <c r="J1408" s="1" t="str">
        <f ca="1">IF(A1408&lt;TODAY(),"Réel","Prévision")</f>
        <v>Réel</v>
      </c>
    </row>
    <row r="1409" spans="1:10" x14ac:dyDescent="0.3">
      <c r="A1409" s="1">
        <v>43886</v>
      </c>
      <c r="B1409" t="s">
        <v>122</v>
      </c>
      <c r="C1409">
        <v>1</v>
      </c>
      <c r="D1409">
        <v>0</v>
      </c>
      <c r="E1409">
        <v>0</v>
      </c>
      <c r="F1409" s="2">
        <f>IFERROR(D1409/$C1409,0)</f>
        <v>0</v>
      </c>
      <c r="G1409" s="2">
        <f>IFERROR(E1409/$C1409,0)</f>
        <v>0</v>
      </c>
      <c r="H1409" s="2">
        <f>IFERROR(1-SUM(F1409:G1409),0)</f>
        <v>1</v>
      </c>
      <c r="I1409" t="str">
        <f>VLOOKUP(B1409,'PAYS CONTINENT'!A:B,2,FALSE)</f>
        <v>Asie</v>
      </c>
      <c r="J1409" s="1" t="str">
        <f ca="1">IF(A1409&lt;TODAY(),"Réel","Prévision")</f>
        <v>Réel</v>
      </c>
    </row>
    <row r="1410" spans="1:10" x14ac:dyDescent="0.3">
      <c r="A1410" s="1">
        <v>43886</v>
      </c>
      <c r="B1410" t="s">
        <v>129</v>
      </c>
      <c r="C1410">
        <v>95</v>
      </c>
      <c r="D1410">
        <v>16</v>
      </c>
      <c r="E1410">
        <v>0</v>
      </c>
      <c r="F1410" s="2">
        <f>IFERROR(D1410/$C1410,0)</f>
        <v>0.16842105263157894</v>
      </c>
      <c r="G1410" s="2">
        <f>IFERROR(E1410/$C1410,0)</f>
        <v>0</v>
      </c>
      <c r="H1410" s="2">
        <f>IFERROR(1-SUM(F1410:G1410),0)</f>
        <v>0.83157894736842108</v>
      </c>
      <c r="I1410" t="str">
        <f>VLOOKUP(B1410,'PAYS CONTINENT'!A:B,2,FALSE)</f>
        <v>Asie</v>
      </c>
      <c r="J1410" s="1" t="str">
        <f ca="1">IF(A1410&lt;TODAY(),"Réel","Prévision")</f>
        <v>Réel</v>
      </c>
    </row>
    <row r="1411" spans="1:10" x14ac:dyDescent="0.3">
      <c r="A1411" s="1">
        <v>43886</v>
      </c>
      <c r="B1411" t="s">
        <v>135</v>
      </c>
      <c r="C1411">
        <v>322</v>
      </c>
      <c r="D1411">
        <v>10</v>
      </c>
      <c r="E1411">
        <v>1</v>
      </c>
      <c r="F1411" s="2">
        <f>IFERROR(D1411/$C1411,0)</f>
        <v>3.1055900621118012E-2</v>
      </c>
      <c r="G1411" s="2">
        <f>IFERROR(E1411/$C1411,0)</f>
        <v>3.105590062111801E-3</v>
      </c>
      <c r="H1411" s="2">
        <f>IFERROR(1-SUM(F1411:G1411),0)</f>
        <v>0.96583850931677018</v>
      </c>
      <c r="I1411" t="str">
        <f>VLOOKUP(B1411,'PAYS CONTINENT'!A:B,2,FALSE)</f>
        <v>Europe</v>
      </c>
      <c r="J1411" s="1" t="str">
        <f ca="1">IF(A1411&lt;TODAY(),"Réel","Prévision")</f>
        <v>Réel</v>
      </c>
    </row>
    <row r="1412" spans="1:10" x14ac:dyDescent="0.3">
      <c r="A1412" s="1">
        <v>43886</v>
      </c>
      <c r="B1412" t="s">
        <v>140</v>
      </c>
      <c r="C1412">
        <v>170</v>
      </c>
      <c r="D1412">
        <v>1</v>
      </c>
      <c r="E1412">
        <v>22</v>
      </c>
      <c r="F1412" s="2">
        <f>IFERROR(D1412/$C1412,0)</f>
        <v>5.8823529411764705E-3</v>
      </c>
      <c r="G1412" s="2">
        <f>IFERROR(E1412/$C1412,0)</f>
        <v>0.12941176470588237</v>
      </c>
      <c r="H1412" s="2">
        <f>IFERROR(1-SUM(F1412:G1412),0)</f>
        <v>0.86470588235294121</v>
      </c>
      <c r="I1412" t="str">
        <f>VLOOKUP(B1412,'PAYS CONTINENT'!A:B,2,FALSE)</f>
        <v>Asie</v>
      </c>
      <c r="J1412" s="1" t="str">
        <f ca="1">IF(A1412&lt;TODAY(),"Réel","Prévision")</f>
        <v>Réel</v>
      </c>
    </row>
    <row r="1413" spans="1:10" x14ac:dyDescent="0.3">
      <c r="A1413" s="1">
        <v>43886</v>
      </c>
      <c r="B1413" t="s">
        <v>156</v>
      </c>
      <c r="C1413">
        <v>1</v>
      </c>
      <c r="D1413">
        <v>0</v>
      </c>
      <c r="E1413">
        <v>1</v>
      </c>
      <c r="F1413" s="2">
        <f>IFERROR(D1413/$C1413,0)</f>
        <v>0</v>
      </c>
      <c r="G1413" s="2">
        <f>IFERROR(E1413/$C1413,0)</f>
        <v>1</v>
      </c>
      <c r="H1413" s="2">
        <f>IFERROR(1-SUM(F1413:G1413),0)</f>
        <v>0</v>
      </c>
      <c r="I1413" t="str">
        <f>VLOOKUP(B1413,'PAYS CONTINENT'!A:B,2,FALSE)</f>
        <v>Asie</v>
      </c>
      <c r="J1413" s="1" t="str">
        <f ca="1">IF(A1413&lt;TODAY(),"Réel","Prévision")</f>
        <v>Réel</v>
      </c>
    </row>
    <row r="1414" spans="1:10" x14ac:dyDescent="0.3">
      <c r="A1414" s="1">
        <v>43886</v>
      </c>
      <c r="B1414" t="s">
        <v>151</v>
      </c>
      <c r="C1414">
        <v>1</v>
      </c>
      <c r="D1414">
        <v>0</v>
      </c>
      <c r="E1414">
        <v>0</v>
      </c>
      <c r="F1414" s="2">
        <f>IFERROR(D1414/$C1414,0)</f>
        <v>0</v>
      </c>
      <c r="G1414" s="2">
        <f>IFERROR(E1414/$C1414,0)</f>
        <v>0</v>
      </c>
      <c r="H1414" s="2">
        <f>IFERROR(1-SUM(F1414:G1414),0)</f>
        <v>1</v>
      </c>
      <c r="I1414" t="str">
        <f>VLOOKUP(B1414,'PAYS CONTINENT'!A:B,2,FALSE)</f>
        <v>Asie</v>
      </c>
      <c r="J1414" s="1" t="str">
        <f ca="1">IF(A1414&lt;TODAY(),"Réel","Prévision")</f>
        <v>Réel</v>
      </c>
    </row>
    <row r="1415" spans="1:10" x14ac:dyDescent="0.3">
      <c r="A1415" s="1">
        <v>43886</v>
      </c>
      <c r="B1415" t="s">
        <v>144</v>
      </c>
      <c r="C1415">
        <v>11</v>
      </c>
      <c r="D1415">
        <v>0</v>
      </c>
      <c r="E1415">
        <v>0</v>
      </c>
      <c r="F1415" s="2">
        <f>IFERROR(D1415/$C1415,0)</f>
        <v>0</v>
      </c>
      <c r="G1415" s="2">
        <f>IFERROR(E1415/$C1415,0)</f>
        <v>0</v>
      </c>
      <c r="H1415" s="2">
        <f>IFERROR(1-SUM(F1415:G1415),0)</f>
        <v>1</v>
      </c>
      <c r="I1415" t="str">
        <f>VLOOKUP(B1415,'PAYS CONTINENT'!A:B,2,FALSE)</f>
        <v>Asie</v>
      </c>
      <c r="J1415" s="1" t="str">
        <f ca="1">IF(A1415&lt;TODAY(),"Réel","Prévision")</f>
        <v>Réel</v>
      </c>
    </row>
    <row r="1416" spans="1:10" x14ac:dyDescent="0.3">
      <c r="A1416" s="1">
        <v>43886</v>
      </c>
      <c r="B1416" t="s">
        <v>147</v>
      </c>
      <c r="C1416">
        <v>977</v>
      </c>
      <c r="D1416">
        <v>10</v>
      </c>
      <c r="E1416">
        <v>22</v>
      </c>
      <c r="F1416" s="2">
        <f>IFERROR(D1416/$C1416,0)</f>
        <v>1.0235414534288639E-2</v>
      </c>
      <c r="G1416" s="2">
        <f>IFERROR(E1416/$C1416,0)</f>
        <v>2.2517911975435005E-2</v>
      </c>
      <c r="H1416" s="2">
        <f>IFERROR(1-SUM(F1416:G1416),0)</f>
        <v>0.96724667349027638</v>
      </c>
      <c r="I1416" t="str">
        <f>VLOOKUP(B1416,'PAYS CONTINENT'!A:B,2,FALSE)</f>
        <v>Asie</v>
      </c>
      <c r="J1416" s="1" t="str">
        <f ca="1">IF(A1416&lt;TODAY(),"Réel","Prévision")</f>
        <v>Réel</v>
      </c>
    </row>
    <row r="1417" spans="1:10" x14ac:dyDescent="0.3">
      <c r="A1417" s="1">
        <v>43886</v>
      </c>
      <c r="B1417" t="s">
        <v>139</v>
      </c>
      <c r="C1417">
        <v>1</v>
      </c>
      <c r="D1417">
        <v>0</v>
      </c>
      <c r="E1417">
        <v>1</v>
      </c>
      <c r="F1417" s="2">
        <f>IFERROR(D1417/$C1417,0)</f>
        <v>0</v>
      </c>
      <c r="G1417" s="2">
        <f>IFERROR(E1417/$C1417,0)</f>
        <v>1</v>
      </c>
      <c r="H1417" s="2">
        <f>IFERROR(1-SUM(F1417:G1417),0)</f>
        <v>0</v>
      </c>
      <c r="I1417" t="str">
        <f>VLOOKUP(B1417,'PAYS CONTINENT'!A:B,2,FALSE)</f>
        <v>Asie</v>
      </c>
      <c r="J1417" s="1" t="str">
        <f ca="1">IF(A1417&lt;TODAY(),"Réel","Prévision")</f>
        <v>Réel</v>
      </c>
    </row>
    <row r="1418" spans="1:10" x14ac:dyDescent="0.3">
      <c r="A1418" s="1">
        <v>43886</v>
      </c>
      <c r="B1418" t="s">
        <v>409</v>
      </c>
      <c r="C1418">
        <v>10</v>
      </c>
      <c r="D1418">
        <v>0</v>
      </c>
      <c r="E1418">
        <v>7</v>
      </c>
      <c r="F1418" s="2">
        <f>IFERROR(D1418/$C1418,0)</f>
        <v>0</v>
      </c>
      <c r="G1418" s="2">
        <f>IFERROR(E1418/$C1418,0)</f>
        <v>0.7</v>
      </c>
      <c r="H1418" s="2">
        <f>IFERROR(1-SUM(F1418:G1418),0)</f>
        <v>0.30000000000000004</v>
      </c>
      <c r="I1418" t="str">
        <f>VLOOKUP(B1418,'PAYS CONTINENT'!A:B,2,FALSE)</f>
        <v>Asie</v>
      </c>
      <c r="J1418" s="1" t="str">
        <f ca="1">IF(A1418&lt;TODAY(),"Réel","Prévision")</f>
        <v>Réel</v>
      </c>
    </row>
    <row r="1419" spans="1:10" x14ac:dyDescent="0.3">
      <c r="A1419" s="1">
        <v>43886</v>
      </c>
      <c r="B1419" t="s">
        <v>174</v>
      </c>
      <c r="C1419">
        <v>22</v>
      </c>
      <c r="D1419">
        <v>0</v>
      </c>
      <c r="E1419">
        <v>18</v>
      </c>
      <c r="F1419" s="2">
        <f>IFERROR(D1419/$C1419,0)</f>
        <v>0</v>
      </c>
      <c r="G1419" s="2">
        <f>IFERROR(E1419/$C1419,0)</f>
        <v>0.81818181818181823</v>
      </c>
      <c r="H1419" s="2">
        <f>IFERROR(1-SUM(F1419:G1419),0)</f>
        <v>0.18181818181818177</v>
      </c>
      <c r="I1419" t="str">
        <f>VLOOKUP(B1419,'PAYS CONTINENT'!A:B,2,FALSE)</f>
        <v>Asie</v>
      </c>
      <c r="J1419" s="1" t="str">
        <f ca="1">IF(A1419&lt;TODAY(),"Réel","Prévision")</f>
        <v>Réel</v>
      </c>
    </row>
    <row r="1420" spans="1:10" x14ac:dyDescent="0.3">
      <c r="A1420" s="1">
        <v>43886</v>
      </c>
      <c r="B1420" t="s">
        <v>184</v>
      </c>
      <c r="C1420">
        <v>1</v>
      </c>
      <c r="D1420">
        <v>0</v>
      </c>
      <c r="E1420">
        <v>1</v>
      </c>
      <c r="F1420" s="2">
        <f>IFERROR(D1420/$C1420,0)</f>
        <v>0</v>
      </c>
      <c r="G1420" s="2">
        <f>IFERROR(E1420/$C1420,0)</f>
        <v>1</v>
      </c>
      <c r="H1420" s="2">
        <f>IFERROR(1-SUM(F1420:G1420),0)</f>
        <v>0</v>
      </c>
      <c r="I1420" t="str">
        <f>VLOOKUP(B1420,'PAYS CONTINENT'!A:B,2,FALSE)</f>
        <v>Asie</v>
      </c>
      <c r="J1420" s="1" t="str">
        <f ca="1">IF(A1420&lt;TODAY(),"Réel","Prévision")</f>
        <v>Réel</v>
      </c>
    </row>
    <row r="1421" spans="1:10" x14ac:dyDescent="0.3">
      <c r="A1421" s="1">
        <v>43886</v>
      </c>
      <c r="B1421" t="s">
        <v>186</v>
      </c>
      <c r="C1421">
        <v>2</v>
      </c>
      <c r="D1421">
        <v>0</v>
      </c>
      <c r="E1421">
        <v>0</v>
      </c>
      <c r="F1421" s="2">
        <f>IFERROR(D1421/$C1421,0)</f>
        <v>0</v>
      </c>
      <c r="G1421" s="2">
        <f>IFERROR(E1421/$C1421,0)</f>
        <v>0</v>
      </c>
      <c r="H1421" s="2">
        <f>IFERROR(1-SUM(F1421:G1421),0)</f>
        <v>1</v>
      </c>
      <c r="I1421" t="str">
        <f>VLOOKUP(B1421,'PAYS CONTINENT'!A:B,2,FALSE)</f>
        <v>Asie</v>
      </c>
      <c r="J1421" s="1" t="str">
        <f ca="1">IF(A1421&lt;TODAY(),"Réel","Prévision")</f>
        <v>Réel</v>
      </c>
    </row>
    <row r="1422" spans="1:10" x14ac:dyDescent="0.3">
      <c r="A1422" s="1">
        <v>43886</v>
      </c>
      <c r="B1422" t="s">
        <v>191</v>
      </c>
      <c r="C1422">
        <v>3</v>
      </c>
      <c r="D1422">
        <v>1</v>
      </c>
      <c r="E1422">
        <v>1</v>
      </c>
      <c r="F1422" s="2">
        <f>IFERROR(D1422/$C1422,0)</f>
        <v>0.33333333333333331</v>
      </c>
      <c r="G1422" s="2">
        <f>IFERROR(E1422/$C1422,0)</f>
        <v>0.33333333333333331</v>
      </c>
      <c r="H1422" s="2">
        <f>IFERROR(1-SUM(F1422:G1422),0)</f>
        <v>0.33333333333333337</v>
      </c>
      <c r="I1422" t="str">
        <f>VLOOKUP(B1422,'PAYS CONTINENT'!A:B,2,FALSE)</f>
        <v>Asie</v>
      </c>
      <c r="J1422" s="1" t="str">
        <f ca="1">IF(A1422&lt;TODAY(),"Réel","Prévision")</f>
        <v>Réel</v>
      </c>
    </row>
    <row r="1423" spans="1:10" x14ac:dyDescent="0.3">
      <c r="A1423" s="1">
        <v>43886</v>
      </c>
      <c r="B1423" t="s">
        <v>208</v>
      </c>
      <c r="C1423">
        <v>2</v>
      </c>
      <c r="D1423">
        <v>0</v>
      </c>
      <c r="E1423">
        <v>2</v>
      </c>
      <c r="F1423" s="2">
        <f>IFERROR(D1423/$C1423,0)</f>
        <v>0</v>
      </c>
      <c r="G1423" s="2">
        <f>IFERROR(E1423/$C1423,0)</f>
        <v>1</v>
      </c>
      <c r="H1423" s="2">
        <f>IFERROR(1-SUM(F1423:G1423),0)</f>
        <v>0</v>
      </c>
      <c r="I1423" t="str">
        <f>VLOOKUP(B1423,'PAYS CONTINENT'!A:B,2,FALSE)</f>
        <v>Asie</v>
      </c>
      <c r="J1423" s="1" t="str">
        <f ca="1">IF(A1423&lt;TODAY(),"Réel","Prévision")</f>
        <v>Réel</v>
      </c>
    </row>
    <row r="1424" spans="1:10" x14ac:dyDescent="0.3">
      <c r="A1424" s="1">
        <v>43886</v>
      </c>
      <c r="B1424" t="s">
        <v>217</v>
      </c>
      <c r="C1424">
        <v>91</v>
      </c>
      <c r="D1424">
        <v>0</v>
      </c>
      <c r="E1424">
        <v>53</v>
      </c>
      <c r="F1424" s="2">
        <f>IFERROR(D1424/$C1424,0)</f>
        <v>0</v>
      </c>
      <c r="G1424" s="2">
        <f>IFERROR(E1424/$C1424,0)</f>
        <v>0.58241758241758246</v>
      </c>
      <c r="H1424" s="2">
        <f>IFERROR(1-SUM(F1424:G1424),0)</f>
        <v>0.41758241758241754</v>
      </c>
      <c r="I1424" t="str">
        <f>VLOOKUP(B1424,'PAYS CONTINENT'!A:B,2,FALSE)</f>
        <v>Asie</v>
      </c>
      <c r="J1424" s="1" t="str">
        <f ca="1">IF(A1424&lt;TODAY(),"Réel","Prévision")</f>
        <v>Réel</v>
      </c>
    </row>
    <row r="1425" spans="1:10" x14ac:dyDescent="0.3">
      <c r="A1425" s="1">
        <v>43886</v>
      </c>
      <c r="B1425" t="s">
        <v>214</v>
      </c>
      <c r="C1425">
        <v>1</v>
      </c>
      <c r="D1425">
        <v>0</v>
      </c>
      <c r="E1425">
        <v>0</v>
      </c>
      <c r="F1425" s="2">
        <f>IFERROR(D1425/$C1425,0)</f>
        <v>0</v>
      </c>
      <c r="G1425" s="2">
        <f>IFERROR(E1425/$C1425,0)</f>
        <v>0</v>
      </c>
      <c r="H1425" s="2">
        <f>IFERROR(1-SUM(F1425:G1425),0)</f>
        <v>1</v>
      </c>
      <c r="I1425" t="str">
        <f>VLOOKUP(B1425,'PAYS CONTINENT'!A:B,2,FALSE)</f>
        <v>Europe</v>
      </c>
      <c r="J1425" s="1" t="str">
        <f ca="1">IF(A1425&lt;TODAY(),"Réel","Prévision")</f>
        <v>Réel</v>
      </c>
    </row>
    <row r="1426" spans="1:10" x14ac:dyDescent="0.3">
      <c r="A1426" s="1">
        <v>43886</v>
      </c>
      <c r="B1426" t="s">
        <v>229</v>
      </c>
      <c r="C1426">
        <v>37</v>
      </c>
      <c r="D1426">
        <v>0</v>
      </c>
      <c r="E1426">
        <v>22</v>
      </c>
      <c r="F1426" s="2">
        <f>IFERROR(D1426/$C1426,0)</f>
        <v>0</v>
      </c>
      <c r="G1426" s="2">
        <f>IFERROR(E1426/$C1426,0)</f>
        <v>0.59459459459459463</v>
      </c>
      <c r="H1426" s="2">
        <f>IFERROR(1-SUM(F1426:G1426),0)</f>
        <v>0.40540540540540537</v>
      </c>
      <c r="I1426" t="str">
        <f>VLOOKUP(B1426,'PAYS CONTINENT'!A:B,2,FALSE)</f>
        <v>Asie</v>
      </c>
      <c r="J1426" s="1" t="str">
        <f ca="1">IF(A1426&lt;TODAY(),"Réel","Prévision")</f>
        <v>Réel</v>
      </c>
    </row>
    <row r="1427" spans="1:10" x14ac:dyDescent="0.3">
      <c r="A1427" s="1">
        <v>43886</v>
      </c>
      <c r="B1427" t="s">
        <v>234</v>
      </c>
      <c r="C1427">
        <v>31</v>
      </c>
      <c r="D1427">
        <v>1</v>
      </c>
      <c r="E1427">
        <v>5</v>
      </c>
      <c r="F1427" s="2">
        <f>IFERROR(D1427/$C1427,0)</f>
        <v>3.2258064516129031E-2</v>
      </c>
      <c r="G1427" s="2">
        <f>IFERROR(E1427/$C1427,0)</f>
        <v>0.16129032258064516</v>
      </c>
      <c r="H1427" s="2">
        <f>IFERROR(1-SUM(F1427:G1427),0)</f>
        <v>0.80645161290322576</v>
      </c>
      <c r="I1427" t="str">
        <f>VLOOKUP(B1427,'PAYS CONTINENT'!A:B,2,FALSE)</f>
        <v>Asie</v>
      </c>
      <c r="J1427" s="1" t="str">
        <f ca="1">IF(A1427&lt;TODAY(),"Réel","Prévision")</f>
        <v>Réel</v>
      </c>
    </row>
    <row r="1428" spans="1:10" x14ac:dyDescent="0.3">
      <c r="A1428" s="1">
        <v>43886</v>
      </c>
      <c r="B1428" t="s">
        <v>239</v>
      </c>
      <c r="C1428">
        <v>53</v>
      </c>
      <c r="D1428">
        <v>0</v>
      </c>
      <c r="E1428">
        <v>6</v>
      </c>
      <c r="F1428" s="2">
        <f>IFERROR(D1428/$C1428,0)</f>
        <v>0</v>
      </c>
      <c r="G1428" s="2">
        <f>IFERROR(E1428/$C1428,0)</f>
        <v>0.11320754716981132</v>
      </c>
      <c r="H1428" s="2">
        <f>IFERROR(1-SUM(F1428:G1428),0)</f>
        <v>0.8867924528301887</v>
      </c>
      <c r="I1428" t="str">
        <f>VLOOKUP(B1428,'PAYS CONTINENT'!A:B,2,FALSE)</f>
        <v>Amérique du Nord</v>
      </c>
      <c r="J1428" s="1" t="str">
        <f ca="1">IF(A1428&lt;TODAY(),"Réel","Prévision")</f>
        <v>Réel</v>
      </c>
    </row>
    <row r="1429" spans="1:10" x14ac:dyDescent="0.3">
      <c r="A1429" s="1">
        <v>43886</v>
      </c>
      <c r="B1429" t="s">
        <v>248</v>
      </c>
      <c r="C1429">
        <v>691</v>
      </c>
      <c r="D1429">
        <v>3</v>
      </c>
      <c r="E1429">
        <v>0</v>
      </c>
      <c r="F1429" s="2">
        <f>IFERROR(D1429/$C1429,0)</f>
        <v>4.3415340086830683E-3</v>
      </c>
      <c r="G1429" s="2">
        <f>IFERROR(E1429/$C1429,0)</f>
        <v>0</v>
      </c>
      <c r="H1429" s="2">
        <f>IFERROR(1-SUM(F1429:G1429),0)</f>
        <v>0.99565846599131691</v>
      </c>
      <c r="I1429" t="str">
        <f>VLOOKUP(B1429,'PAYS CONTINENT'!A:B,2,FALSE)</f>
        <v>X</v>
      </c>
      <c r="J1429" s="1" t="str">
        <f ca="1">IF(A1429&lt;TODAY(),"Réel","Prévision")</f>
        <v>Réel</v>
      </c>
    </row>
    <row r="1430" spans="1:10" x14ac:dyDescent="0.3">
      <c r="A1430" s="1">
        <v>43886</v>
      </c>
      <c r="B1430" t="s">
        <v>244</v>
      </c>
      <c r="C1430">
        <v>16</v>
      </c>
      <c r="D1430">
        <v>0</v>
      </c>
      <c r="E1430">
        <v>16</v>
      </c>
      <c r="F1430" s="2">
        <f>IFERROR(D1430/$C1430,0)</f>
        <v>0</v>
      </c>
      <c r="G1430" s="2">
        <f>IFERROR(E1430/$C1430,0)</f>
        <v>1</v>
      </c>
      <c r="H1430" s="2">
        <f>IFERROR(1-SUM(F1430:G1430),0)</f>
        <v>0</v>
      </c>
      <c r="I1430" t="str">
        <f>VLOOKUP(B1430,'PAYS CONTINENT'!A:B,2,FALSE)</f>
        <v>Asie</v>
      </c>
      <c r="J1430" s="1" t="str">
        <f ca="1">IF(A1430&lt;TODAY(),"Réel","Prévision")</f>
        <v>Réel</v>
      </c>
    </row>
    <row r="1431" spans="1:10" x14ac:dyDescent="0.3">
      <c r="A1431" s="1">
        <v>43885</v>
      </c>
      <c r="B1431" t="s">
        <v>248</v>
      </c>
      <c r="C1431">
        <v>691</v>
      </c>
      <c r="D1431">
        <v>3</v>
      </c>
      <c r="E1431">
        <v>0</v>
      </c>
      <c r="F1431" s="2">
        <f>IFERROR(D1431/$C1431,0)</f>
        <v>4.3415340086830683E-3</v>
      </c>
      <c r="G1431" s="2">
        <f>IFERROR(E1431/$C1431,0)</f>
        <v>0</v>
      </c>
      <c r="H1431" s="2">
        <f>IFERROR(1-SUM(F1431:G1431),0)</f>
        <v>0.99565846599131691</v>
      </c>
      <c r="I1431" t="str">
        <f>VLOOKUP(B1431,'PAYS CONTINENT'!A:B,2,FALSE)</f>
        <v>X</v>
      </c>
      <c r="J1431" s="1" t="str">
        <f ca="1">IF(A1431&lt;TODAY(),"Réel","Prévision")</f>
        <v>Réel</v>
      </c>
    </row>
    <row r="1432" spans="1:10" x14ac:dyDescent="0.3">
      <c r="A1432" s="1">
        <v>43885</v>
      </c>
      <c r="B1432" t="s">
        <v>244</v>
      </c>
      <c r="C1432">
        <v>16</v>
      </c>
      <c r="D1432">
        <v>0</v>
      </c>
      <c r="E1432">
        <v>14</v>
      </c>
      <c r="F1432" s="2">
        <f>IFERROR(D1432/$C1432,0)</f>
        <v>0</v>
      </c>
      <c r="G1432" s="2">
        <f>IFERROR(E1432/$C1432,0)</f>
        <v>0.875</v>
      </c>
      <c r="H1432" s="2">
        <f>IFERROR(1-SUM(F1432:G1432),0)</f>
        <v>0.125</v>
      </c>
      <c r="I1432" t="str">
        <f>VLOOKUP(B1432,'PAYS CONTINENT'!A:B,2,FALSE)</f>
        <v>Asie</v>
      </c>
      <c r="J1432" s="1" t="str">
        <f ca="1">IF(A1432&lt;TODAY(),"Réel","Prévision")</f>
        <v>Réel</v>
      </c>
    </row>
    <row r="1433" spans="1:10" x14ac:dyDescent="0.3">
      <c r="A1433" s="1">
        <v>43885</v>
      </c>
      <c r="B1433" t="s">
        <v>239</v>
      </c>
      <c r="C1433">
        <v>53</v>
      </c>
      <c r="D1433">
        <v>0</v>
      </c>
      <c r="E1433">
        <v>5</v>
      </c>
      <c r="F1433" s="2">
        <f>IFERROR(D1433/$C1433,0)</f>
        <v>0</v>
      </c>
      <c r="G1433" s="2">
        <f>IFERROR(E1433/$C1433,0)</f>
        <v>9.4339622641509441E-2</v>
      </c>
      <c r="H1433" s="2">
        <f>IFERROR(1-SUM(F1433:G1433),0)</f>
        <v>0.90566037735849059</v>
      </c>
      <c r="I1433" t="str">
        <f>VLOOKUP(B1433,'PAYS CONTINENT'!A:B,2,FALSE)</f>
        <v>Amérique du Nord</v>
      </c>
      <c r="J1433" s="1" t="str">
        <f ca="1">IF(A1433&lt;TODAY(),"Réel","Prévision")</f>
        <v>Réel</v>
      </c>
    </row>
    <row r="1434" spans="1:10" x14ac:dyDescent="0.3">
      <c r="A1434" s="1">
        <v>43885</v>
      </c>
      <c r="B1434" t="s">
        <v>234</v>
      </c>
      <c r="C1434">
        <v>30</v>
      </c>
      <c r="D1434">
        <v>1</v>
      </c>
      <c r="E1434">
        <v>5</v>
      </c>
      <c r="F1434" s="2">
        <f>IFERROR(D1434/$C1434,0)</f>
        <v>3.3333333333333333E-2</v>
      </c>
      <c r="G1434" s="2">
        <f>IFERROR(E1434/$C1434,0)</f>
        <v>0.16666666666666666</v>
      </c>
      <c r="H1434" s="2">
        <f>IFERROR(1-SUM(F1434:G1434),0)</f>
        <v>0.8</v>
      </c>
      <c r="I1434" t="str">
        <f>VLOOKUP(B1434,'PAYS CONTINENT'!A:B,2,FALSE)</f>
        <v>Asie</v>
      </c>
      <c r="J1434" s="1" t="str">
        <f ca="1">IF(A1434&lt;TODAY(),"Réel","Prévision")</f>
        <v>Réel</v>
      </c>
    </row>
    <row r="1435" spans="1:10" x14ac:dyDescent="0.3">
      <c r="A1435" s="1">
        <v>43885</v>
      </c>
      <c r="B1435" t="s">
        <v>214</v>
      </c>
      <c r="C1435">
        <v>1</v>
      </c>
      <c r="D1435">
        <v>0</v>
      </c>
      <c r="E1435">
        <v>0</v>
      </c>
      <c r="F1435" s="2">
        <f>IFERROR(D1435/$C1435,0)</f>
        <v>0</v>
      </c>
      <c r="G1435" s="2">
        <f>IFERROR(E1435/$C1435,0)</f>
        <v>0</v>
      </c>
      <c r="H1435" s="2">
        <f>IFERROR(1-SUM(F1435:G1435),0)</f>
        <v>1</v>
      </c>
      <c r="I1435" t="str">
        <f>VLOOKUP(B1435,'PAYS CONTINENT'!A:B,2,FALSE)</f>
        <v>Europe</v>
      </c>
      <c r="J1435" s="1" t="str">
        <f ca="1">IF(A1435&lt;TODAY(),"Réel","Prévision")</f>
        <v>Réel</v>
      </c>
    </row>
    <row r="1436" spans="1:10" x14ac:dyDescent="0.3">
      <c r="A1436" s="1">
        <v>43885</v>
      </c>
      <c r="B1436" t="s">
        <v>217</v>
      </c>
      <c r="C1436">
        <v>89</v>
      </c>
      <c r="D1436">
        <v>0</v>
      </c>
      <c r="E1436">
        <v>51</v>
      </c>
      <c r="F1436" s="2">
        <f>IFERROR(D1436/$C1436,0)</f>
        <v>0</v>
      </c>
      <c r="G1436" s="2">
        <f>IFERROR(E1436/$C1436,0)</f>
        <v>0.5730337078651685</v>
      </c>
      <c r="H1436" s="2">
        <f>IFERROR(1-SUM(F1436:G1436),0)</f>
        <v>0.4269662921348315</v>
      </c>
      <c r="I1436" t="str">
        <f>VLOOKUP(B1436,'PAYS CONTINENT'!A:B,2,FALSE)</f>
        <v>Asie</v>
      </c>
      <c r="J1436" s="1" t="str">
        <f ca="1">IF(A1436&lt;TODAY(),"Réel","Prévision")</f>
        <v>Réel</v>
      </c>
    </row>
    <row r="1437" spans="1:10" x14ac:dyDescent="0.3">
      <c r="A1437" s="1">
        <v>43885</v>
      </c>
      <c r="B1437" t="s">
        <v>229</v>
      </c>
      <c r="C1437">
        <v>35</v>
      </c>
      <c r="D1437">
        <v>0</v>
      </c>
      <c r="E1437">
        <v>21</v>
      </c>
      <c r="F1437" s="2">
        <f>IFERROR(D1437/$C1437,0)</f>
        <v>0</v>
      </c>
      <c r="G1437" s="2">
        <f>IFERROR(E1437/$C1437,0)</f>
        <v>0.6</v>
      </c>
      <c r="H1437" s="2">
        <f>IFERROR(1-SUM(F1437:G1437),0)</f>
        <v>0.4</v>
      </c>
      <c r="I1437" t="str">
        <f>VLOOKUP(B1437,'PAYS CONTINENT'!A:B,2,FALSE)</f>
        <v>Asie</v>
      </c>
      <c r="J1437" s="1" t="str">
        <f ca="1">IF(A1437&lt;TODAY(),"Réel","Prévision")</f>
        <v>Réel</v>
      </c>
    </row>
    <row r="1438" spans="1:10" x14ac:dyDescent="0.3">
      <c r="A1438" s="1">
        <v>43885</v>
      </c>
      <c r="B1438" t="s">
        <v>208</v>
      </c>
      <c r="C1438">
        <v>2</v>
      </c>
      <c r="D1438">
        <v>0</v>
      </c>
      <c r="E1438">
        <v>2</v>
      </c>
      <c r="F1438" s="2">
        <f>IFERROR(D1438/$C1438,0)</f>
        <v>0</v>
      </c>
      <c r="G1438" s="2">
        <f>IFERROR(E1438/$C1438,0)</f>
        <v>1</v>
      </c>
      <c r="H1438" s="2">
        <f>IFERROR(1-SUM(F1438:G1438),0)</f>
        <v>0</v>
      </c>
      <c r="I1438" t="str">
        <f>VLOOKUP(B1438,'PAYS CONTINENT'!A:B,2,FALSE)</f>
        <v>Asie</v>
      </c>
      <c r="J1438" s="1" t="str">
        <f ca="1">IF(A1438&lt;TODAY(),"Réel","Prévision")</f>
        <v>Réel</v>
      </c>
    </row>
    <row r="1439" spans="1:10" x14ac:dyDescent="0.3">
      <c r="A1439" s="1">
        <v>43885</v>
      </c>
      <c r="B1439" t="s">
        <v>191</v>
      </c>
      <c r="C1439">
        <v>3</v>
      </c>
      <c r="D1439">
        <v>1</v>
      </c>
      <c r="E1439">
        <v>1</v>
      </c>
      <c r="F1439" s="2">
        <f>IFERROR(D1439/$C1439,0)</f>
        <v>0.33333333333333331</v>
      </c>
      <c r="G1439" s="2">
        <f>IFERROR(E1439/$C1439,0)</f>
        <v>0.33333333333333331</v>
      </c>
      <c r="H1439" s="2">
        <f>IFERROR(1-SUM(F1439:G1439),0)</f>
        <v>0.33333333333333337</v>
      </c>
      <c r="I1439" t="str">
        <f>VLOOKUP(B1439,'PAYS CONTINENT'!A:B,2,FALSE)</f>
        <v>Asie</v>
      </c>
      <c r="J1439" s="1" t="str">
        <f ca="1">IF(A1439&lt;TODAY(),"Réel","Prévision")</f>
        <v>Réel</v>
      </c>
    </row>
    <row r="1440" spans="1:10" x14ac:dyDescent="0.3">
      <c r="A1440" s="1">
        <v>43885</v>
      </c>
      <c r="B1440" t="s">
        <v>186</v>
      </c>
      <c r="C1440">
        <v>2</v>
      </c>
      <c r="D1440">
        <v>0</v>
      </c>
      <c r="E1440">
        <v>0</v>
      </c>
      <c r="F1440" s="2">
        <f>IFERROR(D1440/$C1440,0)</f>
        <v>0</v>
      </c>
      <c r="G1440" s="2">
        <f>IFERROR(E1440/$C1440,0)</f>
        <v>0</v>
      </c>
      <c r="H1440" s="2">
        <f>IFERROR(1-SUM(F1440:G1440),0)</f>
        <v>1</v>
      </c>
      <c r="I1440" t="str">
        <f>VLOOKUP(B1440,'PAYS CONTINENT'!A:B,2,FALSE)</f>
        <v>Asie</v>
      </c>
      <c r="J1440" s="1" t="str">
        <f ca="1">IF(A1440&lt;TODAY(),"Réel","Prévision")</f>
        <v>Réel</v>
      </c>
    </row>
    <row r="1441" spans="1:10" x14ac:dyDescent="0.3">
      <c r="A1441" s="1">
        <v>43885</v>
      </c>
      <c r="B1441" t="s">
        <v>184</v>
      </c>
      <c r="C1441">
        <v>1</v>
      </c>
      <c r="D1441">
        <v>0</v>
      </c>
      <c r="E1441">
        <v>1</v>
      </c>
      <c r="F1441" s="2">
        <f>IFERROR(D1441/$C1441,0)</f>
        <v>0</v>
      </c>
      <c r="G1441" s="2">
        <f>IFERROR(E1441/$C1441,0)</f>
        <v>1</v>
      </c>
      <c r="H1441" s="2">
        <f>IFERROR(1-SUM(F1441:G1441),0)</f>
        <v>0</v>
      </c>
      <c r="I1441" t="str">
        <f>VLOOKUP(B1441,'PAYS CONTINENT'!A:B,2,FALSE)</f>
        <v>Asie</v>
      </c>
      <c r="J1441" s="1" t="str">
        <f ca="1">IF(A1441&lt;TODAY(),"Réel","Prévision")</f>
        <v>Réel</v>
      </c>
    </row>
    <row r="1442" spans="1:10" x14ac:dyDescent="0.3">
      <c r="A1442" s="1">
        <v>43885</v>
      </c>
      <c r="B1442" t="s">
        <v>174</v>
      </c>
      <c r="C1442">
        <v>22</v>
      </c>
      <c r="D1442">
        <v>0</v>
      </c>
      <c r="E1442">
        <v>18</v>
      </c>
      <c r="F1442" s="2">
        <f>IFERROR(D1442/$C1442,0)</f>
        <v>0</v>
      </c>
      <c r="G1442" s="2">
        <f>IFERROR(E1442/$C1442,0)</f>
        <v>0.81818181818181823</v>
      </c>
      <c r="H1442" s="2">
        <f>IFERROR(1-SUM(F1442:G1442),0)</f>
        <v>0.18181818181818177</v>
      </c>
      <c r="I1442" t="str">
        <f>VLOOKUP(B1442,'PAYS CONTINENT'!A:B,2,FALSE)</f>
        <v>Asie</v>
      </c>
      <c r="J1442" s="1" t="str">
        <f ca="1">IF(A1442&lt;TODAY(),"Réel","Prévision")</f>
        <v>Réel</v>
      </c>
    </row>
    <row r="1443" spans="1:10" x14ac:dyDescent="0.3">
      <c r="A1443" s="1">
        <v>43885</v>
      </c>
      <c r="B1443" t="s">
        <v>409</v>
      </c>
      <c r="C1443">
        <v>10</v>
      </c>
      <c r="D1443">
        <v>0</v>
      </c>
      <c r="E1443">
        <v>6</v>
      </c>
      <c r="F1443" s="2">
        <f>IFERROR(D1443/$C1443,0)</f>
        <v>0</v>
      </c>
      <c r="G1443" s="2">
        <f>IFERROR(E1443/$C1443,0)</f>
        <v>0.6</v>
      </c>
      <c r="H1443" s="2">
        <f>IFERROR(1-SUM(F1443:G1443),0)</f>
        <v>0.4</v>
      </c>
      <c r="I1443" t="str">
        <f>VLOOKUP(B1443,'PAYS CONTINENT'!A:B,2,FALSE)</f>
        <v>Asie</v>
      </c>
      <c r="J1443" s="1" t="str">
        <f ca="1">IF(A1443&lt;TODAY(),"Réel","Prévision")</f>
        <v>Réel</v>
      </c>
    </row>
    <row r="1444" spans="1:10" x14ac:dyDescent="0.3">
      <c r="A1444" s="1">
        <v>43885</v>
      </c>
      <c r="B1444" t="s">
        <v>147</v>
      </c>
      <c r="C1444">
        <v>833</v>
      </c>
      <c r="D1444">
        <v>8</v>
      </c>
      <c r="E1444">
        <v>18</v>
      </c>
      <c r="F1444" s="2">
        <f>IFERROR(D1444/$C1444,0)</f>
        <v>9.6038415366146452E-3</v>
      </c>
      <c r="G1444" s="2">
        <f>IFERROR(E1444/$C1444,0)</f>
        <v>2.1608643457382955E-2</v>
      </c>
      <c r="H1444" s="2">
        <f>IFERROR(1-SUM(F1444:G1444),0)</f>
        <v>0.96878751500600235</v>
      </c>
      <c r="I1444" t="str">
        <f>VLOOKUP(B1444,'PAYS CONTINENT'!A:B,2,FALSE)</f>
        <v>Asie</v>
      </c>
      <c r="J1444" s="1" t="str">
        <f ca="1">IF(A1444&lt;TODAY(),"Réel","Prévision")</f>
        <v>Réel</v>
      </c>
    </row>
    <row r="1445" spans="1:10" x14ac:dyDescent="0.3">
      <c r="A1445" s="1">
        <v>43885</v>
      </c>
      <c r="B1445" t="s">
        <v>139</v>
      </c>
      <c r="C1445">
        <v>1</v>
      </c>
      <c r="D1445">
        <v>0</v>
      </c>
      <c r="E1445">
        <v>1</v>
      </c>
      <c r="F1445" s="2">
        <f>IFERROR(D1445/$C1445,0)</f>
        <v>0</v>
      </c>
      <c r="G1445" s="2">
        <f>IFERROR(E1445/$C1445,0)</f>
        <v>1</v>
      </c>
      <c r="H1445" s="2">
        <f>IFERROR(1-SUM(F1445:G1445),0)</f>
        <v>0</v>
      </c>
      <c r="I1445" t="str">
        <f>VLOOKUP(B1445,'PAYS CONTINENT'!A:B,2,FALSE)</f>
        <v>Asie</v>
      </c>
      <c r="J1445" s="1" t="str">
        <f ca="1">IF(A1445&lt;TODAY(),"Réel","Prévision")</f>
        <v>Réel</v>
      </c>
    </row>
    <row r="1446" spans="1:10" x14ac:dyDescent="0.3">
      <c r="A1446" s="1">
        <v>43885</v>
      </c>
      <c r="B1446" t="s">
        <v>144</v>
      </c>
      <c r="C1446">
        <v>1</v>
      </c>
      <c r="D1446">
        <v>0</v>
      </c>
      <c r="E1446">
        <v>0</v>
      </c>
      <c r="F1446" s="2">
        <f>IFERROR(D1446/$C1446,0)</f>
        <v>0</v>
      </c>
      <c r="G1446" s="2">
        <f>IFERROR(E1446/$C1446,0)</f>
        <v>0</v>
      </c>
      <c r="H1446" s="2">
        <f>IFERROR(1-SUM(F1446:G1446),0)</f>
        <v>1</v>
      </c>
      <c r="I1446" t="str">
        <f>VLOOKUP(B1446,'PAYS CONTINENT'!A:B,2,FALSE)</f>
        <v>Asie</v>
      </c>
      <c r="J1446" s="1" t="str">
        <f ca="1">IF(A1446&lt;TODAY(),"Réel","Prévision")</f>
        <v>Réel</v>
      </c>
    </row>
    <row r="1447" spans="1:10" x14ac:dyDescent="0.3">
      <c r="A1447" s="1">
        <v>43885</v>
      </c>
      <c r="B1447" t="s">
        <v>151</v>
      </c>
      <c r="C1447">
        <v>1</v>
      </c>
      <c r="D1447">
        <v>0</v>
      </c>
      <c r="E1447">
        <v>0</v>
      </c>
      <c r="F1447" s="2">
        <f>IFERROR(D1447/$C1447,0)</f>
        <v>0</v>
      </c>
      <c r="G1447" s="2">
        <f>IFERROR(E1447/$C1447,0)</f>
        <v>0</v>
      </c>
      <c r="H1447" s="2">
        <f>IFERROR(1-SUM(F1447:G1447),0)</f>
        <v>1</v>
      </c>
      <c r="I1447" t="str">
        <f>VLOOKUP(B1447,'PAYS CONTINENT'!A:B,2,FALSE)</f>
        <v>Asie</v>
      </c>
      <c r="J1447" s="1" t="str">
        <f ca="1">IF(A1447&lt;TODAY(),"Réel","Prévision")</f>
        <v>Réel</v>
      </c>
    </row>
    <row r="1448" spans="1:10" x14ac:dyDescent="0.3">
      <c r="A1448" s="1">
        <v>43885</v>
      </c>
      <c r="B1448" t="s">
        <v>156</v>
      </c>
      <c r="C1448">
        <v>1</v>
      </c>
      <c r="D1448">
        <v>0</v>
      </c>
      <c r="E1448">
        <v>1</v>
      </c>
      <c r="F1448" s="2">
        <f>IFERROR(D1448/$C1448,0)</f>
        <v>0</v>
      </c>
      <c r="G1448" s="2">
        <f>IFERROR(E1448/$C1448,0)</f>
        <v>1</v>
      </c>
      <c r="H1448" s="2">
        <f>IFERROR(1-SUM(F1448:G1448),0)</f>
        <v>0</v>
      </c>
      <c r="I1448" t="str">
        <f>VLOOKUP(B1448,'PAYS CONTINENT'!A:B,2,FALSE)</f>
        <v>Asie</v>
      </c>
      <c r="J1448" s="1" t="str">
        <f ca="1">IF(A1448&lt;TODAY(),"Réel","Prévision")</f>
        <v>Réel</v>
      </c>
    </row>
    <row r="1449" spans="1:10" x14ac:dyDescent="0.3">
      <c r="A1449" s="1">
        <v>43885</v>
      </c>
      <c r="B1449" t="s">
        <v>140</v>
      </c>
      <c r="C1449">
        <v>159</v>
      </c>
      <c r="D1449">
        <v>1</v>
      </c>
      <c r="E1449">
        <v>22</v>
      </c>
      <c r="F1449" s="2">
        <f>IFERROR(D1449/$C1449,0)</f>
        <v>6.2893081761006293E-3</v>
      </c>
      <c r="G1449" s="2">
        <f>IFERROR(E1449/$C1449,0)</f>
        <v>0.13836477987421383</v>
      </c>
      <c r="H1449" s="2">
        <f>IFERROR(1-SUM(F1449:G1449),0)</f>
        <v>0.85534591194968557</v>
      </c>
      <c r="I1449" t="str">
        <f>VLOOKUP(B1449,'PAYS CONTINENT'!A:B,2,FALSE)</f>
        <v>Asie</v>
      </c>
      <c r="J1449" s="1" t="str">
        <f ca="1">IF(A1449&lt;TODAY(),"Réel","Prévision")</f>
        <v>Réel</v>
      </c>
    </row>
    <row r="1450" spans="1:10" x14ac:dyDescent="0.3">
      <c r="A1450" s="1">
        <v>43885</v>
      </c>
      <c r="B1450" t="s">
        <v>135</v>
      </c>
      <c r="C1450">
        <v>229</v>
      </c>
      <c r="D1450">
        <v>7</v>
      </c>
      <c r="E1450">
        <v>1</v>
      </c>
      <c r="F1450" s="2">
        <f>IFERROR(D1450/$C1450,0)</f>
        <v>3.0567685589519649E-2</v>
      </c>
      <c r="G1450" s="2">
        <f>IFERROR(E1450/$C1450,0)</f>
        <v>4.3668122270742356E-3</v>
      </c>
      <c r="H1450" s="2">
        <f>IFERROR(1-SUM(F1450:G1450),0)</f>
        <v>0.96506550218340614</v>
      </c>
      <c r="I1450" t="str">
        <f>VLOOKUP(B1450,'PAYS CONTINENT'!A:B,2,FALSE)</f>
        <v>Europe</v>
      </c>
      <c r="J1450" s="1" t="str">
        <f ca="1">IF(A1450&lt;TODAY(),"Réel","Prévision")</f>
        <v>Réel</v>
      </c>
    </row>
    <row r="1451" spans="1:10" x14ac:dyDescent="0.3">
      <c r="A1451" s="1">
        <v>43885</v>
      </c>
      <c r="B1451" t="s">
        <v>129</v>
      </c>
      <c r="C1451">
        <v>61</v>
      </c>
      <c r="D1451">
        <v>12</v>
      </c>
      <c r="E1451">
        <v>0</v>
      </c>
      <c r="F1451" s="2">
        <f>IFERROR(D1451/$C1451,0)</f>
        <v>0.19672131147540983</v>
      </c>
      <c r="G1451" s="2">
        <f>IFERROR(E1451/$C1451,0)</f>
        <v>0</v>
      </c>
      <c r="H1451" s="2">
        <f>IFERROR(1-SUM(F1451:G1451),0)</f>
        <v>0.80327868852459017</v>
      </c>
      <c r="I1451" t="str">
        <f>VLOOKUP(B1451,'PAYS CONTINENT'!A:B,2,FALSE)</f>
        <v>Asie</v>
      </c>
      <c r="J1451" s="1" t="str">
        <f ca="1">IF(A1451&lt;TODAY(),"Réel","Prévision")</f>
        <v>Réel</v>
      </c>
    </row>
    <row r="1452" spans="1:10" x14ac:dyDescent="0.3">
      <c r="A1452" s="1">
        <v>43885</v>
      </c>
      <c r="B1452" t="s">
        <v>122</v>
      </c>
      <c r="C1452">
        <v>1</v>
      </c>
      <c r="D1452">
        <v>0</v>
      </c>
      <c r="E1452">
        <v>0</v>
      </c>
      <c r="F1452" s="2">
        <f>IFERROR(D1452/$C1452,0)</f>
        <v>0</v>
      </c>
      <c r="G1452" s="2">
        <f>IFERROR(E1452/$C1452,0)</f>
        <v>0</v>
      </c>
      <c r="H1452" s="2">
        <f>IFERROR(1-SUM(F1452:G1452),0)</f>
        <v>1</v>
      </c>
      <c r="I1452" t="str">
        <f>VLOOKUP(B1452,'PAYS CONTINENT'!A:B,2,FALSE)</f>
        <v>Asie</v>
      </c>
      <c r="J1452" s="1" t="str">
        <f ca="1">IF(A1452&lt;TODAY(),"Réel","Prévision")</f>
        <v>Réel</v>
      </c>
    </row>
    <row r="1453" spans="1:10" x14ac:dyDescent="0.3">
      <c r="A1453" s="1">
        <v>43885</v>
      </c>
      <c r="B1453" t="s">
        <v>118</v>
      </c>
      <c r="C1453">
        <v>3</v>
      </c>
      <c r="D1453">
        <v>0</v>
      </c>
      <c r="E1453">
        <v>3</v>
      </c>
      <c r="F1453" s="2">
        <f>IFERROR(D1453/$C1453,0)</f>
        <v>0</v>
      </c>
      <c r="G1453" s="2">
        <f>IFERROR(E1453/$C1453,0)</f>
        <v>1</v>
      </c>
      <c r="H1453" s="2">
        <f>IFERROR(1-SUM(F1453:G1453),0)</f>
        <v>0</v>
      </c>
      <c r="I1453" t="str">
        <f>VLOOKUP(B1453,'PAYS CONTINENT'!A:B,2,FALSE)</f>
        <v>Asie</v>
      </c>
      <c r="J1453" s="1" t="str">
        <f ca="1">IF(A1453&lt;TODAY(),"Réel","Prévision")</f>
        <v>Réel</v>
      </c>
    </row>
    <row r="1454" spans="1:10" x14ac:dyDescent="0.3">
      <c r="A1454" s="1">
        <v>43885</v>
      </c>
      <c r="B1454" t="s">
        <v>112</v>
      </c>
      <c r="C1454">
        <v>1</v>
      </c>
      <c r="D1454">
        <v>0</v>
      </c>
      <c r="E1454">
        <v>0</v>
      </c>
      <c r="F1454" s="2">
        <f>IFERROR(D1454/$C1454,0)</f>
        <v>0</v>
      </c>
      <c r="G1454" s="2">
        <f>IFERROR(E1454/$C1454,0)</f>
        <v>0</v>
      </c>
      <c r="H1454" s="2">
        <f>IFERROR(1-SUM(F1454:G1454),0)</f>
        <v>1</v>
      </c>
      <c r="I1454" t="str">
        <f>VLOOKUP(B1454,'PAYS CONTINENT'!A:B,2,FALSE)</f>
        <v>Asie</v>
      </c>
      <c r="J1454" s="1" t="str">
        <f ca="1">IF(A1454&lt;TODAY(),"Réel","Prévision")</f>
        <v>Réel</v>
      </c>
    </row>
    <row r="1455" spans="1:10" x14ac:dyDescent="0.3">
      <c r="A1455" s="1">
        <v>43885</v>
      </c>
      <c r="B1455" t="s">
        <v>315</v>
      </c>
      <c r="C1455">
        <v>79</v>
      </c>
      <c r="D1455">
        <v>2</v>
      </c>
      <c r="E1455">
        <v>19</v>
      </c>
      <c r="F1455" s="2">
        <f>IFERROR(D1455/$C1455,0)</f>
        <v>2.5316455696202531E-2</v>
      </c>
      <c r="G1455" s="2">
        <f>IFERROR(E1455/$C1455,0)</f>
        <v>0.24050632911392406</v>
      </c>
      <c r="H1455" s="2">
        <f>IFERROR(1-SUM(F1455:G1455),0)</f>
        <v>0.73417721518987333</v>
      </c>
      <c r="I1455" t="str">
        <f>VLOOKUP(B1455,'PAYS CONTINENT'!A:B,2,FALSE)</f>
        <v>Asie</v>
      </c>
      <c r="J1455" s="1" t="str">
        <f ca="1">IF(A1455&lt;TODAY(),"Réel","Prévision")</f>
        <v>Réel</v>
      </c>
    </row>
    <row r="1456" spans="1:10" x14ac:dyDescent="0.3">
      <c r="A1456" s="1">
        <v>43885</v>
      </c>
      <c r="B1456" t="s">
        <v>92</v>
      </c>
      <c r="C1456">
        <v>13</v>
      </c>
      <c r="D1456">
        <v>0</v>
      </c>
      <c r="E1456">
        <v>8</v>
      </c>
      <c r="F1456" s="2">
        <f>IFERROR(D1456/$C1456,0)</f>
        <v>0</v>
      </c>
      <c r="G1456" s="2">
        <f>IFERROR(E1456/$C1456,0)</f>
        <v>0.61538461538461542</v>
      </c>
      <c r="H1456" s="2">
        <f>IFERROR(1-SUM(F1456:G1456),0)</f>
        <v>0.38461538461538458</v>
      </c>
      <c r="I1456" t="str">
        <f>VLOOKUP(B1456,'PAYS CONTINENT'!A:B,2,FALSE)</f>
        <v>Europe</v>
      </c>
      <c r="J1456" s="1" t="str">
        <f ca="1">IF(A1456&lt;TODAY(),"Réel","Prévision")</f>
        <v>Réel</v>
      </c>
    </row>
    <row r="1457" spans="1:10" x14ac:dyDescent="0.3">
      <c r="A1457" s="1">
        <v>43885</v>
      </c>
      <c r="B1457" t="s">
        <v>96</v>
      </c>
      <c r="C1457">
        <v>12</v>
      </c>
      <c r="D1457">
        <v>1</v>
      </c>
      <c r="E1457">
        <v>4</v>
      </c>
      <c r="F1457" s="2">
        <f>IFERROR(D1457/$C1457,0)</f>
        <v>8.3333333333333329E-2</v>
      </c>
      <c r="G1457" s="2">
        <f>IFERROR(E1457/$C1457,0)</f>
        <v>0.33333333333333331</v>
      </c>
      <c r="H1457" s="2">
        <f>IFERROR(1-SUM(F1457:G1457),0)</f>
        <v>0.58333333333333337</v>
      </c>
      <c r="I1457" t="str">
        <f>VLOOKUP(B1457,'PAYS CONTINENT'!A:B,2,FALSE)</f>
        <v>Europe</v>
      </c>
      <c r="J1457" s="1" t="str">
        <f ca="1">IF(A1457&lt;TODAY(),"Réel","Prévision")</f>
        <v>Réel</v>
      </c>
    </row>
    <row r="1458" spans="1:10" x14ac:dyDescent="0.3">
      <c r="A1458" s="1">
        <v>43885</v>
      </c>
      <c r="B1458" t="s">
        <v>89</v>
      </c>
      <c r="C1458">
        <v>1</v>
      </c>
      <c r="D1458">
        <v>0</v>
      </c>
      <c r="E1458">
        <v>1</v>
      </c>
      <c r="F1458" s="2">
        <f>IFERROR(D1458/$C1458,0)</f>
        <v>0</v>
      </c>
      <c r="G1458" s="2">
        <f>IFERROR(E1458/$C1458,0)</f>
        <v>1</v>
      </c>
      <c r="H1458" s="2">
        <f>IFERROR(1-SUM(F1458:G1458),0)</f>
        <v>0</v>
      </c>
      <c r="I1458" t="str">
        <f>VLOOKUP(B1458,'PAYS CONTINENT'!A:B,2,FALSE)</f>
        <v>Europe</v>
      </c>
      <c r="J1458" s="1" t="str">
        <f ca="1">IF(A1458&lt;TODAY(),"Réel","Prévision")</f>
        <v>Réel</v>
      </c>
    </row>
    <row r="1459" spans="1:10" x14ac:dyDescent="0.3">
      <c r="A1459" s="1">
        <v>43885</v>
      </c>
      <c r="B1459" t="s">
        <v>85</v>
      </c>
      <c r="C1459">
        <v>2</v>
      </c>
      <c r="D1459">
        <v>0</v>
      </c>
      <c r="E1459">
        <v>2</v>
      </c>
      <c r="F1459" s="2">
        <f>IFERROR(D1459/$C1459,0)</f>
        <v>0</v>
      </c>
      <c r="G1459" s="2">
        <f>IFERROR(E1459/$C1459,0)</f>
        <v>1</v>
      </c>
      <c r="H1459" s="2">
        <f>IFERROR(1-SUM(F1459:G1459),0)</f>
        <v>0</v>
      </c>
      <c r="I1459" t="str">
        <f>VLOOKUP(B1459,'PAYS CONTINENT'!A:B,2,FALSE)</f>
        <v>Europe</v>
      </c>
      <c r="J1459" s="1" t="str">
        <f ca="1">IF(A1459&lt;TODAY(),"Réel","Prévision")</f>
        <v>Réel</v>
      </c>
    </row>
    <row r="1460" spans="1:10" x14ac:dyDescent="0.3">
      <c r="A1460" s="1">
        <v>43885</v>
      </c>
      <c r="B1460" t="s">
        <v>81</v>
      </c>
      <c r="C1460">
        <v>1</v>
      </c>
      <c r="D1460">
        <v>0</v>
      </c>
      <c r="E1460">
        <v>0</v>
      </c>
      <c r="F1460" s="2">
        <f>IFERROR(D1460/$C1460,0)</f>
        <v>0</v>
      </c>
      <c r="G1460" s="2">
        <f>IFERROR(E1460/$C1460,0)</f>
        <v>0</v>
      </c>
      <c r="H1460" s="2">
        <f>IFERROR(1-SUM(F1460:G1460),0)</f>
        <v>1</v>
      </c>
      <c r="I1460" t="str">
        <f>VLOOKUP(B1460,'PAYS CONTINENT'!A:B,2,FALSE)</f>
        <v>Afrique</v>
      </c>
      <c r="J1460" s="1" t="str">
        <f ca="1">IF(A1460&lt;TODAY(),"Réel","Prévision")</f>
        <v>Réel</v>
      </c>
    </row>
    <row r="1461" spans="1:10" x14ac:dyDescent="0.3">
      <c r="A1461" s="1">
        <v>43885</v>
      </c>
      <c r="B1461" t="s">
        <v>73</v>
      </c>
      <c r="C1461">
        <v>16</v>
      </c>
      <c r="D1461">
        <v>0</v>
      </c>
      <c r="E1461">
        <v>14</v>
      </c>
      <c r="F1461" s="2">
        <f>IFERROR(D1461/$C1461,0)</f>
        <v>0</v>
      </c>
      <c r="G1461" s="2">
        <f>IFERROR(E1461/$C1461,0)</f>
        <v>0.875</v>
      </c>
      <c r="H1461" s="2">
        <f>IFERROR(1-SUM(F1461:G1461),0)</f>
        <v>0.125</v>
      </c>
      <c r="I1461" t="str">
        <f>VLOOKUP(B1461,'PAYS CONTINENT'!A:B,2,FALSE)</f>
        <v>Europe</v>
      </c>
      <c r="J1461" s="1" t="str">
        <f ca="1">IF(A1461&lt;TODAY(),"Réel","Prévision")</f>
        <v>Réel</v>
      </c>
    </row>
    <row r="1462" spans="1:10" x14ac:dyDescent="0.3">
      <c r="A1462" s="1">
        <v>43885</v>
      </c>
      <c r="B1462" t="s">
        <v>62</v>
      </c>
      <c r="C1462">
        <v>77152</v>
      </c>
      <c r="D1462">
        <v>2593</v>
      </c>
      <c r="E1462">
        <v>24990</v>
      </c>
      <c r="F1462" s="2">
        <f>IFERROR(D1462/$C1462,0)</f>
        <v>3.3608979676482791E-2</v>
      </c>
      <c r="G1462" s="2">
        <f>IFERROR(E1462/$C1462,0)</f>
        <v>0.32390605557859808</v>
      </c>
      <c r="H1462" s="2">
        <f>IFERROR(1-SUM(F1462:G1462),0)</f>
        <v>0.64248496474491912</v>
      </c>
      <c r="I1462" t="str">
        <f>VLOOKUP(B1462,'PAYS CONTINENT'!A:B,2,FALSE)</f>
        <v>Asie</v>
      </c>
      <c r="J1462" s="1" t="str">
        <f ca="1">IF(A1462&lt;TODAY(),"Réel","Prévision")</f>
        <v>Réel</v>
      </c>
    </row>
    <row r="1463" spans="1:10" x14ac:dyDescent="0.3">
      <c r="A1463" s="1">
        <v>43885</v>
      </c>
      <c r="B1463" t="s">
        <v>52</v>
      </c>
      <c r="C1463">
        <v>10</v>
      </c>
      <c r="D1463">
        <v>0</v>
      </c>
      <c r="E1463">
        <v>3</v>
      </c>
      <c r="F1463" s="2">
        <f>IFERROR(D1463/$C1463,0)</f>
        <v>0</v>
      </c>
      <c r="G1463" s="2">
        <f>IFERROR(E1463/$C1463,0)</f>
        <v>0.3</v>
      </c>
      <c r="H1463" s="2">
        <f>IFERROR(1-SUM(F1463:G1463),0)</f>
        <v>0.7</v>
      </c>
      <c r="I1463" t="str">
        <f>VLOOKUP(B1463,'PAYS CONTINENT'!A:B,2,FALSE)</f>
        <v>Amérique du Nord</v>
      </c>
      <c r="J1463" s="1" t="str">
        <f ca="1">IF(A1463&lt;TODAY(),"Réel","Prévision")</f>
        <v>Réel</v>
      </c>
    </row>
    <row r="1464" spans="1:10" x14ac:dyDescent="0.3">
      <c r="A1464" s="1">
        <v>43885</v>
      </c>
      <c r="B1464" t="s">
        <v>42</v>
      </c>
      <c r="C1464">
        <v>1</v>
      </c>
      <c r="D1464">
        <v>0</v>
      </c>
      <c r="E1464">
        <v>0</v>
      </c>
      <c r="F1464" s="2">
        <f>IFERROR(D1464/$C1464,0)</f>
        <v>0</v>
      </c>
      <c r="G1464" s="2">
        <f>IFERROR(E1464/$C1464,0)</f>
        <v>0</v>
      </c>
      <c r="H1464" s="2">
        <f>IFERROR(1-SUM(F1464:G1464),0)</f>
        <v>1</v>
      </c>
      <c r="I1464" t="str">
        <f>VLOOKUP(B1464,'PAYS CONTINENT'!A:B,2,FALSE)</f>
        <v>Asie</v>
      </c>
      <c r="J1464" s="1" t="str">
        <f ca="1">IF(A1464&lt;TODAY(),"Réel","Prévision")</f>
        <v>Réel</v>
      </c>
    </row>
    <row r="1465" spans="1:10" x14ac:dyDescent="0.3">
      <c r="A1465" s="1">
        <v>43885</v>
      </c>
      <c r="B1465" t="s">
        <v>34</v>
      </c>
      <c r="C1465">
        <v>1</v>
      </c>
      <c r="D1465">
        <v>0</v>
      </c>
      <c r="E1465">
        <v>1</v>
      </c>
      <c r="F1465" s="2">
        <f>IFERROR(D1465/$C1465,0)</f>
        <v>0</v>
      </c>
      <c r="G1465" s="2">
        <f>IFERROR(E1465/$C1465,0)</f>
        <v>1</v>
      </c>
      <c r="H1465" s="2">
        <f>IFERROR(1-SUM(F1465:G1465),0)</f>
        <v>0</v>
      </c>
      <c r="I1465" t="str">
        <f>VLOOKUP(B1465,'PAYS CONTINENT'!A:B,2,FALSE)</f>
        <v>Europe</v>
      </c>
      <c r="J1465" s="1" t="str">
        <f ca="1">IF(A1465&lt;TODAY(),"Réel","Prévision")</f>
        <v>Réel</v>
      </c>
    </row>
    <row r="1466" spans="1:10" x14ac:dyDescent="0.3">
      <c r="A1466" s="1">
        <v>43885</v>
      </c>
      <c r="B1466" t="s">
        <v>25</v>
      </c>
      <c r="C1466">
        <v>22</v>
      </c>
      <c r="D1466">
        <v>0</v>
      </c>
      <c r="E1466">
        <v>11</v>
      </c>
      <c r="F1466" s="2">
        <f>IFERROR(D1466/$C1466,0)</f>
        <v>0</v>
      </c>
      <c r="G1466" s="2">
        <f>IFERROR(E1466/$C1466,0)</f>
        <v>0.5</v>
      </c>
      <c r="H1466" s="2">
        <f>IFERROR(1-SUM(F1466:G1466),0)</f>
        <v>0.5</v>
      </c>
      <c r="I1466" t="str">
        <f>VLOOKUP(B1466,'PAYS CONTINENT'!A:B,2,FALSE)</f>
        <v>Australie</v>
      </c>
      <c r="J1466" s="1" t="str">
        <f ca="1">IF(A1466&lt;TODAY(),"Réel","Prévision")</f>
        <v>Réel</v>
      </c>
    </row>
    <row r="1467" spans="1:10" x14ac:dyDescent="0.3">
      <c r="A1467" s="1">
        <v>43885</v>
      </c>
      <c r="B1467" t="s">
        <v>11</v>
      </c>
      <c r="C1467">
        <v>13</v>
      </c>
      <c r="D1467">
        <v>0</v>
      </c>
      <c r="E1467">
        <v>4</v>
      </c>
      <c r="F1467" s="2">
        <f>IFERROR(D1467/$C1467,0)</f>
        <v>0</v>
      </c>
      <c r="G1467" s="2">
        <f>IFERROR(E1467/$C1467,0)</f>
        <v>0.30769230769230771</v>
      </c>
      <c r="H1467" s="2">
        <f>IFERROR(1-SUM(F1467:G1467),0)</f>
        <v>0.69230769230769229</v>
      </c>
      <c r="I1467" t="str">
        <f>VLOOKUP(B1467,'PAYS CONTINENT'!A:B,2,FALSE)</f>
        <v>Asie</v>
      </c>
      <c r="J1467" s="1" t="str">
        <f ca="1">IF(A1467&lt;TODAY(),"Réel","Prévision")</f>
        <v>Réel</v>
      </c>
    </row>
    <row r="1468" spans="1:10" x14ac:dyDescent="0.3">
      <c r="A1468" s="1">
        <v>43885</v>
      </c>
      <c r="B1468" t="s">
        <v>14</v>
      </c>
      <c r="C1468">
        <v>1</v>
      </c>
      <c r="D1468">
        <v>0</v>
      </c>
      <c r="E1468">
        <v>0</v>
      </c>
      <c r="F1468" s="2">
        <f>IFERROR(D1468/$C1468,0)</f>
        <v>0</v>
      </c>
      <c r="G1468" s="2">
        <f>IFERROR(E1468/$C1468,0)</f>
        <v>0</v>
      </c>
      <c r="H1468" s="2">
        <f>IFERROR(1-SUM(F1468:G1468),0)</f>
        <v>1</v>
      </c>
      <c r="I1468" t="str">
        <f>VLOOKUP(B1468,'PAYS CONTINENT'!A:B,2,FALSE)</f>
        <v>Asie</v>
      </c>
      <c r="J1468" s="1" t="str">
        <f ca="1">IF(A1468&lt;TODAY(),"Réel","Prévision")</f>
        <v>Réel</v>
      </c>
    </row>
    <row r="1469" spans="1:10" x14ac:dyDescent="0.3">
      <c r="A1469" s="1">
        <v>43884</v>
      </c>
      <c r="B1469" t="s">
        <v>11</v>
      </c>
      <c r="C1469">
        <v>13</v>
      </c>
      <c r="D1469">
        <v>0</v>
      </c>
      <c r="E1469">
        <v>4</v>
      </c>
      <c r="F1469" s="2">
        <f>IFERROR(D1469/$C1469,0)</f>
        <v>0</v>
      </c>
      <c r="G1469" s="2">
        <f>IFERROR(E1469/$C1469,0)</f>
        <v>0.30769230769230771</v>
      </c>
      <c r="H1469" s="2">
        <f>IFERROR(1-SUM(F1469:G1469),0)</f>
        <v>0.69230769230769229</v>
      </c>
      <c r="I1469" t="str">
        <f>VLOOKUP(B1469,'PAYS CONTINENT'!A:B,2,FALSE)</f>
        <v>Asie</v>
      </c>
      <c r="J1469" s="1" t="str">
        <f ca="1">IF(A1469&lt;TODAY(),"Réel","Prévision")</f>
        <v>Réel</v>
      </c>
    </row>
    <row r="1470" spans="1:10" x14ac:dyDescent="0.3">
      <c r="A1470" s="1">
        <v>43884</v>
      </c>
      <c r="B1470" t="s">
        <v>25</v>
      </c>
      <c r="C1470">
        <v>22</v>
      </c>
      <c r="D1470">
        <v>0</v>
      </c>
      <c r="E1470">
        <v>11</v>
      </c>
      <c r="F1470" s="2">
        <f>IFERROR(D1470/$C1470,0)</f>
        <v>0</v>
      </c>
      <c r="G1470" s="2">
        <f>IFERROR(E1470/$C1470,0)</f>
        <v>0.5</v>
      </c>
      <c r="H1470" s="2">
        <f>IFERROR(1-SUM(F1470:G1470),0)</f>
        <v>0.5</v>
      </c>
      <c r="I1470" t="str">
        <f>VLOOKUP(B1470,'PAYS CONTINENT'!A:B,2,FALSE)</f>
        <v>Australie</v>
      </c>
      <c r="J1470" s="1" t="str">
        <f ca="1">IF(A1470&lt;TODAY(),"Réel","Prévision")</f>
        <v>Réel</v>
      </c>
    </row>
    <row r="1471" spans="1:10" x14ac:dyDescent="0.3">
      <c r="A1471" s="1">
        <v>43884</v>
      </c>
      <c r="B1471" t="s">
        <v>34</v>
      </c>
      <c r="C1471">
        <v>1</v>
      </c>
      <c r="D1471">
        <v>0</v>
      </c>
      <c r="E1471">
        <v>1</v>
      </c>
      <c r="F1471" s="2">
        <f>IFERROR(D1471/$C1471,0)</f>
        <v>0</v>
      </c>
      <c r="G1471" s="2">
        <f>IFERROR(E1471/$C1471,0)</f>
        <v>1</v>
      </c>
      <c r="H1471" s="2">
        <f>IFERROR(1-SUM(F1471:G1471),0)</f>
        <v>0</v>
      </c>
      <c r="I1471" t="str">
        <f>VLOOKUP(B1471,'PAYS CONTINENT'!A:B,2,FALSE)</f>
        <v>Europe</v>
      </c>
      <c r="J1471" s="1" t="str">
        <f ca="1">IF(A1471&lt;TODAY(),"Réel","Prévision")</f>
        <v>Réel</v>
      </c>
    </row>
    <row r="1472" spans="1:10" x14ac:dyDescent="0.3">
      <c r="A1472" s="1">
        <v>43884</v>
      </c>
      <c r="B1472" t="s">
        <v>52</v>
      </c>
      <c r="C1472">
        <v>9</v>
      </c>
      <c r="D1472">
        <v>0</v>
      </c>
      <c r="E1472">
        <v>3</v>
      </c>
      <c r="F1472" s="2">
        <f>IFERROR(D1472/$C1472,0)</f>
        <v>0</v>
      </c>
      <c r="G1472" s="2">
        <f>IFERROR(E1472/$C1472,0)</f>
        <v>0.33333333333333331</v>
      </c>
      <c r="H1472" s="2">
        <f>IFERROR(1-SUM(F1472:G1472),0)</f>
        <v>0.66666666666666674</v>
      </c>
      <c r="I1472" t="str">
        <f>VLOOKUP(B1472,'PAYS CONTINENT'!A:B,2,FALSE)</f>
        <v>Amérique du Nord</v>
      </c>
      <c r="J1472" s="1" t="str">
        <f ca="1">IF(A1472&lt;TODAY(),"Réel","Prévision")</f>
        <v>Réel</v>
      </c>
    </row>
    <row r="1473" spans="1:10" x14ac:dyDescent="0.3">
      <c r="A1473" s="1">
        <v>43884</v>
      </c>
      <c r="B1473" t="s">
        <v>62</v>
      </c>
      <c r="C1473">
        <v>76938</v>
      </c>
      <c r="D1473">
        <v>2443</v>
      </c>
      <c r="E1473">
        <v>23170</v>
      </c>
      <c r="F1473" s="2">
        <f>IFERROR(D1473/$C1473,0)</f>
        <v>3.1752839949049885E-2</v>
      </c>
      <c r="G1473" s="2">
        <f>IFERROR(E1473/$C1473,0)</f>
        <v>0.30115157659414071</v>
      </c>
      <c r="H1473" s="2">
        <f>IFERROR(1-SUM(F1473:G1473),0)</f>
        <v>0.66709558345680942</v>
      </c>
      <c r="I1473" t="str">
        <f>VLOOKUP(B1473,'PAYS CONTINENT'!A:B,2,FALSE)</f>
        <v>Asie</v>
      </c>
      <c r="J1473" s="1" t="str">
        <f ca="1">IF(A1473&lt;TODAY(),"Réel","Prévision")</f>
        <v>Réel</v>
      </c>
    </row>
    <row r="1474" spans="1:10" x14ac:dyDescent="0.3">
      <c r="A1474" s="1">
        <v>43884</v>
      </c>
      <c r="B1474" t="s">
        <v>73</v>
      </c>
      <c r="C1474">
        <v>16</v>
      </c>
      <c r="D1474">
        <v>0</v>
      </c>
      <c r="E1474">
        <v>14</v>
      </c>
      <c r="F1474" s="2">
        <f>IFERROR(D1474/$C1474,0)</f>
        <v>0</v>
      </c>
      <c r="G1474" s="2">
        <f>IFERROR(E1474/$C1474,0)</f>
        <v>0.875</v>
      </c>
      <c r="H1474" s="2">
        <f>IFERROR(1-SUM(F1474:G1474),0)</f>
        <v>0.125</v>
      </c>
      <c r="I1474" t="str">
        <f>VLOOKUP(B1474,'PAYS CONTINENT'!A:B,2,FALSE)</f>
        <v>Europe</v>
      </c>
      <c r="J1474" s="1" t="str">
        <f ca="1">IF(A1474&lt;TODAY(),"Réel","Prévision")</f>
        <v>Réel</v>
      </c>
    </row>
    <row r="1475" spans="1:10" x14ac:dyDescent="0.3">
      <c r="A1475" s="1">
        <v>43884</v>
      </c>
      <c r="B1475" t="s">
        <v>81</v>
      </c>
      <c r="C1475">
        <v>1</v>
      </c>
      <c r="D1475">
        <v>0</v>
      </c>
      <c r="E1475">
        <v>0</v>
      </c>
      <c r="F1475" s="2">
        <f>IFERROR(D1475/$C1475,0)</f>
        <v>0</v>
      </c>
      <c r="G1475" s="2">
        <f>IFERROR(E1475/$C1475,0)</f>
        <v>0</v>
      </c>
      <c r="H1475" s="2">
        <f>IFERROR(1-SUM(F1475:G1475),0)</f>
        <v>1</v>
      </c>
      <c r="I1475" t="str">
        <f>VLOOKUP(B1475,'PAYS CONTINENT'!A:B,2,FALSE)</f>
        <v>Afrique</v>
      </c>
      <c r="J1475" s="1" t="str">
        <f ca="1">IF(A1475&lt;TODAY(),"Réel","Prévision")</f>
        <v>Réel</v>
      </c>
    </row>
    <row r="1476" spans="1:10" x14ac:dyDescent="0.3">
      <c r="A1476" s="1">
        <v>43884</v>
      </c>
      <c r="B1476" t="s">
        <v>85</v>
      </c>
      <c r="C1476">
        <v>2</v>
      </c>
      <c r="D1476">
        <v>0</v>
      </c>
      <c r="E1476">
        <v>2</v>
      </c>
      <c r="F1476" s="2">
        <f>IFERROR(D1476/$C1476,0)</f>
        <v>0</v>
      </c>
      <c r="G1476" s="2">
        <f>IFERROR(E1476/$C1476,0)</f>
        <v>1</v>
      </c>
      <c r="H1476" s="2">
        <f>IFERROR(1-SUM(F1476:G1476),0)</f>
        <v>0</v>
      </c>
      <c r="I1476" t="str">
        <f>VLOOKUP(B1476,'PAYS CONTINENT'!A:B,2,FALSE)</f>
        <v>Europe</v>
      </c>
      <c r="J1476" s="1" t="str">
        <f ca="1">IF(A1476&lt;TODAY(),"Réel","Prévision")</f>
        <v>Réel</v>
      </c>
    </row>
    <row r="1477" spans="1:10" x14ac:dyDescent="0.3">
      <c r="A1477" s="1">
        <v>43884</v>
      </c>
      <c r="B1477" t="s">
        <v>89</v>
      </c>
      <c r="C1477">
        <v>1</v>
      </c>
      <c r="D1477">
        <v>0</v>
      </c>
      <c r="E1477">
        <v>1</v>
      </c>
      <c r="F1477" s="2">
        <f>IFERROR(D1477/$C1477,0)</f>
        <v>0</v>
      </c>
      <c r="G1477" s="2">
        <f>IFERROR(E1477/$C1477,0)</f>
        <v>1</v>
      </c>
      <c r="H1477" s="2">
        <f>IFERROR(1-SUM(F1477:G1477),0)</f>
        <v>0</v>
      </c>
      <c r="I1477" t="str">
        <f>VLOOKUP(B1477,'PAYS CONTINENT'!A:B,2,FALSE)</f>
        <v>Europe</v>
      </c>
      <c r="J1477" s="1" t="str">
        <f ca="1">IF(A1477&lt;TODAY(),"Réel","Prévision")</f>
        <v>Réel</v>
      </c>
    </row>
    <row r="1478" spans="1:10" x14ac:dyDescent="0.3">
      <c r="A1478" s="1">
        <v>43884</v>
      </c>
      <c r="B1478" t="s">
        <v>96</v>
      </c>
      <c r="C1478">
        <v>12</v>
      </c>
      <c r="D1478">
        <v>1</v>
      </c>
      <c r="E1478">
        <v>4</v>
      </c>
      <c r="F1478" s="2">
        <f>IFERROR(D1478/$C1478,0)</f>
        <v>8.3333333333333329E-2</v>
      </c>
      <c r="G1478" s="2">
        <f>IFERROR(E1478/$C1478,0)</f>
        <v>0.33333333333333331</v>
      </c>
      <c r="H1478" s="2">
        <f>IFERROR(1-SUM(F1478:G1478),0)</f>
        <v>0.58333333333333337</v>
      </c>
      <c r="I1478" t="str">
        <f>VLOOKUP(B1478,'PAYS CONTINENT'!A:B,2,FALSE)</f>
        <v>Europe</v>
      </c>
      <c r="J1478" s="1" t="str">
        <f ca="1">IF(A1478&lt;TODAY(),"Réel","Prévision")</f>
        <v>Réel</v>
      </c>
    </row>
    <row r="1479" spans="1:10" x14ac:dyDescent="0.3">
      <c r="A1479" s="1">
        <v>43884</v>
      </c>
      <c r="B1479" t="s">
        <v>92</v>
      </c>
      <c r="C1479">
        <v>9</v>
      </c>
      <c r="D1479">
        <v>0</v>
      </c>
      <c r="E1479">
        <v>8</v>
      </c>
      <c r="F1479" s="2">
        <f>IFERROR(D1479/$C1479,0)</f>
        <v>0</v>
      </c>
      <c r="G1479" s="2">
        <f>IFERROR(E1479/$C1479,0)</f>
        <v>0.88888888888888884</v>
      </c>
      <c r="H1479" s="2">
        <f>IFERROR(1-SUM(F1479:G1479),0)</f>
        <v>0.11111111111111116</v>
      </c>
      <c r="I1479" t="str">
        <f>VLOOKUP(B1479,'PAYS CONTINENT'!A:B,2,FALSE)</f>
        <v>Europe</v>
      </c>
      <c r="J1479" s="1" t="str">
        <f ca="1">IF(A1479&lt;TODAY(),"Réel","Prévision")</f>
        <v>Réel</v>
      </c>
    </row>
    <row r="1480" spans="1:10" x14ac:dyDescent="0.3">
      <c r="A1480" s="1">
        <v>43884</v>
      </c>
      <c r="B1480" t="s">
        <v>315</v>
      </c>
      <c r="C1480">
        <v>74</v>
      </c>
      <c r="D1480">
        <v>2</v>
      </c>
      <c r="E1480">
        <v>11</v>
      </c>
      <c r="F1480" s="2">
        <f>IFERROR(D1480/$C1480,0)</f>
        <v>2.7027027027027029E-2</v>
      </c>
      <c r="G1480" s="2">
        <f>IFERROR(E1480/$C1480,0)</f>
        <v>0.14864864864864866</v>
      </c>
      <c r="H1480" s="2">
        <f>IFERROR(1-SUM(F1480:G1480),0)</f>
        <v>0.82432432432432434</v>
      </c>
      <c r="I1480" t="str">
        <f>VLOOKUP(B1480,'PAYS CONTINENT'!A:B,2,FALSE)</f>
        <v>Asie</v>
      </c>
      <c r="J1480" s="1" t="str">
        <f ca="1">IF(A1480&lt;TODAY(),"Réel","Prévision")</f>
        <v>Réel</v>
      </c>
    </row>
    <row r="1481" spans="1:10" x14ac:dyDescent="0.3">
      <c r="A1481" s="1">
        <v>43884</v>
      </c>
      <c r="B1481" t="s">
        <v>118</v>
      </c>
      <c r="C1481">
        <v>3</v>
      </c>
      <c r="D1481">
        <v>0</v>
      </c>
      <c r="E1481">
        <v>3</v>
      </c>
      <c r="F1481" s="2">
        <f>IFERROR(D1481/$C1481,0)</f>
        <v>0</v>
      </c>
      <c r="G1481" s="2">
        <f>IFERROR(E1481/$C1481,0)</f>
        <v>1</v>
      </c>
      <c r="H1481" s="2">
        <f>IFERROR(1-SUM(F1481:G1481),0)</f>
        <v>0</v>
      </c>
      <c r="I1481" t="str">
        <f>VLOOKUP(B1481,'PAYS CONTINENT'!A:B,2,FALSE)</f>
        <v>Asie</v>
      </c>
      <c r="J1481" s="1" t="str">
        <f ca="1">IF(A1481&lt;TODAY(),"Réel","Prévision")</f>
        <v>Réel</v>
      </c>
    </row>
    <row r="1482" spans="1:10" x14ac:dyDescent="0.3">
      <c r="A1482" s="1">
        <v>43884</v>
      </c>
      <c r="B1482" t="s">
        <v>122</v>
      </c>
      <c r="C1482">
        <v>0</v>
      </c>
      <c r="D1482">
        <v>0</v>
      </c>
      <c r="E1482">
        <v>0</v>
      </c>
      <c r="F1482" s="2">
        <f>IFERROR(D1482/$C1482,0)</f>
        <v>0</v>
      </c>
      <c r="G1482" s="2">
        <f>IFERROR(E1482/$C1482,0)</f>
        <v>0</v>
      </c>
      <c r="H1482" s="2">
        <f>IFERROR(1-SUM(F1482:G1482),0)</f>
        <v>1</v>
      </c>
      <c r="I1482" t="str">
        <f>VLOOKUP(B1482,'PAYS CONTINENT'!A:B,2,FALSE)</f>
        <v>Asie</v>
      </c>
      <c r="J1482" s="1" t="str">
        <f ca="1">IF(A1482&lt;TODAY(),"Réel","Prévision")</f>
        <v>Réel</v>
      </c>
    </row>
    <row r="1483" spans="1:10" x14ac:dyDescent="0.3">
      <c r="A1483" s="1">
        <v>43884</v>
      </c>
      <c r="B1483" t="s">
        <v>129</v>
      </c>
      <c r="C1483">
        <v>43</v>
      </c>
      <c r="D1483">
        <v>8</v>
      </c>
      <c r="E1483">
        <v>0</v>
      </c>
      <c r="F1483" s="2">
        <f>IFERROR(D1483/$C1483,0)</f>
        <v>0.18604651162790697</v>
      </c>
      <c r="G1483" s="2">
        <f>IFERROR(E1483/$C1483,0)</f>
        <v>0</v>
      </c>
      <c r="H1483" s="2">
        <f>IFERROR(1-SUM(F1483:G1483),0)</f>
        <v>0.81395348837209303</v>
      </c>
      <c r="I1483" t="str">
        <f>VLOOKUP(B1483,'PAYS CONTINENT'!A:B,2,FALSE)</f>
        <v>Asie</v>
      </c>
      <c r="J1483" s="1" t="str">
        <f ca="1">IF(A1483&lt;TODAY(),"Réel","Prévision")</f>
        <v>Réel</v>
      </c>
    </row>
    <row r="1484" spans="1:10" x14ac:dyDescent="0.3">
      <c r="A1484" s="1">
        <v>43884</v>
      </c>
      <c r="B1484" t="s">
        <v>112</v>
      </c>
      <c r="C1484">
        <v>1</v>
      </c>
      <c r="D1484">
        <v>0</v>
      </c>
      <c r="E1484">
        <v>0</v>
      </c>
      <c r="F1484" s="2">
        <f>IFERROR(D1484/$C1484,0)</f>
        <v>0</v>
      </c>
      <c r="G1484" s="2">
        <f>IFERROR(E1484/$C1484,0)</f>
        <v>0</v>
      </c>
      <c r="H1484" s="2">
        <f>IFERROR(1-SUM(F1484:G1484),0)</f>
        <v>1</v>
      </c>
      <c r="I1484" t="str">
        <f>VLOOKUP(B1484,'PAYS CONTINENT'!A:B,2,FALSE)</f>
        <v>Asie</v>
      </c>
      <c r="J1484" s="1" t="str">
        <f ca="1">IF(A1484&lt;TODAY(),"Réel","Prévision")</f>
        <v>Réel</v>
      </c>
    </row>
    <row r="1485" spans="1:10" x14ac:dyDescent="0.3">
      <c r="A1485" s="1">
        <v>43884</v>
      </c>
      <c r="B1485" t="s">
        <v>135</v>
      </c>
      <c r="C1485">
        <v>155</v>
      </c>
      <c r="D1485">
        <v>3</v>
      </c>
      <c r="E1485">
        <v>2</v>
      </c>
      <c r="F1485" s="2">
        <f>IFERROR(D1485/$C1485,0)</f>
        <v>1.935483870967742E-2</v>
      </c>
      <c r="G1485" s="2">
        <f>IFERROR(E1485/$C1485,0)</f>
        <v>1.2903225806451613E-2</v>
      </c>
      <c r="H1485" s="2">
        <f>IFERROR(1-SUM(F1485:G1485),0)</f>
        <v>0.967741935483871</v>
      </c>
      <c r="I1485" t="str">
        <f>VLOOKUP(B1485,'PAYS CONTINENT'!A:B,2,FALSE)</f>
        <v>Europe</v>
      </c>
      <c r="J1485" s="1" t="str">
        <f ca="1">IF(A1485&lt;TODAY(),"Réel","Prévision")</f>
        <v>Réel</v>
      </c>
    </row>
    <row r="1486" spans="1:10" x14ac:dyDescent="0.3">
      <c r="A1486" s="1">
        <v>43884</v>
      </c>
      <c r="B1486" t="s">
        <v>140</v>
      </c>
      <c r="C1486">
        <v>147</v>
      </c>
      <c r="D1486">
        <v>1</v>
      </c>
      <c r="E1486">
        <v>22</v>
      </c>
      <c r="F1486" s="2">
        <f>IFERROR(D1486/$C1486,0)</f>
        <v>6.8027210884353739E-3</v>
      </c>
      <c r="G1486" s="2">
        <f>IFERROR(E1486/$C1486,0)</f>
        <v>0.14965986394557823</v>
      </c>
      <c r="H1486" s="2">
        <f>IFERROR(1-SUM(F1486:G1486),0)</f>
        <v>0.84353741496598644</v>
      </c>
      <c r="I1486" t="str">
        <f>VLOOKUP(B1486,'PAYS CONTINENT'!A:B,2,FALSE)</f>
        <v>Asie</v>
      </c>
      <c r="J1486" s="1" t="str">
        <f ca="1">IF(A1486&lt;TODAY(),"Réel","Prévision")</f>
        <v>Réel</v>
      </c>
    </row>
    <row r="1487" spans="1:10" x14ac:dyDescent="0.3">
      <c r="A1487" s="1">
        <v>43884</v>
      </c>
      <c r="B1487" t="s">
        <v>156</v>
      </c>
      <c r="C1487">
        <v>1</v>
      </c>
      <c r="D1487">
        <v>0</v>
      </c>
      <c r="E1487">
        <v>1</v>
      </c>
      <c r="F1487" s="2">
        <f>IFERROR(D1487/$C1487,0)</f>
        <v>0</v>
      </c>
      <c r="G1487" s="2">
        <f>IFERROR(E1487/$C1487,0)</f>
        <v>1</v>
      </c>
      <c r="H1487" s="2">
        <f>IFERROR(1-SUM(F1487:G1487),0)</f>
        <v>0</v>
      </c>
      <c r="I1487" t="str">
        <f>VLOOKUP(B1487,'PAYS CONTINENT'!A:B,2,FALSE)</f>
        <v>Asie</v>
      </c>
      <c r="J1487" s="1" t="str">
        <f ca="1">IF(A1487&lt;TODAY(),"Réel","Prévision")</f>
        <v>Réel</v>
      </c>
    </row>
    <row r="1488" spans="1:10" x14ac:dyDescent="0.3">
      <c r="A1488" s="1">
        <v>43884</v>
      </c>
      <c r="B1488" t="s">
        <v>151</v>
      </c>
      <c r="C1488">
        <v>1</v>
      </c>
      <c r="D1488">
        <v>0</v>
      </c>
      <c r="E1488">
        <v>0</v>
      </c>
      <c r="F1488" s="2">
        <f>IFERROR(D1488/$C1488,0)</f>
        <v>0</v>
      </c>
      <c r="G1488" s="2">
        <f>IFERROR(E1488/$C1488,0)</f>
        <v>0</v>
      </c>
      <c r="H1488" s="2">
        <f>IFERROR(1-SUM(F1488:G1488),0)</f>
        <v>1</v>
      </c>
      <c r="I1488" t="str">
        <f>VLOOKUP(B1488,'PAYS CONTINENT'!A:B,2,FALSE)</f>
        <v>Asie</v>
      </c>
      <c r="J1488" s="1" t="str">
        <f ca="1">IF(A1488&lt;TODAY(),"Réel","Prévision")</f>
        <v>Réel</v>
      </c>
    </row>
    <row r="1489" spans="1:10" x14ac:dyDescent="0.3">
      <c r="A1489" s="1">
        <v>43884</v>
      </c>
      <c r="B1489" t="s">
        <v>147</v>
      </c>
      <c r="C1489">
        <v>602</v>
      </c>
      <c r="D1489">
        <v>6</v>
      </c>
      <c r="E1489">
        <v>18</v>
      </c>
      <c r="F1489" s="2">
        <f>IFERROR(D1489/$C1489,0)</f>
        <v>9.9667774086378731E-3</v>
      </c>
      <c r="G1489" s="2">
        <f>IFERROR(E1489/$C1489,0)</f>
        <v>2.9900332225913623E-2</v>
      </c>
      <c r="H1489" s="2">
        <f>IFERROR(1-SUM(F1489:G1489),0)</f>
        <v>0.96013289036544847</v>
      </c>
      <c r="I1489" t="str">
        <f>VLOOKUP(B1489,'PAYS CONTINENT'!A:B,2,FALSE)</f>
        <v>Asie</v>
      </c>
      <c r="J1489" s="1" t="str">
        <f ca="1">IF(A1489&lt;TODAY(),"Réel","Prévision")</f>
        <v>Réel</v>
      </c>
    </row>
    <row r="1490" spans="1:10" x14ac:dyDescent="0.3">
      <c r="A1490" s="1">
        <v>43884</v>
      </c>
      <c r="B1490" t="s">
        <v>139</v>
      </c>
      <c r="C1490">
        <v>1</v>
      </c>
      <c r="D1490">
        <v>0</v>
      </c>
      <c r="E1490">
        <v>1</v>
      </c>
      <c r="F1490" s="2">
        <f>IFERROR(D1490/$C1490,0)</f>
        <v>0</v>
      </c>
      <c r="G1490" s="2">
        <f>IFERROR(E1490/$C1490,0)</f>
        <v>1</v>
      </c>
      <c r="H1490" s="2">
        <f>IFERROR(1-SUM(F1490:G1490),0)</f>
        <v>0</v>
      </c>
      <c r="I1490" t="str">
        <f>VLOOKUP(B1490,'PAYS CONTINENT'!A:B,2,FALSE)</f>
        <v>Asie</v>
      </c>
      <c r="J1490" s="1" t="str">
        <f ca="1">IF(A1490&lt;TODAY(),"Réel","Prévision")</f>
        <v>Réel</v>
      </c>
    </row>
    <row r="1491" spans="1:10" x14ac:dyDescent="0.3">
      <c r="A1491" s="1">
        <v>43884</v>
      </c>
      <c r="B1491" t="s">
        <v>409</v>
      </c>
      <c r="C1491">
        <v>10</v>
      </c>
      <c r="D1491">
        <v>0</v>
      </c>
      <c r="E1491">
        <v>6</v>
      </c>
      <c r="F1491" s="2">
        <f>IFERROR(D1491/$C1491,0)</f>
        <v>0</v>
      </c>
      <c r="G1491" s="2">
        <f>IFERROR(E1491/$C1491,0)</f>
        <v>0.6</v>
      </c>
      <c r="H1491" s="2">
        <f>IFERROR(1-SUM(F1491:G1491),0)</f>
        <v>0.4</v>
      </c>
      <c r="I1491" t="str">
        <f>VLOOKUP(B1491,'PAYS CONTINENT'!A:B,2,FALSE)</f>
        <v>Asie</v>
      </c>
      <c r="J1491" s="1" t="str">
        <f ca="1">IF(A1491&lt;TODAY(),"Réel","Prévision")</f>
        <v>Réel</v>
      </c>
    </row>
    <row r="1492" spans="1:10" x14ac:dyDescent="0.3">
      <c r="A1492" s="1">
        <v>43884</v>
      </c>
      <c r="B1492" t="s">
        <v>174</v>
      </c>
      <c r="C1492">
        <v>22</v>
      </c>
      <c r="D1492">
        <v>0</v>
      </c>
      <c r="E1492">
        <v>15</v>
      </c>
      <c r="F1492" s="2">
        <f>IFERROR(D1492/$C1492,0)</f>
        <v>0</v>
      </c>
      <c r="G1492" s="2">
        <f>IFERROR(E1492/$C1492,0)</f>
        <v>0.68181818181818177</v>
      </c>
      <c r="H1492" s="2">
        <f>IFERROR(1-SUM(F1492:G1492),0)</f>
        <v>0.31818181818181823</v>
      </c>
      <c r="I1492" t="str">
        <f>VLOOKUP(B1492,'PAYS CONTINENT'!A:B,2,FALSE)</f>
        <v>Asie</v>
      </c>
      <c r="J1492" s="1" t="str">
        <f ca="1">IF(A1492&lt;TODAY(),"Réel","Prévision")</f>
        <v>Réel</v>
      </c>
    </row>
    <row r="1493" spans="1:10" x14ac:dyDescent="0.3">
      <c r="A1493" s="1">
        <v>43884</v>
      </c>
      <c r="B1493" t="s">
        <v>184</v>
      </c>
      <c r="C1493">
        <v>1</v>
      </c>
      <c r="D1493">
        <v>0</v>
      </c>
      <c r="E1493">
        <v>1</v>
      </c>
      <c r="F1493" s="2">
        <f>IFERROR(D1493/$C1493,0)</f>
        <v>0</v>
      </c>
      <c r="G1493" s="2">
        <f>IFERROR(E1493/$C1493,0)</f>
        <v>1</v>
      </c>
      <c r="H1493" s="2">
        <f>IFERROR(1-SUM(F1493:G1493),0)</f>
        <v>0</v>
      </c>
      <c r="I1493" t="str">
        <f>VLOOKUP(B1493,'PAYS CONTINENT'!A:B,2,FALSE)</f>
        <v>Asie</v>
      </c>
      <c r="J1493" s="1" t="str">
        <f ca="1">IF(A1493&lt;TODAY(),"Réel","Prévision")</f>
        <v>Réel</v>
      </c>
    </row>
    <row r="1494" spans="1:10" x14ac:dyDescent="0.3">
      <c r="A1494" s="1">
        <v>43884</v>
      </c>
      <c r="B1494" t="s">
        <v>191</v>
      </c>
      <c r="C1494">
        <v>3</v>
      </c>
      <c r="D1494">
        <v>1</v>
      </c>
      <c r="E1494">
        <v>1</v>
      </c>
      <c r="F1494" s="2">
        <f>IFERROR(D1494/$C1494,0)</f>
        <v>0.33333333333333331</v>
      </c>
      <c r="G1494" s="2">
        <f>IFERROR(E1494/$C1494,0)</f>
        <v>0.33333333333333331</v>
      </c>
      <c r="H1494" s="2">
        <f>IFERROR(1-SUM(F1494:G1494),0)</f>
        <v>0.33333333333333337</v>
      </c>
      <c r="I1494" t="str">
        <f>VLOOKUP(B1494,'PAYS CONTINENT'!A:B,2,FALSE)</f>
        <v>Asie</v>
      </c>
      <c r="J1494" s="1" t="str">
        <f ca="1">IF(A1494&lt;TODAY(),"Réel","Prévision")</f>
        <v>Réel</v>
      </c>
    </row>
    <row r="1495" spans="1:10" x14ac:dyDescent="0.3">
      <c r="A1495" s="1">
        <v>43884</v>
      </c>
      <c r="B1495" t="s">
        <v>208</v>
      </c>
      <c r="C1495">
        <v>2</v>
      </c>
      <c r="D1495">
        <v>0</v>
      </c>
      <c r="E1495">
        <v>2</v>
      </c>
      <c r="F1495" s="2">
        <f>IFERROR(D1495/$C1495,0)</f>
        <v>0</v>
      </c>
      <c r="G1495" s="2">
        <f>IFERROR(E1495/$C1495,0)</f>
        <v>1</v>
      </c>
      <c r="H1495" s="2">
        <f>IFERROR(1-SUM(F1495:G1495),0)</f>
        <v>0</v>
      </c>
      <c r="I1495" t="str">
        <f>VLOOKUP(B1495,'PAYS CONTINENT'!A:B,2,FALSE)</f>
        <v>Asie</v>
      </c>
      <c r="J1495" s="1" t="str">
        <f ca="1">IF(A1495&lt;TODAY(),"Réel","Prévision")</f>
        <v>Réel</v>
      </c>
    </row>
    <row r="1496" spans="1:10" x14ac:dyDescent="0.3">
      <c r="A1496" s="1">
        <v>43884</v>
      </c>
      <c r="B1496" t="s">
        <v>229</v>
      </c>
      <c r="C1496">
        <v>35</v>
      </c>
      <c r="D1496">
        <v>0</v>
      </c>
      <c r="E1496">
        <v>21</v>
      </c>
      <c r="F1496" s="2">
        <f>IFERROR(D1496/$C1496,0)</f>
        <v>0</v>
      </c>
      <c r="G1496" s="2">
        <f>IFERROR(E1496/$C1496,0)</f>
        <v>0.6</v>
      </c>
      <c r="H1496" s="2">
        <f>IFERROR(1-SUM(F1496:G1496),0)</f>
        <v>0.4</v>
      </c>
      <c r="I1496" t="str">
        <f>VLOOKUP(B1496,'PAYS CONTINENT'!A:B,2,FALSE)</f>
        <v>Asie</v>
      </c>
      <c r="J1496" s="1" t="str">
        <f ca="1">IF(A1496&lt;TODAY(),"Réel","Prévision")</f>
        <v>Réel</v>
      </c>
    </row>
    <row r="1497" spans="1:10" x14ac:dyDescent="0.3">
      <c r="A1497" s="1">
        <v>43884</v>
      </c>
      <c r="B1497" t="s">
        <v>217</v>
      </c>
      <c r="C1497">
        <v>89</v>
      </c>
      <c r="D1497">
        <v>0</v>
      </c>
      <c r="E1497">
        <v>51</v>
      </c>
      <c r="F1497" s="2">
        <f>IFERROR(D1497/$C1497,0)</f>
        <v>0</v>
      </c>
      <c r="G1497" s="2">
        <f>IFERROR(E1497/$C1497,0)</f>
        <v>0.5730337078651685</v>
      </c>
      <c r="H1497" s="2">
        <f>IFERROR(1-SUM(F1497:G1497),0)</f>
        <v>0.4269662921348315</v>
      </c>
      <c r="I1497" t="str">
        <f>VLOOKUP(B1497,'PAYS CONTINENT'!A:B,2,FALSE)</f>
        <v>Asie</v>
      </c>
      <c r="J1497" s="1" t="str">
        <f ca="1">IF(A1497&lt;TODAY(),"Réel","Prévision")</f>
        <v>Réel</v>
      </c>
    </row>
    <row r="1498" spans="1:10" x14ac:dyDescent="0.3">
      <c r="A1498" s="1">
        <v>43884</v>
      </c>
      <c r="B1498" t="s">
        <v>214</v>
      </c>
      <c r="C1498">
        <v>1</v>
      </c>
      <c r="D1498">
        <v>0</v>
      </c>
      <c r="E1498">
        <v>0</v>
      </c>
      <c r="F1498" s="2">
        <f>IFERROR(D1498/$C1498,0)</f>
        <v>0</v>
      </c>
      <c r="G1498" s="2">
        <f>IFERROR(E1498/$C1498,0)</f>
        <v>0</v>
      </c>
      <c r="H1498" s="2">
        <f>IFERROR(1-SUM(F1498:G1498),0)</f>
        <v>1</v>
      </c>
      <c r="I1498" t="str">
        <f>VLOOKUP(B1498,'PAYS CONTINENT'!A:B,2,FALSE)</f>
        <v>Europe</v>
      </c>
      <c r="J1498" s="1" t="str">
        <f ca="1">IF(A1498&lt;TODAY(),"Réel","Prévision")</f>
        <v>Réel</v>
      </c>
    </row>
    <row r="1499" spans="1:10" x14ac:dyDescent="0.3">
      <c r="A1499" s="1">
        <v>43884</v>
      </c>
      <c r="B1499" t="s">
        <v>234</v>
      </c>
      <c r="C1499">
        <v>28</v>
      </c>
      <c r="D1499">
        <v>1</v>
      </c>
      <c r="E1499">
        <v>2</v>
      </c>
      <c r="F1499" s="2">
        <f>IFERROR(D1499/$C1499,0)</f>
        <v>3.5714285714285712E-2</v>
      </c>
      <c r="G1499" s="2">
        <f>IFERROR(E1499/$C1499,0)</f>
        <v>7.1428571428571425E-2</v>
      </c>
      <c r="H1499" s="2">
        <f>IFERROR(1-SUM(F1499:G1499),0)</f>
        <v>0.8928571428571429</v>
      </c>
      <c r="I1499" t="str">
        <f>VLOOKUP(B1499,'PAYS CONTINENT'!A:B,2,FALSE)</f>
        <v>Asie</v>
      </c>
      <c r="J1499" s="1" t="str">
        <f ca="1">IF(A1499&lt;TODAY(),"Réel","Prévision")</f>
        <v>Réel</v>
      </c>
    </row>
    <row r="1500" spans="1:10" x14ac:dyDescent="0.3">
      <c r="A1500" s="1">
        <v>43884</v>
      </c>
      <c r="B1500" t="s">
        <v>239</v>
      </c>
      <c r="C1500">
        <v>35</v>
      </c>
      <c r="D1500">
        <v>0</v>
      </c>
      <c r="E1500">
        <v>5</v>
      </c>
      <c r="F1500" s="2">
        <f>IFERROR(D1500/$C1500,0)</f>
        <v>0</v>
      </c>
      <c r="G1500" s="2">
        <f>IFERROR(E1500/$C1500,0)</f>
        <v>0.14285714285714285</v>
      </c>
      <c r="H1500" s="2">
        <f>IFERROR(1-SUM(F1500:G1500),0)</f>
        <v>0.85714285714285721</v>
      </c>
      <c r="I1500" t="str">
        <f>VLOOKUP(B1500,'PAYS CONTINENT'!A:B,2,FALSE)</f>
        <v>Amérique du Nord</v>
      </c>
      <c r="J1500" s="1" t="str">
        <f ca="1">IF(A1500&lt;TODAY(),"Réel","Prévision")</f>
        <v>Réel</v>
      </c>
    </row>
    <row r="1501" spans="1:10" x14ac:dyDescent="0.3">
      <c r="A1501" s="1">
        <v>43884</v>
      </c>
      <c r="B1501" t="s">
        <v>248</v>
      </c>
      <c r="C1501">
        <v>691</v>
      </c>
      <c r="D1501">
        <v>3</v>
      </c>
      <c r="E1501">
        <v>0</v>
      </c>
      <c r="F1501" s="2">
        <f>IFERROR(D1501/$C1501,0)</f>
        <v>4.3415340086830683E-3</v>
      </c>
      <c r="G1501" s="2">
        <f>IFERROR(E1501/$C1501,0)</f>
        <v>0</v>
      </c>
      <c r="H1501" s="2">
        <f>IFERROR(1-SUM(F1501:G1501),0)</f>
        <v>0.99565846599131691</v>
      </c>
      <c r="I1501" t="str">
        <f>VLOOKUP(B1501,'PAYS CONTINENT'!A:B,2,FALSE)</f>
        <v>X</v>
      </c>
      <c r="J1501" s="1" t="str">
        <f ca="1">IF(A1501&lt;TODAY(),"Réel","Prévision")</f>
        <v>Réel</v>
      </c>
    </row>
    <row r="1502" spans="1:10" x14ac:dyDescent="0.3">
      <c r="A1502" s="1">
        <v>43884</v>
      </c>
      <c r="B1502" t="s">
        <v>244</v>
      </c>
      <c r="C1502">
        <v>16</v>
      </c>
      <c r="D1502">
        <v>0</v>
      </c>
      <c r="E1502">
        <v>14</v>
      </c>
      <c r="F1502" s="2">
        <f>IFERROR(D1502/$C1502,0)</f>
        <v>0</v>
      </c>
      <c r="G1502" s="2">
        <f>IFERROR(E1502/$C1502,0)</f>
        <v>0.875</v>
      </c>
      <c r="H1502" s="2">
        <f>IFERROR(1-SUM(F1502:G1502),0)</f>
        <v>0.125</v>
      </c>
      <c r="I1502" t="str">
        <f>VLOOKUP(B1502,'PAYS CONTINENT'!A:B,2,FALSE)</f>
        <v>Asie</v>
      </c>
      <c r="J1502" s="1" t="str">
        <f ca="1">IF(A1502&lt;TODAY(),"Réel","Prévision")</f>
        <v>Réel</v>
      </c>
    </row>
    <row r="1503" spans="1:10" x14ac:dyDescent="0.3">
      <c r="A1503" s="1">
        <v>43883</v>
      </c>
      <c r="B1503" t="s">
        <v>244</v>
      </c>
      <c r="C1503">
        <v>16</v>
      </c>
      <c r="D1503">
        <v>0</v>
      </c>
      <c r="E1503">
        <v>14</v>
      </c>
      <c r="F1503" s="2">
        <f>IFERROR(D1503/$C1503,0)</f>
        <v>0</v>
      </c>
      <c r="G1503" s="2">
        <f>IFERROR(E1503/$C1503,0)</f>
        <v>0.875</v>
      </c>
      <c r="H1503" s="2">
        <f>IFERROR(1-SUM(F1503:G1503),0)</f>
        <v>0.125</v>
      </c>
      <c r="I1503" t="str">
        <f>VLOOKUP(B1503,'PAYS CONTINENT'!A:B,2,FALSE)</f>
        <v>Asie</v>
      </c>
      <c r="J1503" s="1" t="str">
        <f ca="1">IF(A1503&lt;TODAY(),"Réel","Prévision")</f>
        <v>Réel</v>
      </c>
    </row>
    <row r="1504" spans="1:10" x14ac:dyDescent="0.3">
      <c r="A1504" s="1">
        <v>43883</v>
      </c>
      <c r="B1504" t="s">
        <v>239</v>
      </c>
      <c r="C1504">
        <v>35</v>
      </c>
      <c r="D1504">
        <v>0</v>
      </c>
      <c r="E1504">
        <v>5</v>
      </c>
      <c r="F1504" s="2">
        <f>IFERROR(D1504/$C1504,0)</f>
        <v>0</v>
      </c>
      <c r="G1504" s="2">
        <f>IFERROR(E1504/$C1504,0)</f>
        <v>0.14285714285714285</v>
      </c>
      <c r="H1504" s="2">
        <f>IFERROR(1-SUM(F1504:G1504),0)</f>
        <v>0.85714285714285721</v>
      </c>
      <c r="I1504" t="str">
        <f>VLOOKUP(B1504,'PAYS CONTINENT'!A:B,2,FALSE)</f>
        <v>Amérique du Nord</v>
      </c>
      <c r="J1504" s="1" t="str">
        <f ca="1">IF(A1504&lt;TODAY(),"Réel","Prévision")</f>
        <v>Réel</v>
      </c>
    </row>
    <row r="1505" spans="1:10" x14ac:dyDescent="0.3">
      <c r="A1505" s="1">
        <v>43883</v>
      </c>
      <c r="B1505" t="s">
        <v>248</v>
      </c>
      <c r="C1505">
        <v>634</v>
      </c>
      <c r="D1505">
        <v>2</v>
      </c>
      <c r="E1505">
        <v>1</v>
      </c>
      <c r="F1505" s="2">
        <f>IFERROR(D1505/$C1505,0)</f>
        <v>3.1545741324921135E-3</v>
      </c>
      <c r="G1505" s="2">
        <f>IFERROR(E1505/$C1505,0)</f>
        <v>1.5772870662460567E-3</v>
      </c>
      <c r="H1505" s="2">
        <f>IFERROR(1-SUM(F1505:G1505),0)</f>
        <v>0.99526813880126186</v>
      </c>
      <c r="I1505" t="str">
        <f>VLOOKUP(B1505,'PAYS CONTINENT'!A:B,2,FALSE)</f>
        <v>X</v>
      </c>
      <c r="J1505" s="1" t="str">
        <f ca="1">IF(A1505&lt;TODAY(),"Réel","Prévision")</f>
        <v>Réel</v>
      </c>
    </row>
    <row r="1506" spans="1:10" x14ac:dyDescent="0.3">
      <c r="A1506" s="1">
        <v>43883</v>
      </c>
      <c r="B1506" t="s">
        <v>234</v>
      </c>
      <c r="C1506">
        <v>26</v>
      </c>
      <c r="D1506">
        <v>1</v>
      </c>
      <c r="E1506">
        <v>2</v>
      </c>
      <c r="F1506" s="2">
        <f>IFERROR(D1506/$C1506,0)</f>
        <v>3.8461538461538464E-2</v>
      </c>
      <c r="G1506" s="2">
        <f>IFERROR(E1506/$C1506,0)</f>
        <v>7.6923076923076927E-2</v>
      </c>
      <c r="H1506" s="2">
        <f>IFERROR(1-SUM(F1506:G1506),0)</f>
        <v>0.88461538461538458</v>
      </c>
      <c r="I1506" t="str">
        <f>VLOOKUP(B1506,'PAYS CONTINENT'!A:B,2,FALSE)</f>
        <v>Asie</v>
      </c>
      <c r="J1506" s="1" t="str">
        <f ca="1">IF(A1506&lt;TODAY(),"Réel","Prévision")</f>
        <v>Réel</v>
      </c>
    </row>
    <row r="1507" spans="1:10" x14ac:dyDescent="0.3">
      <c r="A1507" s="1">
        <v>43883</v>
      </c>
      <c r="B1507" t="s">
        <v>229</v>
      </c>
      <c r="C1507">
        <v>35</v>
      </c>
      <c r="D1507">
        <v>0</v>
      </c>
      <c r="E1507">
        <v>17</v>
      </c>
      <c r="F1507" s="2">
        <f>IFERROR(D1507/$C1507,0)</f>
        <v>0</v>
      </c>
      <c r="G1507" s="2">
        <f>IFERROR(E1507/$C1507,0)</f>
        <v>0.48571428571428571</v>
      </c>
      <c r="H1507" s="2">
        <f>IFERROR(1-SUM(F1507:G1507),0)</f>
        <v>0.51428571428571423</v>
      </c>
      <c r="I1507" t="str">
        <f>VLOOKUP(B1507,'PAYS CONTINENT'!A:B,2,FALSE)</f>
        <v>Asie</v>
      </c>
      <c r="J1507" s="1" t="str">
        <f ca="1">IF(A1507&lt;TODAY(),"Réel","Prévision")</f>
        <v>Réel</v>
      </c>
    </row>
    <row r="1508" spans="1:10" x14ac:dyDescent="0.3">
      <c r="A1508" s="1">
        <v>43883</v>
      </c>
      <c r="B1508" t="s">
        <v>214</v>
      </c>
      <c r="C1508">
        <v>1</v>
      </c>
      <c r="D1508">
        <v>0</v>
      </c>
      <c r="E1508">
        <v>0</v>
      </c>
      <c r="F1508" s="2">
        <f>IFERROR(D1508/$C1508,0)</f>
        <v>0</v>
      </c>
      <c r="G1508" s="2">
        <f>IFERROR(E1508/$C1508,0)</f>
        <v>0</v>
      </c>
      <c r="H1508" s="2">
        <f>IFERROR(1-SUM(F1508:G1508),0)</f>
        <v>1</v>
      </c>
      <c r="I1508" t="str">
        <f>VLOOKUP(B1508,'PAYS CONTINENT'!A:B,2,FALSE)</f>
        <v>Europe</v>
      </c>
      <c r="J1508" s="1" t="str">
        <f ca="1">IF(A1508&lt;TODAY(),"Réel","Prévision")</f>
        <v>Réel</v>
      </c>
    </row>
    <row r="1509" spans="1:10" x14ac:dyDescent="0.3">
      <c r="A1509" s="1">
        <v>43883</v>
      </c>
      <c r="B1509" t="s">
        <v>217</v>
      </c>
      <c r="C1509">
        <v>85</v>
      </c>
      <c r="D1509">
        <v>0</v>
      </c>
      <c r="E1509">
        <v>37</v>
      </c>
      <c r="F1509" s="2">
        <f>IFERROR(D1509/$C1509,0)</f>
        <v>0</v>
      </c>
      <c r="G1509" s="2">
        <f>IFERROR(E1509/$C1509,0)</f>
        <v>0.43529411764705883</v>
      </c>
      <c r="H1509" s="2">
        <f>IFERROR(1-SUM(F1509:G1509),0)</f>
        <v>0.56470588235294117</v>
      </c>
      <c r="I1509" t="str">
        <f>VLOOKUP(B1509,'PAYS CONTINENT'!A:B,2,FALSE)</f>
        <v>Asie</v>
      </c>
      <c r="J1509" s="1" t="str">
        <f ca="1">IF(A1509&lt;TODAY(),"Réel","Prévision")</f>
        <v>Réel</v>
      </c>
    </row>
    <row r="1510" spans="1:10" x14ac:dyDescent="0.3">
      <c r="A1510" s="1">
        <v>43883</v>
      </c>
      <c r="B1510" t="s">
        <v>208</v>
      </c>
      <c r="C1510">
        <v>2</v>
      </c>
      <c r="D1510">
        <v>0</v>
      </c>
      <c r="E1510">
        <v>2</v>
      </c>
      <c r="F1510" s="2">
        <f>IFERROR(D1510/$C1510,0)</f>
        <v>0</v>
      </c>
      <c r="G1510" s="2">
        <f>IFERROR(E1510/$C1510,0)</f>
        <v>1</v>
      </c>
      <c r="H1510" s="2">
        <f>IFERROR(1-SUM(F1510:G1510),0)</f>
        <v>0</v>
      </c>
      <c r="I1510" t="str">
        <f>VLOOKUP(B1510,'PAYS CONTINENT'!A:B,2,FALSE)</f>
        <v>Asie</v>
      </c>
      <c r="J1510" s="1" t="str">
        <f ca="1">IF(A1510&lt;TODAY(),"Réel","Prévision")</f>
        <v>Réel</v>
      </c>
    </row>
    <row r="1511" spans="1:10" x14ac:dyDescent="0.3">
      <c r="A1511" s="1">
        <v>43883</v>
      </c>
      <c r="B1511" t="s">
        <v>191</v>
      </c>
      <c r="C1511">
        <v>3</v>
      </c>
      <c r="D1511">
        <v>1</v>
      </c>
      <c r="E1511">
        <v>1</v>
      </c>
      <c r="F1511" s="2">
        <f>IFERROR(D1511/$C1511,0)</f>
        <v>0.33333333333333331</v>
      </c>
      <c r="G1511" s="2">
        <f>IFERROR(E1511/$C1511,0)</f>
        <v>0.33333333333333331</v>
      </c>
      <c r="H1511" s="2">
        <f>IFERROR(1-SUM(F1511:G1511),0)</f>
        <v>0.33333333333333337</v>
      </c>
      <c r="I1511" t="str">
        <f>VLOOKUP(B1511,'PAYS CONTINENT'!A:B,2,FALSE)</f>
        <v>Asie</v>
      </c>
      <c r="J1511" s="1" t="str">
        <f ca="1">IF(A1511&lt;TODAY(),"Réel","Prévision")</f>
        <v>Réel</v>
      </c>
    </row>
    <row r="1512" spans="1:10" x14ac:dyDescent="0.3">
      <c r="A1512" s="1">
        <v>43883</v>
      </c>
      <c r="B1512" t="s">
        <v>184</v>
      </c>
      <c r="C1512">
        <v>1</v>
      </c>
      <c r="D1512">
        <v>0</v>
      </c>
      <c r="E1512">
        <v>1</v>
      </c>
      <c r="F1512" s="2">
        <f>IFERROR(D1512/$C1512,0)</f>
        <v>0</v>
      </c>
      <c r="G1512" s="2">
        <f>IFERROR(E1512/$C1512,0)</f>
        <v>1</v>
      </c>
      <c r="H1512" s="2">
        <f>IFERROR(1-SUM(F1512:G1512),0)</f>
        <v>0</v>
      </c>
      <c r="I1512" t="str">
        <f>VLOOKUP(B1512,'PAYS CONTINENT'!A:B,2,FALSE)</f>
        <v>Asie</v>
      </c>
      <c r="J1512" s="1" t="str">
        <f ca="1">IF(A1512&lt;TODAY(),"Réel","Prévision")</f>
        <v>Réel</v>
      </c>
    </row>
    <row r="1513" spans="1:10" x14ac:dyDescent="0.3">
      <c r="A1513" s="1">
        <v>43883</v>
      </c>
      <c r="B1513" t="s">
        <v>409</v>
      </c>
      <c r="C1513">
        <v>10</v>
      </c>
      <c r="D1513">
        <v>0</v>
      </c>
      <c r="E1513">
        <v>6</v>
      </c>
      <c r="F1513" s="2">
        <f>IFERROR(D1513/$C1513,0)</f>
        <v>0</v>
      </c>
      <c r="G1513" s="2">
        <f>IFERROR(E1513/$C1513,0)</f>
        <v>0.6</v>
      </c>
      <c r="H1513" s="2">
        <f>IFERROR(1-SUM(F1513:G1513),0)</f>
        <v>0.4</v>
      </c>
      <c r="I1513" t="str">
        <f>VLOOKUP(B1513,'PAYS CONTINENT'!A:B,2,FALSE)</f>
        <v>Asie</v>
      </c>
      <c r="J1513" s="1" t="str">
        <f ca="1">IF(A1513&lt;TODAY(),"Réel","Prévision")</f>
        <v>Réel</v>
      </c>
    </row>
    <row r="1514" spans="1:10" x14ac:dyDescent="0.3">
      <c r="A1514" s="1">
        <v>43883</v>
      </c>
      <c r="B1514" t="s">
        <v>174</v>
      </c>
      <c r="C1514">
        <v>22</v>
      </c>
      <c r="D1514">
        <v>0</v>
      </c>
      <c r="E1514">
        <v>15</v>
      </c>
      <c r="F1514" s="2">
        <f>IFERROR(D1514/$C1514,0)</f>
        <v>0</v>
      </c>
      <c r="G1514" s="2">
        <f>IFERROR(E1514/$C1514,0)</f>
        <v>0.68181818181818177</v>
      </c>
      <c r="H1514" s="2">
        <f>IFERROR(1-SUM(F1514:G1514),0)</f>
        <v>0.31818181818181823</v>
      </c>
      <c r="I1514" t="str">
        <f>VLOOKUP(B1514,'PAYS CONTINENT'!A:B,2,FALSE)</f>
        <v>Asie</v>
      </c>
      <c r="J1514" s="1" t="str">
        <f ca="1">IF(A1514&lt;TODAY(),"Réel","Prévision")</f>
        <v>Réel</v>
      </c>
    </row>
    <row r="1515" spans="1:10" x14ac:dyDescent="0.3">
      <c r="A1515" s="1">
        <v>43883</v>
      </c>
      <c r="B1515" t="s">
        <v>147</v>
      </c>
      <c r="C1515">
        <v>433</v>
      </c>
      <c r="D1515">
        <v>2</v>
      </c>
      <c r="E1515">
        <v>16</v>
      </c>
      <c r="F1515" s="2">
        <f>IFERROR(D1515/$C1515,0)</f>
        <v>4.6189376443418013E-3</v>
      </c>
      <c r="G1515" s="2">
        <f>IFERROR(E1515/$C1515,0)</f>
        <v>3.695150115473441E-2</v>
      </c>
      <c r="H1515" s="2">
        <f>IFERROR(1-SUM(F1515:G1515),0)</f>
        <v>0.95842956120092382</v>
      </c>
      <c r="I1515" t="str">
        <f>VLOOKUP(B1515,'PAYS CONTINENT'!A:B,2,FALSE)</f>
        <v>Asie</v>
      </c>
      <c r="J1515" s="1" t="str">
        <f ca="1">IF(A1515&lt;TODAY(),"Réel","Prévision")</f>
        <v>Réel</v>
      </c>
    </row>
    <row r="1516" spans="1:10" x14ac:dyDescent="0.3">
      <c r="A1516" s="1">
        <v>43883</v>
      </c>
      <c r="B1516" t="s">
        <v>151</v>
      </c>
      <c r="C1516">
        <v>1</v>
      </c>
      <c r="D1516">
        <v>0</v>
      </c>
      <c r="E1516">
        <v>0</v>
      </c>
      <c r="F1516" s="2">
        <f>IFERROR(D1516/$C1516,0)</f>
        <v>0</v>
      </c>
      <c r="G1516" s="2">
        <f>IFERROR(E1516/$C1516,0)</f>
        <v>0</v>
      </c>
      <c r="H1516" s="2">
        <f>IFERROR(1-SUM(F1516:G1516),0)</f>
        <v>1</v>
      </c>
      <c r="I1516" t="str">
        <f>VLOOKUP(B1516,'PAYS CONTINENT'!A:B,2,FALSE)</f>
        <v>Asie</v>
      </c>
      <c r="J1516" s="1" t="str">
        <f ca="1">IF(A1516&lt;TODAY(),"Réel","Prévision")</f>
        <v>Réel</v>
      </c>
    </row>
    <row r="1517" spans="1:10" x14ac:dyDescent="0.3">
      <c r="A1517" s="1">
        <v>43883</v>
      </c>
      <c r="B1517" t="s">
        <v>156</v>
      </c>
      <c r="C1517">
        <v>1</v>
      </c>
      <c r="D1517">
        <v>0</v>
      </c>
      <c r="E1517">
        <v>1</v>
      </c>
      <c r="F1517" s="2">
        <f>IFERROR(D1517/$C1517,0)</f>
        <v>0</v>
      </c>
      <c r="G1517" s="2">
        <f>IFERROR(E1517/$C1517,0)</f>
        <v>1</v>
      </c>
      <c r="H1517" s="2">
        <f>IFERROR(1-SUM(F1517:G1517),0)</f>
        <v>0</v>
      </c>
      <c r="I1517" t="str">
        <f>VLOOKUP(B1517,'PAYS CONTINENT'!A:B,2,FALSE)</f>
        <v>Asie</v>
      </c>
      <c r="J1517" s="1" t="str">
        <f ca="1">IF(A1517&lt;TODAY(),"Réel","Prévision")</f>
        <v>Réel</v>
      </c>
    </row>
    <row r="1518" spans="1:10" x14ac:dyDescent="0.3">
      <c r="A1518" s="1">
        <v>43883</v>
      </c>
      <c r="B1518" t="s">
        <v>140</v>
      </c>
      <c r="C1518">
        <v>122</v>
      </c>
      <c r="D1518">
        <v>1</v>
      </c>
      <c r="E1518">
        <v>22</v>
      </c>
      <c r="F1518" s="2">
        <f>IFERROR(D1518/$C1518,0)</f>
        <v>8.1967213114754103E-3</v>
      </c>
      <c r="G1518" s="2">
        <f>IFERROR(E1518/$C1518,0)</f>
        <v>0.18032786885245902</v>
      </c>
      <c r="H1518" s="2">
        <f>IFERROR(1-SUM(F1518:G1518),0)</f>
        <v>0.81147540983606559</v>
      </c>
      <c r="I1518" t="str">
        <f>VLOOKUP(B1518,'PAYS CONTINENT'!A:B,2,FALSE)</f>
        <v>Asie</v>
      </c>
      <c r="J1518" s="1" t="str">
        <f ca="1">IF(A1518&lt;TODAY(),"Réel","Prévision")</f>
        <v>Réel</v>
      </c>
    </row>
    <row r="1519" spans="1:10" x14ac:dyDescent="0.3">
      <c r="A1519" s="1">
        <v>43883</v>
      </c>
      <c r="B1519" t="s">
        <v>139</v>
      </c>
      <c r="C1519">
        <v>1</v>
      </c>
      <c r="D1519">
        <v>0</v>
      </c>
      <c r="E1519">
        <v>1</v>
      </c>
      <c r="F1519" s="2">
        <f>IFERROR(D1519/$C1519,0)</f>
        <v>0</v>
      </c>
      <c r="G1519" s="2">
        <f>IFERROR(E1519/$C1519,0)</f>
        <v>1</v>
      </c>
      <c r="H1519" s="2">
        <f>IFERROR(1-SUM(F1519:G1519),0)</f>
        <v>0</v>
      </c>
      <c r="I1519" t="str">
        <f>VLOOKUP(B1519,'PAYS CONTINENT'!A:B,2,FALSE)</f>
        <v>Asie</v>
      </c>
      <c r="J1519" s="1" t="str">
        <f ca="1">IF(A1519&lt;TODAY(),"Réel","Prévision")</f>
        <v>Réel</v>
      </c>
    </row>
    <row r="1520" spans="1:10" x14ac:dyDescent="0.3">
      <c r="A1520" s="1">
        <v>43883</v>
      </c>
      <c r="B1520" t="s">
        <v>135</v>
      </c>
      <c r="C1520">
        <v>62</v>
      </c>
      <c r="D1520">
        <v>2</v>
      </c>
      <c r="E1520">
        <v>1</v>
      </c>
      <c r="F1520" s="2">
        <f>IFERROR(D1520/$C1520,0)</f>
        <v>3.2258064516129031E-2</v>
      </c>
      <c r="G1520" s="2">
        <f>IFERROR(E1520/$C1520,0)</f>
        <v>1.6129032258064516E-2</v>
      </c>
      <c r="H1520" s="2">
        <f>IFERROR(1-SUM(F1520:G1520),0)</f>
        <v>0.95161290322580649</v>
      </c>
      <c r="I1520" t="str">
        <f>VLOOKUP(B1520,'PAYS CONTINENT'!A:B,2,FALSE)</f>
        <v>Europe</v>
      </c>
      <c r="J1520" s="1" t="str">
        <f ca="1">IF(A1520&lt;TODAY(),"Réel","Prévision")</f>
        <v>Réel</v>
      </c>
    </row>
    <row r="1521" spans="1:10" x14ac:dyDescent="0.3">
      <c r="A1521" s="1">
        <v>43883</v>
      </c>
      <c r="B1521" t="s">
        <v>112</v>
      </c>
      <c r="C1521">
        <v>1</v>
      </c>
      <c r="D1521">
        <v>0</v>
      </c>
      <c r="E1521">
        <v>0</v>
      </c>
      <c r="F1521" s="2">
        <f>IFERROR(D1521/$C1521,0)</f>
        <v>0</v>
      </c>
      <c r="G1521" s="2">
        <f>IFERROR(E1521/$C1521,0)</f>
        <v>0</v>
      </c>
      <c r="H1521" s="2">
        <f>IFERROR(1-SUM(F1521:G1521),0)</f>
        <v>1</v>
      </c>
      <c r="I1521" t="str">
        <f>VLOOKUP(B1521,'PAYS CONTINENT'!A:B,2,FALSE)</f>
        <v>Asie</v>
      </c>
      <c r="J1521" s="1" t="str">
        <f ca="1">IF(A1521&lt;TODAY(),"Réel","Prévision")</f>
        <v>Réel</v>
      </c>
    </row>
    <row r="1522" spans="1:10" x14ac:dyDescent="0.3">
      <c r="A1522" s="1">
        <v>43883</v>
      </c>
      <c r="B1522" t="s">
        <v>118</v>
      </c>
      <c r="C1522">
        <v>3</v>
      </c>
      <c r="D1522">
        <v>0</v>
      </c>
      <c r="E1522">
        <v>3</v>
      </c>
      <c r="F1522" s="2">
        <f>IFERROR(D1522/$C1522,0)</f>
        <v>0</v>
      </c>
      <c r="G1522" s="2">
        <f>IFERROR(E1522/$C1522,0)</f>
        <v>1</v>
      </c>
      <c r="H1522" s="2">
        <f>IFERROR(1-SUM(F1522:G1522),0)</f>
        <v>0</v>
      </c>
      <c r="I1522" t="str">
        <f>VLOOKUP(B1522,'PAYS CONTINENT'!A:B,2,FALSE)</f>
        <v>Asie</v>
      </c>
      <c r="J1522" s="1" t="str">
        <f ca="1">IF(A1522&lt;TODAY(),"Réel","Prévision")</f>
        <v>Réel</v>
      </c>
    </row>
    <row r="1523" spans="1:10" x14ac:dyDescent="0.3">
      <c r="A1523" s="1">
        <v>43883</v>
      </c>
      <c r="B1523" t="s">
        <v>129</v>
      </c>
      <c r="C1523">
        <v>28</v>
      </c>
      <c r="D1523">
        <v>5</v>
      </c>
      <c r="E1523">
        <v>0</v>
      </c>
      <c r="F1523" s="2">
        <f>IFERROR(D1523/$C1523,0)</f>
        <v>0.17857142857142858</v>
      </c>
      <c r="G1523" s="2">
        <f>IFERROR(E1523/$C1523,0)</f>
        <v>0</v>
      </c>
      <c r="H1523" s="2">
        <f>IFERROR(1-SUM(F1523:G1523),0)</f>
        <v>0.8214285714285714</v>
      </c>
      <c r="I1523" t="str">
        <f>VLOOKUP(B1523,'PAYS CONTINENT'!A:B,2,FALSE)</f>
        <v>Asie</v>
      </c>
      <c r="J1523" s="1" t="str">
        <f ca="1">IF(A1523&lt;TODAY(),"Réel","Prévision")</f>
        <v>Réel</v>
      </c>
    </row>
    <row r="1524" spans="1:10" x14ac:dyDescent="0.3">
      <c r="A1524" s="1">
        <v>43883</v>
      </c>
      <c r="B1524" t="s">
        <v>315</v>
      </c>
      <c r="C1524">
        <v>69</v>
      </c>
      <c r="D1524">
        <v>2</v>
      </c>
      <c r="E1524">
        <v>6</v>
      </c>
      <c r="F1524" s="2">
        <f>IFERROR(D1524/$C1524,0)</f>
        <v>2.8985507246376812E-2</v>
      </c>
      <c r="G1524" s="2">
        <f>IFERROR(E1524/$C1524,0)</f>
        <v>8.6956521739130432E-2</v>
      </c>
      <c r="H1524" s="2">
        <f>IFERROR(1-SUM(F1524:G1524),0)</f>
        <v>0.88405797101449279</v>
      </c>
      <c r="I1524" t="str">
        <f>VLOOKUP(B1524,'PAYS CONTINENT'!A:B,2,FALSE)</f>
        <v>Asie</v>
      </c>
      <c r="J1524" s="1" t="str">
        <f ca="1">IF(A1524&lt;TODAY(),"Réel","Prévision")</f>
        <v>Réel</v>
      </c>
    </row>
    <row r="1525" spans="1:10" x14ac:dyDescent="0.3">
      <c r="A1525" s="1">
        <v>43883</v>
      </c>
      <c r="B1525" t="s">
        <v>92</v>
      </c>
      <c r="C1525">
        <v>9</v>
      </c>
      <c r="D1525">
        <v>0</v>
      </c>
      <c r="E1525">
        <v>8</v>
      </c>
      <c r="F1525" s="2">
        <f>IFERROR(D1525/$C1525,0)</f>
        <v>0</v>
      </c>
      <c r="G1525" s="2">
        <f>IFERROR(E1525/$C1525,0)</f>
        <v>0.88888888888888884</v>
      </c>
      <c r="H1525" s="2">
        <f>IFERROR(1-SUM(F1525:G1525),0)</f>
        <v>0.11111111111111116</v>
      </c>
      <c r="I1525" t="str">
        <f>VLOOKUP(B1525,'PAYS CONTINENT'!A:B,2,FALSE)</f>
        <v>Europe</v>
      </c>
      <c r="J1525" s="1" t="str">
        <f ca="1">IF(A1525&lt;TODAY(),"Réel","Prévision")</f>
        <v>Réel</v>
      </c>
    </row>
    <row r="1526" spans="1:10" x14ac:dyDescent="0.3">
      <c r="A1526" s="1">
        <v>43883</v>
      </c>
      <c r="B1526" t="s">
        <v>96</v>
      </c>
      <c r="C1526">
        <v>12</v>
      </c>
      <c r="D1526">
        <v>1</v>
      </c>
      <c r="E1526">
        <v>4</v>
      </c>
      <c r="F1526" s="2">
        <f>IFERROR(D1526/$C1526,0)</f>
        <v>8.3333333333333329E-2</v>
      </c>
      <c r="G1526" s="2">
        <f>IFERROR(E1526/$C1526,0)</f>
        <v>0.33333333333333331</v>
      </c>
      <c r="H1526" s="2">
        <f>IFERROR(1-SUM(F1526:G1526),0)</f>
        <v>0.58333333333333337</v>
      </c>
      <c r="I1526" t="str">
        <f>VLOOKUP(B1526,'PAYS CONTINENT'!A:B,2,FALSE)</f>
        <v>Europe</v>
      </c>
      <c r="J1526" s="1" t="str">
        <f ca="1">IF(A1526&lt;TODAY(),"Réel","Prévision")</f>
        <v>Réel</v>
      </c>
    </row>
    <row r="1527" spans="1:10" x14ac:dyDescent="0.3">
      <c r="A1527" s="1">
        <v>43883</v>
      </c>
      <c r="B1527" t="s">
        <v>89</v>
      </c>
      <c r="C1527">
        <v>1</v>
      </c>
      <c r="D1527">
        <v>0</v>
      </c>
      <c r="E1527">
        <v>1</v>
      </c>
      <c r="F1527" s="2">
        <f>IFERROR(D1527/$C1527,0)</f>
        <v>0</v>
      </c>
      <c r="G1527" s="2">
        <f>IFERROR(E1527/$C1527,0)</f>
        <v>1</v>
      </c>
      <c r="H1527" s="2">
        <f>IFERROR(1-SUM(F1527:G1527),0)</f>
        <v>0</v>
      </c>
      <c r="I1527" t="str">
        <f>VLOOKUP(B1527,'PAYS CONTINENT'!A:B,2,FALSE)</f>
        <v>Europe</v>
      </c>
      <c r="J1527" s="1" t="str">
        <f ca="1">IF(A1527&lt;TODAY(),"Réel","Prévision")</f>
        <v>Réel</v>
      </c>
    </row>
    <row r="1528" spans="1:10" x14ac:dyDescent="0.3">
      <c r="A1528" s="1">
        <v>43883</v>
      </c>
      <c r="B1528" t="s">
        <v>85</v>
      </c>
      <c r="C1528">
        <v>2</v>
      </c>
      <c r="D1528">
        <v>0</v>
      </c>
      <c r="E1528">
        <v>2</v>
      </c>
      <c r="F1528" s="2">
        <f>IFERROR(D1528/$C1528,0)</f>
        <v>0</v>
      </c>
      <c r="G1528" s="2">
        <f>IFERROR(E1528/$C1528,0)</f>
        <v>1</v>
      </c>
      <c r="H1528" s="2">
        <f>IFERROR(1-SUM(F1528:G1528),0)</f>
        <v>0</v>
      </c>
      <c r="I1528" t="str">
        <f>VLOOKUP(B1528,'PAYS CONTINENT'!A:B,2,FALSE)</f>
        <v>Europe</v>
      </c>
      <c r="J1528" s="1" t="str">
        <f ca="1">IF(A1528&lt;TODAY(),"Réel","Prévision")</f>
        <v>Réel</v>
      </c>
    </row>
    <row r="1529" spans="1:10" x14ac:dyDescent="0.3">
      <c r="A1529" s="1">
        <v>43883</v>
      </c>
      <c r="B1529" t="s">
        <v>81</v>
      </c>
      <c r="C1529">
        <v>1</v>
      </c>
      <c r="D1529">
        <v>0</v>
      </c>
      <c r="E1529">
        <v>0</v>
      </c>
      <c r="F1529" s="2">
        <f>IFERROR(D1529/$C1529,0)</f>
        <v>0</v>
      </c>
      <c r="G1529" s="2">
        <f>IFERROR(E1529/$C1529,0)</f>
        <v>0</v>
      </c>
      <c r="H1529" s="2">
        <f>IFERROR(1-SUM(F1529:G1529),0)</f>
        <v>1</v>
      </c>
      <c r="I1529" t="str">
        <f>VLOOKUP(B1529,'PAYS CONTINENT'!A:B,2,FALSE)</f>
        <v>Afrique</v>
      </c>
      <c r="J1529" s="1" t="str">
        <f ca="1">IF(A1529&lt;TODAY(),"Réel","Prévision")</f>
        <v>Réel</v>
      </c>
    </row>
    <row r="1530" spans="1:10" x14ac:dyDescent="0.3">
      <c r="A1530" s="1">
        <v>43883</v>
      </c>
      <c r="B1530" t="s">
        <v>73</v>
      </c>
      <c r="C1530">
        <v>16</v>
      </c>
      <c r="D1530">
        <v>0</v>
      </c>
      <c r="E1530">
        <v>14</v>
      </c>
      <c r="F1530" s="2">
        <f>IFERROR(D1530/$C1530,0)</f>
        <v>0</v>
      </c>
      <c r="G1530" s="2">
        <f>IFERROR(E1530/$C1530,0)</f>
        <v>0.875</v>
      </c>
      <c r="H1530" s="2">
        <f>IFERROR(1-SUM(F1530:G1530),0)</f>
        <v>0.125</v>
      </c>
      <c r="I1530" t="str">
        <f>VLOOKUP(B1530,'PAYS CONTINENT'!A:B,2,FALSE)</f>
        <v>Europe</v>
      </c>
      <c r="J1530" s="1" t="str">
        <f ca="1">IF(A1530&lt;TODAY(),"Réel","Prévision")</f>
        <v>Réel</v>
      </c>
    </row>
    <row r="1531" spans="1:10" x14ac:dyDescent="0.3">
      <c r="A1531" s="1">
        <v>43883</v>
      </c>
      <c r="B1531" t="s">
        <v>62</v>
      </c>
      <c r="C1531">
        <v>76922</v>
      </c>
      <c r="D1531">
        <v>2441</v>
      </c>
      <c r="E1531">
        <v>22687</v>
      </c>
      <c r="F1531" s="2">
        <f>IFERROR(D1531/$C1531,0)</f>
        <v>3.1733444268219758E-2</v>
      </c>
      <c r="G1531" s="2">
        <f>IFERROR(E1531/$C1531,0)</f>
        <v>0.2949351290918073</v>
      </c>
      <c r="H1531" s="2">
        <f>IFERROR(1-SUM(F1531:G1531),0)</f>
        <v>0.67333142663997292</v>
      </c>
      <c r="I1531" t="str">
        <f>VLOOKUP(B1531,'PAYS CONTINENT'!A:B,2,FALSE)</f>
        <v>Asie</v>
      </c>
      <c r="J1531" s="1" t="str">
        <f ca="1">IF(A1531&lt;TODAY(),"Réel","Prévision")</f>
        <v>Réel</v>
      </c>
    </row>
    <row r="1532" spans="1:10" x14ac:dyDescent="0.3">
      <c r="A1532" s="1">
        <v>43883</v>
      </c>
      <c r="B1532" t="s">
        <v>52</v>
      </c>
      <c r="C1532">
        <v>9</v>
      </c>
      <c r="D1532">
        <v>0</v>
      </c>
      <c r="E1532">
        <v>3</v>
      </c>
      <c r="F1532" s="2">
        <f>IFERROR(D1532/$C1532,0)</f>
        <v>0</v>
      </c>
      <c r="G1532" s="2">
        <f>IFERROR(E1532/$C1532,0)</f>
        <v>0.33333333333333331</v>
      </c>
      <c r="H1532" s="2">
        <f>IFERROR(1-SUM(F1532:G1532),0)</f>
        <v>0.66666666666666674</v>
      </c>
      <c r="I1532" t="str">
        <f>VLOOKUP(B1532,'PAYS CONTINENT'!A:B,2,FALSE)</f>
        <v>Amérique du Nord</v>
      </c>
      <c r="J1532" s="1" t="str">
        <f ca="1">IF(A1532&lt;TODAY(),"Réel","Prévision")</f>
        <v>Réel</v>
      </c>
    </row>
    <row r="1533" spans="1:10" x14ac:dyDescent="0.3">
      <c r="A1533" s="1">
        <v>43883</v>
      </c>
      <c r="B1533" t="s">
        <v>34</v>
      </c>
      <c r="C1533">
        <v>1</v>
      </c>
      <c r="D1533">
        <v>0</v>
      </c>
      <c r="E1533">
        <v>1</v>
      </c>
      <c r="F1533" s="2">
        <f>IFERROR(D1533/$C1533,0)</f>
        <v>0</v>
      </c>
      <c r="G1533" s="2">
        <f>IFERROR(E1533/$C1533,0)</f>
        <v>1</v>
      </c>
      <c r="H1533" s="2">
        <f>IFERROR(1-SUM(F1533:G1533),0)</f>
        <v>0</v>
      </c>
      <c r="I1533" t="str">
        <f>VLOOKUP(B1533,'PAYS CONTINENT'!A:B,2,FALSE)</f>
        <v>Europe</v>
      </c>
      <c r="J1533" s="1" t="str">
        <f ca="1">IF(A1533&lt;TODAY(),"Réel","Prévision")</f>
        <v>Réel</v>
      </c>
    </row>
    <row r="1534" spans="1:10" x14ac:dyDescent="0.3">
      <c r="A1534" s="1">
        <v>43883</v>
      </c>
      <c r="B1534" t="s">
        <v>25</v>
      </c>
      <c r="C1534">
        <v>22</v>
      </c>
      <c r="D1534">
        <v>0</v>
      </c>
      <c r="E1534">
        <v>11</v>
      </c>
      <c r="F1534" s="2">
        <f>IFERROR(D1534/$C1534,0)</f>
        <v>0</v>
      </c>
      <c r="G1534" s="2">
        <f>IFERROR(E1534/$C1534,0)</f>
        <v>0.5</v>
      </c>
      <c r="H1534" s="2">
        <f>IFERROR(1-SUM(F1534:G1534),0)</f>
        <v>0.5</v>
      </c>
      <c r="I1534" t="str">
        <f>VLOOKUP(B1534,'PAYS CONTINENT'!A:B,2,FALSE)</f>
        <v>Australie</v>
      </c>
      <c r="J1534" s="1" t="str">
        <f ca="1">IF(A1534&lt;TODAY(),"Réel","Prévision")</f>
        <v>Réel</v>
      </c>
    </row>
    <row r="1535" spans="1:10" x14ac:dyDescent="0.3">
      <c r="A1535" s="1">
        <v>43883</v>
      </c>
      <c r="B1535" t="s">
        <v>11</v>
      </c>
      <c r="C1535">
        <v>13</v>
      </c>
      <c r="D1535">
        <v>0</v>
      </c>
      <c r="E1535">
        <v>4</v>
      </c>
      <c r="F1535" s="2">
        <f>IFERROR(D1535/$C1535,0)</f>
        <v>0</v>
      </c>
      <c r="G1535" s="2">
        <f>IFERROR(E1535/$C1535,0)</f>
        <v>0.30769230769230771</v>
      </c>
      <c r="H1535" s="2">
        <f>IFERROR(1-SUM(F1535:G1535),0)</f>
        <v>0.69230769230769229</v>
      </c>
      <c r="I1535" t="str">
        <f>VLOOKUP(B1535,'PAYS CONTINENT'!A:B,2,FALSE)</f>
        <v>Asie</v>
      </c>
      <c r="J1535" s="1" t="str">
        <f ca="1">IF(A1535&lt;TODAY(),"Réel","Prévision")</f>
        <v>Réel</v>
      </c>
    </row>
    <row r="1536" spans="1:10" x14ac:dyDescent="0.3">
      <c r="A1536" s="1">
        <v>43882</v>
      </c>
      <c r="B1536" t="s">
        <v>11</v>
      </c>
      <c r="C1536">
        <v>9</v>
      </c>
      <c r="D1536">
        <v>0</v>
      </c>
      <c r="E1536">
        <v>4</v>
      </c>
      <c r="F1536" s="2">
        <f>IFERROR(D1536/$C1536,0)</f>
        <v>0</v>
      </c>
      <c r="G1536" s="2">
        <f>IFERROR(E1536/$C1536,0)</f>
        <v>0.44444444444444442</v>
      </c>
      <c r="H1536" s="2">
        <f>IFERROR(1-SUM(F1536:G1536),0)</f>
        <v>0.55555555555555558</v>
      </c>
      <c r="I1536" t="str">
        <f>VLOOKUP(B1536,'PAYS CONTINENT'!A:B,2,FALSE)</f>
        <v>Asie</v>
      </c>
      <c r="J1536" s="1" t="str">
        <f ca="1">IF(A1536&lt;TODAY(),"Réel","Prévision")</f>
        <v>Réel</v>
      </c>
    </row>
    <row r="1537" spans="1:10" x14ac:dyDescent="0.3">
      <c r="A1537" s="1">
        <v>43882</v>
      </c>
      <c r="B1537" t="s">
        <v>25</v>
      </c>
      <c r="C1537">
        <v>19</v>
      </c>
      <c r="D1537">
        <v>0</v>
      </c>
      <c r="E1537">
        <v>11</v>
      </c>
      <c r="F1537" s="2">
        <f>IFERROR(D1537/$C1537,0)</f>
        <v>0</v>
      </c>
      <c r="G1537" s="2">
        <f>IFERROR(E1537/$C1537,0)</f>
        <v>0.57894736842105265</v>
      </c>
      <c r="H1537" s="2">
        <f>IFERROR(1-SUM(F1537:G1537),0)</f>
        <v>0.42105263157894735</v>
      </c>
      <c r="I1537" t="str">
        <f>VLOOKUP(B1537,'PAYS CONTINENT'!A:B,2,FALSE)</f>
        <v>Australie</v>
      </c>
      <c r="J1537" s="1" t="str">
        <f ca="1">IF(A1537&lt;TODAY(),"Réel","Prévision")</f>
        <v>Réel</v>
      </c>
    </row>
    <row r="1538" spans="1:10" x14ac:dyDescent="0.3">
      <c r="A1538" s="1">
        <v>43882</v>
      </c>
      <c r="B1538" t="s">
        <v>34</v>
      </c>
      <c r="C1538">
        <v>1</v>
      </c>
      <c r="D1538">
        <v>0</v>
      </c>
      <c r="E1538">
        <v>1</v>
      </c>
      <c r="F1538" s="2">
        <f>IFERROR(D1538/$C1538,0)</f>
        <v>0</v>
      </c>
      <c r="G1538" s="2">
        <f>IFERROR(E1538/$C1538,0)</f>
        <v>1</v>
      </c>
      <c r="H1538" s="2">
        <f>IFERROR(1-SUM(F1538:G1538),0)</f>
        <v>0</v>
      </c>
      <c r="I1538" t="str">
        <f>VLOOKUP(B1538,'PAYS CONTINENT'!A:B,2,FALSE)</f>
        <v>Europe</v>
      </c>
      <c r="J1538" s="1" t="str">
        <f ca="1">IF(A1538&lt;TODAY(),"Réel","Prévision")</f>
        <v>Réel</v>
      </c>
    </row>
    <row r="1539" spans="1:10" x14ac:dyDescent="0.3">
      <c r="A1539" s="1">
        <v>43882</v>
      </c>
      <c r="B1539" t="s">
        <v>52</v>
      </c>
      <c r="C1539">
        <v>9</v>
      </c>
      <c r="D1539">
        <v>0</v>
      </c>
      <c r="E1539">
        <v>3</v>
      </c>
      <c r="F1539" s="2">
        <f>IFERROR(D1539/$C1539,0)</f>
        <v>0</v>
      </c>
      <c r="G1539" s="2">
        <f>IFERROR(E1539/$C1539,0)</f>
        <v>0.33333333333333331</v>
      </c>
      <c r="H1539" s="2">
        <f>IFERROR(1-SUM(F1539:G1539),0)</f>
        <v>0.66666666666666674</v>
      </c>
      <c r="I1539" t="str">
        <f>VLOOKUP(B1539,'PAYS CONTINENT'!A:B,2,FALSE)</f>
        <v>Amérique du Nord</v>
      </c>
      <c r="J1539" s="1" t="str">
        <f ca="1">IF(A1539&lt;TODAY(),"Réel","Prévision")</f>
        <v>Réel</v>
      </c>
    </row>
    <row r="1540" spans="1:10" x14ac:dyDescent="0.3">
      <c r="A1540" s="1">
        <v>43882</v>
      </c>
      <c r="B1540" t="s">
        <v>62</v>
      </c>
      <c r="C1540">
        <v>75472</v>
      </c>
      <c r="D1540">
        <v>2236</v>
      </c>
      <c r="E1540">
        <v>18693</v>
      </c>
      <c r="F1540" s="2">
        <f>IFERROR(D1540/$C1540,0)</f>
        <v>2.9626881492474031E-2</v>
      </c>
      <c r="G1540" s="2">
        <f>IFERROR(E1540/$C1540,0)</f>
        <v>0.2476812592749629</v>
      </c>
      <c r="H1540" s="2">
        <f>IFERROR(1-SUM(F1540:G1540),0)</f>
        <v>0.72269185923256307</v>
      </c>
      <c r="I1540" t="str">
        <f>VLOOKUP(B1540,'PAYS CONTINENT'!A:B,2,FALSE)</f>
        <v>Asie</v>
      </c>
      <c r="J1540" s="1" t="str">
        <f ca="1">IF(A1540&lt;TODAY(),"Réel","Prévision")</f>
        <v>Réel</v>
      </c>
    </row>
    <row r="1541" spans="1:10" x14ac:dyDescent="0.3">
      <c r="A1541" s="1">
        <v>43882</v>
      </c>
      <c r="B1541" t="s">
        <v>73</v>
      </c>
      <c r="C1541">
        <v>16</v>
      </c>
      <c r="D1541">
        <v>0</v>
      </c>
      <c r="E1541">
        <v>14</v>
      </c>
      <c r="F1541" s="2">
        <f>IFERROR(D1541/$C1541,0)</f>
        <v>0</v>
      </c>
      <c r="G1541" s="2">
        <f>IFERROR(E1541/$C1541,0)</f>
        <v>0.875</v>
      </c>
      <c r="H1541" s="2">
        <f>IFERROR(1-SUM(F1541:G1541),0)</f>
        <v>0.125</v>
      </c>
      <c r="I1541" t="str">
        <f>VLOOKUP(B1541,'PAYS CONTINENT'!A:B,2,FALSE)</f>
        <v>Europe</v>
      </c>
      <c r="J1541" s="1" t="str">
        <f ca="1">IF(A1541&lt;TODAY(),"Réel","Prévision")</f>
        <v>Réel</v>
      </c>
    </row>
    <row r="1542" spans="1:10" x14ac:dyDescent="0.3">
      <c r="A1542" s="1">
        <v>43882</v>
      </c>
      <c r="B1542" t="s">
        <v>81</v>
      </c>
      <c r="C1542">
        <v>1</v>
      </c>
      <c r="D1542">
        <v>0</v>
      </c>
      <c r="E1542">
        <v>0</v>
      </c>
      <c r="F1542" s="2">
        <f>IFERROR(D1542/$C1542,0)</f>
        <v>0</v>
      </c>
      <c r="G1542" s="2">
        <f>IFERROR(E1542/$C1542,0)</f>
        <v>0</v>
      </c>
      <c r="H1542" s="2">
        <f>IFERROR(1-SUM(F1542:G1542),0)</f>
        <v>1</v>
      </c>
      <c r="I1542" t="str">
        <f>VLOOKUP(B1542,'PAYS CONTINENT'!A:B,2,FALSE)</f>
        <v>Afrique</v>
      </c>
      <c r="J1542" s="1" t="str">
        <f ca="1">IF(A1542&lt;TODAY(),"Réel","Prévision")</f>
        <v>Réel</v>
      </c>
    </row>
    <row r="1543" spans="1:10" x14ac:dyDescent="0.3">
      <c r="A1543" s="1">
        <v>43882</v>
      </c>
      <c r="B1543" t="s">
        <v>85</v>
      </c>
      <c r="C1543">
        <v>2</v>
      </c>
      <c r="D1543">
        <v>0</v>
      </c>
      <c r="E1543">
        <v>2</v>
      </c>
      <c r="F1543" s="2">
        <f>IFERROR(D1543/$C1543,0)</f>
        <v>0</v>
      </c>
      <c r="G1543" s="2">
        <f>IFERROR(E1543/$C1543,0)</f>
        <v>1</v>
      </c>
      <c r="H1543" s="2">
        <f>IFERROR(1-SUM(F1543:G1543),0)</f>
        <v>0</v>
      </c>
      <c r="I1543" t="str">
        <f>VLOOKUP(B1543,'PAYS CONTINENT'!A:B,2,FALSE)</f>
        <v>Europe</v>
      </c>
      <c r="J1543" s="1" t="str">
        <f ca="1">IF(A1543&lt;TODAY(),"Réel","Prévision")</f>
        <v>Réel</v>
      </c>
    </row>
    <row r="1544" spans="1:10" x14ac:dyDescent="0.3">
      <c r="A1544" s="1">
        <v>43882</v>
      </c>
      <c r="B1544" t="s">
        <v>89</v>
      </c>
      <c r="C1544">
        <v>1</v>
      </c>
      <c r="D1544">
        <v>0</v>
      </c>
      <c r="E1544">
        <v>1</v>
      </c>
      <c r="F1544" s="2">
        <f>IFERROR(D1544/$C1544,0)</f>
        <v>0</v>
      </c>
      <c r="G1544" s="2">
        <f>IFERROR(E1544/$C1544,0)</f>
        <v>1</v>
      </c>
      <c r="H1544" s="2">
        <f>IFERROR(1-SUM(F1544:G1544),0)</f>
        <v>0</v>
      </c>
      <c r="I1544" t="str">
        <f>VLOOKUP(B1544,'PAYS CONTINENT'!A:B,2,FALSE)</f>
        <v>Europe</v>
      </c>
      <c r="J1544" s="1" t="str">
        <f ca="1">IF(A1544&lt;TODAY(),"Réel","Prévision")</f>
        <v>Réel</v>
      </c>
    </row>
    <row r="1545" spans="1:10" x14ac:dyDescent="0.3">
      <c r="A1545" s="1">
        <v>43882</v>
      </c>
      <c r="B1545" t="s">
        <v>96</v>
      </c>
      <c r="C1545">
        <v>12</v>
      </c>
      <c r="D1545">
        <v>1</v>
      </c>
      <c r="E1545">
        <v>4</v>
      </c>
      <c r="F1545" s="2">
        <f>IFERROR(D1545/$C1545,0)</f>
        <v>8.3333333333333329E-2</v>
      </c>
      <c r="G1545" s="2">
        <f>IFERROR(E1545/$C1545,0)</f>
        <v>0.33333333333333331</v>
      </c>
      <c r="H1545" s="2">
        <f>IFERROR(1-SUM(F1545:G1545),0)</f>
        <v>0.58333333333333337</v>
      </c>
      <c r="I1545" t="str">
        <f>VLOOKUP(B1545,'PAYS CONTINENT'!A:B,2,FALSE)</f>
        <v>Europe</v>
      </c>
      <c r="J1545" s="1" t="str">
        <f ca="1">IF(A1545&lt;TODAY(),"Réel","Prévision")</f>
        <v>Réel</v>
      </c>
    </row>
    <row r="1546" spans="1:10" x14ac:dyDescent="0.3">
      <c r="A1546" s="1">
        <v>43882</v>
      </c>
      <c r="B1546" t="s">
        <v>92</v>
      </c>
      <c r="C1546">
        <v>9</v>
      </c>
      <c r="D1546">
        <v>0</v>
      </c>
      <c r="E1546">
        <v>8</v>
      </c>
      <c r="F1546" s="2">
        <f>IFERROR(D1546/$C1546,0)</f>
        <v>0</v>
      </c>
      <c r="G1546" s="2">
        <f>IFERROR(E1546/$C1546,0)</f>
        <v>0.88888888888888884</v>
      </c>
      <c r="H1546" s="2">
        <f>IFERROR(1-SUM(F1546:G1546),0)</f>
        <v>0.11111111111111116</v>
      </c>
      <c r="I1546" t="str">
        <f>VLOOKUP(B1546,'PAYS CONTINENT'!A:B,2,FALSE)</f>
        <v>Europe</v>
      </c>
      <c r="J1546" s="1" t="str">
        <f ca="1">IF(A1546&lt;TODAY(),"Réel","Prévision")</f>
        <v>Réel</v>
      </c>
    </row>
    <row r="1547" spans="1:10" x14ac:dyDescent="0.3">
      <c r="A1547" s="1">
        <v>43882</v>
      </c>
      <c r="B1547" t="s">
        <v>315</v>
      </c>
      <c r="C1547">
        <v>68</v>
      </c>
      <c r="D1547">
        <v>2</v>
      </c>
      <c r="E1547">
        <v>5</v>
      </c>
      <c r="F1547" s="2">
        <f>IFERROR(D1547/$C1547,0)</f>
        <v>2.9411764705882353E-2</v>
      </c>
      <c r="G1547" s="2">
        <f>IFERROR(E1547/$C1547,0)</f>
        <v>7.3529411764705885E-2</v>
      </c>
      <c r="H1547" s="2">
        <f>IFERROR(1-SUM(F1547:G1547),0)</f>
        <v>0.8970588235294118</v>
      </c>
      <c r="I1547" t="str">
        <f>VLOOKUP(B1547,'PAYS CONTINENT'!A:B,2,FALSE)</f>
        <v>Asie</v>
      </c>
      <c r="J1547" s="1" t="str">
        <f ca="1">IF(A1547&lt;TODAY(),"Réel","Prévision")</f>
        <v>Réel</v>
      </c>
    </row>
    <row r="1548" spans="1:10" x14ac:dyDescent="0.3">
      <c r="A1548" s="1">
        <v>43882</v>
      </c>
      <c r="B1548" t="s">
        <v>129</v>
      </c>
      <c r="C1548">
        <v>18</v>
      </c>
      <c r="D1548">
        <v>4</v>
      </c>
      <c r="E1548">
        <v>0</v>
      </c>
      <c r="F1548" s="2">
        <f>IFERROR(D1548/$C1548,0)</f>
        <v>0.22222222222222221</v>
      </c>
      <c r="G1548" s="2">
        <f>IFERROR(E1548/$C1548,0)</f>
        <v>0</v>
      </c>
      <c r="H1548" s="2">
        <f>IFERROR(1-SUM(F1548:G1548),0)</f>
        <v>0.77777777777777779</v>
      </c>
      <c r="I1548" t="str">
        <f>VLOOKUP(B1548,'PAYS CONTINENT'!A:B,2,FALSE)</f>
        <v>Asie</v>
      </c>
      <c r="J1548" s="1" t="str">
        <f ca="1">IF(A1548&lt;TODAY(),"Réel","Prévision")</f>
        <v>Réel</v>
      </c>
    </row>
    <row r="1549" spans="1:10" x14ac:dyDescent="0.3">
      <c r="A1549" s="1">
        <v>43882</v>
      </c>
      <c r="B1549" t="s">
        <v>118</v>
      </c>
      <c r="C1549">
        <v>3</v>
      </c>
      <c r="D1549">
        <v>0</v>
      </c>
      <c r="E1549">
        <v>3</v>
      </c>
      <c r="F1549" s="2">
        <f>IFERROR(D1549/$C1549,0)</f>
        <v>0</v>
      </c>
      <c r="G1549" s="2">
        <f>IFERROR(E1549/$C1549,0)</f>
        <v>1</v>
      </c>
      <c r="H1549" s="2">
        <f>IFERROR(1-SUM(F1549:G1549),0)</f>
        <v>0</v>
      </c>
      <c r="I1549" t="str">
        <f>VLOOKUP(B1549,'PAYS CONTINENT'!A:B,2,FALSE)</f>
        <v>Asie</v>
      </c>
      <c r="J1549" s="1" t="str">
        <f ca="1">IF(A1549&lt;TODAY(),"Réel","Prévision")</f>
        <v>Réel</v>
      </c>
    </row>
    <row r="1550" spans="1:10" x14ac:dyDescent="0.3">
      <c r="A1550" s="1">
        <v>43882</v>
      </c>
      <c r="B1550" t="s">
        <v>112</v>
      </c>
      <c r="C1550">
        <v>1</v>
      </c>
      <c r="D1550">
        <v>0</v>
      </c>
      <c r="E1550">
        <v>0</v>
      </c>
      <c r="F1550" s="2">
        <f>IFERROR(D1550/$C1550,0)</f>
        <v>0</v>
      </c>
      <c r="G1550" s="2">
        <f>IFERROR(E1550/$C1550,0)</f>
        <v>0</v>
      </c>
      <c r="H1550" s="2">
        <f>IFERROR(1-SUM(F1550:G1550),0)</f>
        <v>1</v>
      </c>
      <c r="I1550" t="str">
        <f>VLOOKUP(B1550,'PAYS CONTINENT'!A:B,2,FALSE)</f>
        <v>Asie</v>
      </c>
      <c r="J1550" s="1" t="str">
        <f ca="1">IF(A1550&lt;TODAY(),"Réel","Prévision")</f>
        <v>Réel</v>
      </c>
    </row>
    <row r="1551" spans="1:10" x14ac:dyDescent="0.3">
      <c r="A1551" s="1">
        <v>43882</v>
      </c>
      <c r="B1551" t="s">
        <v>135</v>
      </c>
      <c r="C1551">
        <v>20</v>
      </c>
      <c r="D1551">
        <v>1</v>
      </c>
      <c r="E1551">
        <v>0</v>
      </c>
      <c r="F1551" s="2">
        <f>IFERROR(D1551/$C1551,0)</f>
        <v>0.05</v>
      </c>
      <c r="G1551" s="2">
        <f>IFERROR(E1551/$C1551,0)</f>
        <v>0</v>
      </c>
      <c r="H1551" s="2">
        <f>IFERROR(1-SUM(F1551:G1551),0)</f>
        <v>0.95</v>
      </c>
      <c r="I1551" t="str">
        <f>VLOOKUP(B1551,'PAYS CONTINENT'!A:B,2,FALSE)</f>
        <v>Europe</v>
      </c>
      <c r="J1551" s="1" t="str">
        <f ca="1">IF(A1551&lt;TODAY(),"Réel","Prévision")</f>
        <v>Réel</v>
      </c>
    </row>
    <row r="1552" spans="1:10" x14ac:dyDescent="0.3">
      <c r="A1552" s="1">
        <v>43882</v>
      </c>
      <c r="B1552" t="s">
        <v>139</v>
      </c>
      <c r="C1552">
        <v>1</v>
      </c>
      <c r="D1552">
        <v>0</v>
      </c>
      <c r="E1552">
        <v>1</v>
      </c>
      <c r="F1552" s="2">
        <f>IFERROR(D1552/$C1552,0)</f>
        <v>0</v>
      </c>
      <c r="G1552" s="2">
        <f>IFERROR(E1552/$C1552,0)</f>
        <v>1</v>
      </c>
      <c r="H1552" s="2">
        <f>IFERROR(1-SUM(F1552:G1552),0)</f>
        <v>0</v>
      </c>
      <c r="I1552" t="str">
        <f>VLOOKUP(B1552,'PAYS CONTINENT'!A:B,2,FALSE)</f>
        <v>Asie</v>
      </c>
      <c r="J1552" s="1" t="str">
        <f ca="1">IF(A1552&lt;TODAY(),"Réel","Prévision")</f>
        <v>Réel</v>
      </c>
    </row>
    <row r="1553" spans="1:10" x14ac:dyDescent="0.3">
      <c r="A1553" s="1">
        <v>43882</v>
      </c>
      <c r="B1553" t="s">
        <v>140</v>
      </c>
      <c r="C1553">
        <v>105</v>
      </c>
      <c r="D1553">
        <v>1</v>
      </c>
      <c r="E1553">
        <v>22</v>
      </c>
      <c r="F1553" s="2">
        <f>IFERROR(D1553/$C1553,0)</f>
        <v>9.5238095238095247E-3</v>
      </c>
      <c r="G1553" s="2">
        <f>IFERROR(E1553/$C1553,0)</f>
        <v>0.20952380952380953</v>
      </c>
      <c r="H1553" s="2">
        <f>IFERROR(1-SUM(F1553:G1553),0)</f>
        <v>0.78095238095238095</v>
      </c>
      <c r="I1553" t="str">
        <f>VLOOKUP(B1553,'PAYS CONTINENT'!A:B,2,FALSE)</f>
        <v>Asie</v>
      </c>
      <c r="J1553" s="1" t="str">
        <f ca="1">IF(A1553&lt;TODAY(),"Réel","Prévision")</f>
        <v>Réel</v>
      </c>
    </row>
    <row r="1554" spans="1:10" x14ac:dyDescent="0.3">
      <c r="A1554" s="1">
        <v>43882</v>
      </c>
      <c r="B1554" t="s">
        <v>156</v>
      </c>
      <c r="C1554">
        <v>1</v>
      </c>
      <c r="D1554">
        <v>0</v>
      </c>
      <c r="E1554">
        <v>1</v>
      </c>
      <c r="F1554" s="2">
        <f>IFERROR(D1554/$C1554,0)</f>
        <v>0</v>
      </c>
      <c r="G1554" s="2">
        <f>IFERROR(E1554/$C1554,0)</f>
        <v>1</v>
      </c>
      <c r="H1554" s="2">
        <f>IFERROR(1-SUM(F1554:G1554),0)</f>
        <v>0</v>
      </c>
      <c r="I1554" t="str">
        <f>VLOOKUP(B1554,'PAYS CONTINENT'!A:B,2,FALSE)</f>
        <v>Asie</v>
      </c>
      <c r="J1554" s="1" t="str">
        <f ca="1">IF(A1554&lt;TODAY(),"Réel","Prévision")</f>
        <v>Réel</v>
      </c>
    </row>
    <row r="1555" spans="1:10" x14ac:dyDescent="0.3">
      <c r="A1555" s="1">
        <v>43882</v>
      </c>
      <c r="B1555" t="s">
        <v>151</v>
      </c>
      <c r="C1555">
        <v>1</v>
      </c>
      <c r="D1555">
        <v>0</v>
      </c>
      <c r="E1555">
        <v>0</v>
      </c>
      <c r="F1555" s="2">
        <f>IFERROR(D1555/$C1555,0)</f>
        <v>0</v>
      </c>
      <c r="G1555" s="2">
        <f>IFERROR(E1555/$C1555,0)</f>
        <v>0</v>
      </c>
      <c r="H1555" s="2">
        <f>IFERROR(1-SUM(F1555:G1555),0)</f>
        <v>1</v>
      </c>
      <c r="I1555" t="str">
        <f>VLOOKUP(B1555,'PAYS CONTINENT'!A:B,2,FALSE)</f>
        <v>Asie</v>
      </c>
      <c r="J1555" s="1" t="str">
        <f ca="1">IF(A1555&lt;TODAY(),"Réel","Prévision")</f>
        <v>Réel</v>
      </c>
    </row>
    <row r="1556" spans="1:10" x14ac:dyDescent="0.3">
      <c r="A1556" s="1">
        <v>43882</v>
      </c>
      <c r="B1556" t="s">
        <v>147</v>
      </c>
      <c r="C1556">
        <v>204</v>
      </c>
      <c r="D1556">
        <v>2</v>
      </c>
      <c r="E1556">
        <v>16</v>
      </c>
      <c r="F1556" s="2">
        <f>IFERROR(D1556/$C1556,0)</f>
        <v>9.8039215686274508E-3</v>
      </c>
      <c r="G1556" s="2">
        <f>IFERROR(E1556/$C1556,0)</f>
        <v>7.8431372549019607E-2</v>
      </c>
      <c r="H1556" s="2">
        <f>IFERROR(1-SUM(F1556:G1556),0)</f>
        <v>0.91176470588235292</v>
      </c>
      <c r="I1556" t="str">
        <f>VLOOKUP(B1556,'PAYS CONTINENT'!A:B,2,FALSE)</f>
        <v>Asie</v>
      </c>
      <c r="J1556" s="1" t="str">
        <f ca="1">IF(A1556&lt;TODAY(),"Réel","Prévision")</f>
        <v>Réel</v>
      </c>
    </row>
    <row r="1557" spans="1:10" x14ac:dyDescent="0.3">
      <c r="A1557" s="1">
        <v>43882</v>
      </c>
      <c r="B1557" t="s">
        <v>174</v>
      </c>
      <c r="C1557">
        <v>22</v>
      </c>
      <c r="D1557">
        <v>0</v>
      </c>
      <c r="E1557">
        <v>15</v>
      </c>
      <c r="F1557" s="2">
        <f>IFERROR(D1557/$C1557,0)</f>
        <v>0</v>
      </c>
      <c r="G1557" s="2">
        <f>IFERROR(E1557/$C1557,0)</f>
        <v>0.68181818181818177</v>
      </c>
      <c r="H1557" s="2">
        <f>IFERROR(1-SUM(F1557:G1557),0)</f>
        <v>0.31818181818181823</v>
      </c>
      <c r="I1557" t="str">
        <f>VLOOKUP(B1557,'PAYS CONTINENT'!A:B,2,FALSE)</f>
        <v>Asie</v>
      </c>
      <c r="J1557" s="1" t="str">
        <f ca="1">IF(A1557&lt;TODAY(),"Réel","Prévision")</f>
        <v>Réel</v>
      </c>
    </row>
    <row r="1558" spans="1:10" x14ac:dyDescent="0.3">
      <c r="A1558" s="1">
        <v>43882</v>
      </c>
      <c r="B1558" t="s">
        <v>409</v>
      </c>
      <c r="C1558">
        <v>10</v>
      </c>
      <c r="D1558">
        <v>0</v>
      </c>
      <c r="E1558">
        <v>6</v>
      </c>
      <c r="F1558" s="2">
        <f>IFERROR(D1558/$C1558,0)</f>
        <v>0</v>
      </c>
      <c r="G1558" s="2">
        <f>IFERROR(E1558/$C1558,0)</f>
        <v>0.6</v>
      </c>
      <c r="H1558" s="2">
        <f>IFERROR(1-SUM(F1558:G1558),0)</f>
        <v>0.4</v>
      </c>
      <c r="I1558" t="str">
        <f>VLOOKUP(B1558,'PAYS CONTINENT'!A:B,2,FALSE)</f>
        <v>Asie</v>
      </c>
      <c r="J1558" s="1" t="str">
        <f ca="1">IF(A1558&lt;TODAY(),"Réel","Prévision")</f>
        <v>Réel</v>
      </c>
    </row>
    <row r="1559" spans="1:10" x14ac:dyDescent="0.3">
      <c r="A1559" s="1">
        <v>43882</v>
      </c>
      <c r="B1559" t="s">
        <v>184</v>
      </c>
      <c r="C1559">
        <v>1</v>
      </c>
      <c r="D1559">
        <v>0</v>
      </c>
      <c r="E1559">
        <v>1</v>
      </c>
      <c r="F1559" s="2">
        <f>IFERROR(D1559/$C1559,0)</f>
        <v>0</v>
      </c>
      <c r="G1559" s="2">
        <f>IFERROR(E1559/$C1559,0)</f>
        <v>1</v>
      </c>
      <c r="H1559" s="2">
        <f>IFERROR(1-SUM(F1559:G1559),0)</f>
        <v>0</v>
      </c>
      <c r="I1559" t="str">
        <f>VLOOKUP(B1559,'PAYS CONTINENT'!A:B,2,FALSE)</f>
        <v>Asie</v>
      </c>
      <c r="J1559" s="1" t="str">
        <f ca="1">IF(A1559&lt;TODAY(),"Réel","Prévision")</f>
        <v>Réel</v>
      </c>
    </row>
    <row r="1560" spans="1:10" x14ac:dyDescent="0.3">
      <c r="A1560" s="1">
        <v>43882</v>
      </c>
      <c r="B1560" t="s">
        <v>191</v>
      </c>
      <c r="C1560">
        <v>3</v>
      </c>
      <c r="D1560">
        <v>1</v>
      </c>
      <c r="E1560">
        <v>1</v>
      </c>
      <c r="F1560" s="2">
        <f>IFERROR(D1560/$C1560,0)</f>
        <v>0.33333333333333331</v>
      </c>
      <c r="G1560" s="2">
        <f>IFERROR(E1560/$C1560,0)</f>
        <v>0.33333333333333331</v>
      </c>
      <c r="H1560" s="2">
        <f>IFERROR(1-SUM(F1560:G1560),0)</f>
        <v>0.33333333333333337</v>
      </c>
      <c r="I1560" t="str">
        <f>VLOOKUP(B1560,'PAYS CONTINENT'!A:B,2,FALSE)</f>
        <v>Asie</v>
      </c>
      <c r="J1560" s="1" t="str">
        <f ca="1">IF(A1560&lt;TODAY(),"Réel","Prévision")</f>
        <v>Réel</v>
      </c>
    </row>
    <row r="1561" spans="1:10" x14ac:dyDescent="0.3">
      <c r="A1561" s="1">
        <v>43882</v>
      </c>
      <c r="B1561" t="s">
        <v>208</v>
      </c>
      <c r="C1561">
        <v>2</v>
      </c>
      <c r="D1561">
        <v>0</v>
      </c>
      <c r="E1561">
        <v>2</v>
      </c>
      <c r="F1561" s="2">
        <f>IFERROR(D1561/$C1561,0)</f>
        <v>0</v>
      </c>
      <c r="G1561" s="2">
        <f>IFERROR(E1561/$C1561,0)</f>
        <v>1</v>
      </c>
      <c r="H1561" s="2">
        <f>IFERROR(1-SUM(F1561:G1561),0)</f>
        <v>0</v>
      </c>
      <c r="I1561" t="str">
        <f>VLOOKUP(B1561,'PAYS CONTINENT'!A:B,2,FALSE)</f>
        <v>Asie</v>
      </c>
      <c r="J1561" s="1" t="str">
        <f ca="1">IF(A1561&lt;TODAY(),"Réel","Prévision")</f>
        <v>Réel</v>
      </c>
    </row>
    <row r="1562" spans="1:10" x14ac:dyDescent="0.3">
      <c r="A1562" s="1">
        <v>43882</v>
      </c>
      <c r="B1562" t="s">
        <v>217</v>
      </c>
      <c r="C1562">
        <v>85</v>
      </c>
      <c r="D1562">
        <v>0</v>
      </c>
      <c r="E1562">
        <v>37</v>
      </c>
      <c r="F1562" s="2">
        <f>IFERROR(D1562/$C1562,0)</f>
        <v>0</v>
      </c>
      <c r="G1562" s="2">
        <f>IFERROR(E1562/$C1562,0)</f>
        <v>0.43529411764705883</v>
      </c>
      <c r="H1562" s="2">
        <f>IFERROR(1-SUM(F1562:G1562),0)</f>
        <v>0.56470588235294117</v>
      </c>
      <c r="I1562" t="str">
        <f>VLOOKUP(B1562,'PAYS CONTINENT'!A:B,2,FALSE)</f>
        <v>Asie</v>
      </c>
      <c r="J1562" s="1" t="str">
        <f ca="1">IF(A1562&lt;TODAY(),"Réel","Prévision")</f>
        <v>Réel</v>
      </c>
    </row>
    <row r="1563" spans="1:10" x14ac:dyDescent="0.3">
      <c r="A1563" s="1">
        <v>43882</v>
      </c>
      <c r="B1563" t="s">
        <v>214</v>
      </c>
      <c r="C1563">
        <v>1</v>
      </c>
      <c r="D1563">
        <v>0</v>
      </c>
      <c r="E1563">
        <v>0</v>
      </c>
      <c r="F1563" s="2">
        <f>IFERROR(D1563/$C1563,0)</f>
        <v>0</v>
      </c>
      <c r="G1563" s="2">
        <f>IFERROR(E1563/$C1563,0)</f>
        <v>0</v>
      </c>
      <c r="H1563" s="2">
        <f>IFERROR(1-SUM(F1563:G1563),0)</f>
        <v>1</v>
      </c>
      <c r="I1563" t="str">
        <f>VLOOKUP(B1563,'PAYS CONTINENT'!A:B,2,FALSE)</f>
        <v>Europe</v>
      </c>
      <c r="J1563" s="1" t="str">
        <f ca="1">IF(A1563&lt;TODAY(),"Réel","Prévision")</f>
        <v>Réel</v>
      </c>
    </row>
    <row r="1564" spans="1:10" x14ac:dyDescent="0.3">
      <c r="A1564" s="1">
        <v>43882</v>
      </c>
      <c r="B1564" t="s">
        <v>229</v>
      </c>
      <c r="C1564">
        <v>35</v>
      </c>
      <c r="D1564">
        <v>0</v>
      </c>
      <c r="E1564">
        <v>17</v>
      </c>
      <c r="F1564" s="2">
        <f>IFERROR(D1564/$C1564,0)</f>
        <v>0</v>
      </c>
      <c r="G1564" s="2">
        <f>IFERROR(E1564/$C1564,0)</f>
        <v>0.48571428571428571</v>
      </c>
      <c r="H1564" s="2">
        <f>IFERROR(1-SUM(F1564:G1564),0)</f>
        <v>0.51428571428571423</v>
      </c>
      <c r="I1564" t="str">
        <f>VLOOKUP(B1564,'PAYS CONTINENT'!A:B,2,FALSE)</f>
        <v>Asie</v>
      </c>
      <c r="J1564" s="1" t="str">
        <f ca="1">IF(A1564&lt;TODAY(),"Réel","Prévision")</f>
        <v>Réel</v>
      </c>
    </row>
    <row r="1565" spans="1:10" x14ac:dyDescent="0.3">
      <c r="A1565" s="1">
        <v>43882</v>
      </c>
      <c r="B1565" t="s">
        <v>234</v>
      </c>
      <c r="C1565">
        <v>26</v>
      </c>
      <c r="D1565">
        <v>1</v>
      </c>
      <c r="E1565">
        <v>2</v>
      </c>
      <c r="F1565" s="2">
        <f>IFERROR(D1565/$C1565,0)</f>
        <v>3.8461538461538464E-2</v>
      </c>
      <c r="G1565" s="2">
        <f>IFERROR(E1565/$C1565,0)</f>
        <v>7.6923076923076927E-2</v>
      </c>
      <c r="H1565" s="2">
        <f>IFERROR(1-SUM(F1565:G1565),0)</f>
        <v>0.88461538461538458</v>
      </c>
      <c r="I1565" t="str">
        <f>VLOOKUP(B1565,'PAYS CONTINENT'!A:B,2,FALSE)</f>
        <v>Asie</v>
      </c>
      <c r="J1565" s="1" t="str">
        <f ca="1">IF(A1565&lt;TODAY(),"Réel","Prévision")</f>
        <v>Réel</v>
      </c>
    </row>
    <row r="1566" spans="1:10" x14ac:dyDescent="0.3">
      <c r="A1566" s="1">
        <v>43882</v>
      </c>
      <c r="B1566" t="s">
        <v>248</v>
      </c>
      <c r="C1566">
        <v>634</v>
      </c>
      <c r="D1566">
        <v>2</v>
      </c>
      <c r="E1566">
        <v>1</v>
      </c>
      <c r="F1566" s="2">
        <f>IFERROR(D1566/$C1566,0)</f>
        <v>3.1545741324921135E-3</v>
      </c>
      <c r="G1566" s="2">
        <f>IFERROR(E1566/$C1566,0)</f>
        <v>1.5772870662460567E-3</v>
      </c>
      <c r="H1566" s="2">
        <f>IFERROR(1-SUM(F1566:G1566),0)</f>
        <v>0.99526813880126186</v>
      </c>
      <c r="I1566" t="str">
        <f>VLOOKUP(B1566,'PAYS CONTINENT'!A:B,2,FALSE)</f>
        <v>X</v>
      </c>
      <c r="J1566" s="1" t="str">
        <f ca="1">IF(A1566&lt;TODAY(),"Réel","Prévision")</f>
        <v>Réel</v>
      </c>
    </row>
    <row r="1567" spans="1:10" x14ac:dyDescent="0.3">
      <c r="A1567" s="1">
        <v>43882</v>
      </c>
      <c r="B1567" t="s">
        <v>239</v>
      </c>
      <c r="C1567">
        <v>35</v>
      </c>
      <c r="D1567">
        <v>0</v>
      </c>
      <c r="E1567">
        <v>5</v>
      </c>
      <c r="F1567" s="2">
        <f>IFERROR(D1567/$C1567,0)</f>
        <v>0</v>
      </c>
      <c r="G1567" s="2">
        <f>IFERROR(E1567/$C1567,0)</f>
        <v>0.14285714285714285</v>
      </c>
      <c r="H1567" s="2">
        <f>IFERROR(1-SUM(F1567:G1567),0)</f>
        <v>0.85714285714285721</v>
      </c>
      <c r="I1567" t="str">
        <f>VLOOKUP(B1567,'PAYS CONTINENT'!A:B,2,FALSE)</f>
        <v>Amérique du Nord</v>
      </c>
      <c r="J1567" s="1" t="str">
        <f ca="1">IF(A1567&lt;TODAY(),"Réel","Prévision")</f>
        <v>Réel</v>
      </c>
    </row>
    <row r="1568" spans="1:10" x14ac:dyDescent="0.3">
      <c r="A1568" s="1">
        <v>43882</v>
      </c>
      <c r="B1568" t="s">
        <v>244</v>
      </c>
      <c r="C1568">
        <v>16</v>
      </c>
      <c r="D1568">
        <v>0</v>
      </c>
      <c r="E1568">
        <v>14</v>
      </c>
      <c r="F1568" s="2">
        <f>IFERROR(D1568/$C1568,0)</f>
        <v>0</v>
      </c>
      <c r="G1568" s="2">
        <f>IFERROR(E1568/$C1568,0)</f>
        <v>0.875</v>
      </c>
      <c r="H1568" s="2">
        <f>IFERROR(1-SUM(F1568:G1568),0)</f>
        <v>0.125</v>
      </c>
      <c r="I1568" t="str">
        <f>VLOOKUP(B1568,'PAYS CONTINENT'!A:B,2,FALSE)</f>
        <v>Asie</v>
      </c>
      <c r="J1568" s="1" t="str">
        <f ca="1">IF(A1568&lt;TODAY(),"Réel","Prévision")</f>
        <v>Réel</v>
      </c>
    </row>
    <row r="1569" spans="1:10" x14ac:dyDescent="0.3">
      <c r="A1569" s="1">
        <v>43881</v>
      </c>
      <c r="B1569" t="s">
        <v>244</v>
      </c>
      <c r="C1569">
        <v>16</v>
      </c>
      <c r="D1569">
        <v>0</v>
      </c>
      <c r="E1569">
        <v>7</v>
      </c>
      <c r="F1569" s="2">
        <f>IFERROR(D1569/$C1569,0)</f>
        <v>0</v>
      </c>
      <c r="G1569" s="2">
        <f>IFERROR(E1569/$C1569,0)</f>
        <v>0.4375</v>
      </c>
      <c r="H1569" s="2">
        <f>IFERROR(1-SUM(F1569:G1569),0)</f>
        <v>0.5625</v>
      </c>
      <c r="I1569" t="str">
        <f>VLOOKUP(B1569,'PAYS CONTINENT'!A:B,2,FALSE)</f>
        <v>Asie</v>
      </c>
      <c r="J1569" s="1" t="str">
        <f ca="1">IF(A1569&lt;TODAY(),"Réel","Prévision")</f>
        <v>Réel</v>
      </c>
    </row>
    <row r="1570" spans="1:10" x14ac:dyDescent="0.3">
      <c r="A1570" s="1">
        <v>43881</v>
      </c>
      <c r="B1570" t="s">
        <v>239</v>
      </c>
      <c r="C1570">
        <v>15</v>
      </c>
      <c r="D1570">
        <v>0</v>
      </c>
      <c r="E1570">
        <v>3</v>
      </c>
      <c r="F1570" s="2">
        <f>IFERROR(D1570/$C1570,0)</f>
        <v>0</v>
      </c>
      <c r="G1570" s="2">
        <f>IFERROR(E1570/$C1570,0)</f>
        <v>0.2</v>
      </c>
      <c r="H1570" s="2">
        <f>IFERROR(1-SUM(F1570:G1570),0)</f>
        <v>0.8</v>
      </c>
      <c r="I1570" t="str">
        <f>VLOOKUP(B1570,'PAYS CONTINENT'!A:B,2,FALSE)</f>
        <v>Amérique du Nord</v>
      </c>
      <c r="J1570" s="1" t="str">
        <f ca="1">IF(A1570&lt;TODAY(),"Réel","Prévision")</f>
        <v>Réel</v>
      </c>
    </row>
    <row r="1571" spans="1:10" x14ac:dyDescent="0.3">
      <c r="A1571" s="1">
        <v>43881</v>
      </c>
      <c r="B1571" t="s">
        <v>248</v>
      </c>
      <c r="C1571">
        <v>634</v>
      </c>
      <c r="D1571">
        <v>2</v>
      </c>
      <c r="E1571">
        <v>1</v>
      </c>
      <c r="F1571" s="2">
        <f>IFERROR(D1571/$C1571,0)</f>
        <v>3.1545741324921135E-3</v>
      </c>
      <c r="G1571" s="2">
        <f>IFERROR(E1571/$C1571,0)</f>
        <v>1.5772870662460567E-3</v>
      </c>
      <c r="H1571" s="2">
        <f>IFERROR(1-SUM(F1571:G1571),0)</f>
        <v>0.99526813880126186</v>
      </c>
      <c r="I1571" t="str">
        <f>VLOOKUP(B1571,'PAYS CONTINENT'!A:B,2,FALSE)</f>
        <v>X</v>
      </c>
      <c r="J1571" s="1" t="str">
        <f ca="1">IF(A1571&lt;TODAY(),"Réel","Prévision")</f>
        <v>Réel</v>
      </c>
    </row>
    <row r="1572" spans="1:10" x14ac:dyDescent="0.3">
      <c r="A1572" s="1">
        <v>43881</v>
      </c>
      <c r="B1572" t="s">
        <v>234</v>
      </c>
      <c r="C1572">
        <v>24</v>
      </c>
      <c r="D1572">
        <v>1</v>
      </c>
      <c r="E1572">
        <v>2</v>
      </c>
      <c r="F1572" s="2">
        <f>IFERROR(D1572/$C1572,0)</f>
        <v>4.1666666666666664E-2</v>
      </c>
      <c r="G1572" s="2">
        <f>IFERROR(E1572/$C1572,0)</f>
        <v>8.3333333333333329E-2</v>
      </c>
      <c r="H1572" s="2">
        <f>IFERROR(1-SUM(F1572:G1572),0)</f>
        <v>0.875</v>
      </c>
      <c r="I1572" t="str">
        <f>VLOOKUP(B1572,'PAYS CONTINENT'!A:B,2,FALSE)</f>
        <v>Asie</v>
      </c>
      <c r="J1572" s="1" t="str">
        <f ca="1">IF(A1572&lt;TODAY(),"Réel","Prévision")</f>
        <v>Réel</v>
      </c>
    </row>
    <row r="1573" spans="1:10" x14ac:dyDescent="0.3">
      <c r="A1573" s="1">
        <v>43881</v>
      </c>
      <c r="B1573" t="s">
        <v>229</v>
      </c>
      <c r="C1573">
        <v>35</v>
      </c>
      <c r="D1573">
        <v>0</v>
      </c>
      <c r="E1573">
        <v>15</v>
      </c>
      <c r="F1573" s="2">
        <f>IFERROR(D1573/$C1573,0)</f>
        <v>0</v>
      </c>
      <c r="G1573" s="2">
        <f>IFERROR(E1573/$C1573,0)</f>
        <v>0.42857142857142855</v>
      </c>
      <c r="H1573" s="2">
        <f>IFERROR(1-SUM(F1573:G1573),0)</f>
        <v>0.5714285714285714</v>
      </c>
      <c r="I1573" t="str">
        <f>VLOOKUP(B1573,'PAYS CONTINENT'!A:B,2,FALSE)</f>
        <v>Asie</v>
      </c>
      <c r="J1573" s="1" t="str">
        <f ca="1">IF(A1573&lt;TODAY(),"Réel","Prévision")</f>
        <v>Réel</v>
      </c>
    </row>
    <row r="1574" spans="1:10" x14ac:dyDescent="0.3">
      <c r="A1574" s="1">
        <v>43881</v>
      </c>
      <c r="B1574" t="s">
        <v>214</v>
      </c>
      <c r="C1574">
        <v>1</v>
      </c>
      <c r="D1574">
        <v>0</v>
      </c>
      <c r="E1574">
        <v>0</v>
      </c>
      <c r="F1574" s="2">
        <f>IFERROR(D1574/$C1574,0)</f>
        <v>0</v>
      </c>
      <c r="G1574" s="2">
        <f>IFERROR(E1574/$C1574,0)</f>
        <v>0</v>
      </c>
      <c r="H1574" s="2">
        <f>IFERROR(1-SUM(F1574:G1574),0)</f>
        <v>1</v>
      </c>
      <c r="I1574" t="str">
        <f>VLOOKUP(B1574,'PAYS CONTINENT'!A:B,2,FALSE)</f>
        <v>Europe</v>
      </c>
      <c r="J1574" s="1" t="str">
        <f ca="1">IF(A1574&lt;TODAY(),"Réel","Prévision")</f>
        <v>Réel</v>
      </c>
    </row>
    <row r="1575" spans="1:10" x14ac:dyDescent="0.3">
      <c r="A1575" s="1">
        <v>43881</v>
      </c>
      <c r="B1575" t="s">
        <v>217</v>
      </c>
      <c r="C1575">
        <v>84</v>
      </c>
      <c r="D1575">
        <v>0</v>
      </c>
      <c r="E1575">
        <v>34</v>
      </c>
      <c r="F1575" s="2">
        <f>IFERROR(D1575/$C1575,0)</f>
        <v>0</v>
      </c>
      <c r="G1575" s="2">
        <f>IFERROR(E1575/$C1575,0)</f>
        <v>0.40476190476190477</v>
      </c>
      <c r="H1575" s="2">
        <f>IFERROR(1-SUM(F1575:G1575),0)</f>
        <v>0.59523809523809523</v>
      </c>
      <c r="I1575" t="str">
        <f>VLOOKUP(B1575,'PAYS CONTINENT'!A:B,2,FALSE)</f>
        <v>Asie</v>
      </c>
      <c r="J1575" s="1" t="str">
        <f ca="1">IF(A1575&lt;TODAY(),"Réel","Prévision")</f>
        <v>Réel</v>
      </c>
    </row>
    <row r="1576" spans="1:10" x14ac:dyDescent="0.3">
      <c r="A1576" s="1">
        <v>43881</v>
      </c>
      <c r="B1576" t="s">
        <v>208</v>
      </c>
      <c r="C1576">
        <v>2</v>
      </c>
      <c r="D1576">
        <v>0</v>
      </c>
      <c r="E1576">
        <v>2</v>
      </c>
      <c r="F1576" s="2">
        <f>IFERROR(D1576/$C1576,0)</f>
        <v>0</v>
      </c>
      <c r="G1576" s="2">
        <f>IFERROR(E1576/$C1576,0)</f>
        <v>1</v>
      </c>
      <c r="H1576" s="2">
        <f>IFERROR(1-SUM(F1576:G1576),0)</f>
        <v>0</v>
      </c>
      <c r="I1576" t="str">
        <f>VLOOKUP(B1576,'PAYS CONTINENT'!A:B,2,FALSE)</f>
        <v>Asie</v>
      </c>
      <c r="J1576" s="1" t="str">
        <f ca="1">IF(A1576&lt;TODAY(),"Réel","Prévision")</f>
        <v>Réel</v>
      </c>
    </row>
    <row r="1577" spans="1:10" x14ac:dyDescent="0.3">
      <c r="A1577" s="1">
        <v>43881</v>
      </c>
      <c r="B1577" t="s">
        <v>191</v>
      </c>
      <c r="C1577">
        <v>3</v>
      </c>
      <c r="D1577">
        <v>1</v>
      </c>
      <c r="E1577">
        <v>1</v>
      </c>
      <c r="F1577" s="2">
        <f>IFERROR(D1577/$C1577,0)</f>
        <v>0.33333333333333331</v>
      </c>
      <c r="G1577" s="2">
        <f>IFERROR(E1577/$C1577,0)</f>
        <v>0.33333333333333331</v>
      </c>
      <c r="H1577" s="2">
        <f>IFERROR(1-SUM(F1577:G1577),0)</f>
        <v>0.33333333333333337</v>
      </c>
      <c r="I1577" t="str">
        <f>VLOOKUP(B1577,'PAYS CONTINENT'!A:B,2,FALSE)</f>
        <v>Asie</v>
      </c>
      <c r="J1577" s="1" t="str">
        <f ca="1">IF(A1577&lt;TODAY(),"Réel","Prévision")</f>
        <v>Réel</v>
      </c>
    </row>
    <row r="1578" spans="1:10" x14ac:dyDescent="0.3">
      <c r="A1578" s="1">
        <v>43881</v>
      </c>
      <c r="B1578" t="s">
        <v>184</v>
      </c>
      <c r="C1578">
        <v>1</v>
      </c>
      <c r="D1578">
        <v>0</v>
      </c>
      <c r="E1578">
        <v>1</v>
      </c>
      <c r="F1578" s="2">
        <f>IFERROR(D1578/$C1578,0)</f>
        <v>0</v>
      </c>
      <c r="G1578" s="2">
        <f>IFERROR(E1578/$C1578,0)</f>
        <v>1</v>
      </c>
      <c r="H1578" s="2">
        <f>IFERROR(1-SUM(F1578:G1578),0)</f>
        <v>0</v>
      </c>
      <c r="I1578" t="str">
        <f>VLOOKUP(B1578,'PAYS CONTINENT'!A:B,2,FALSE)</f>
        <v>Asie</v>
      </c>
      <c r="J1578" s="1" t="str">
        <f ca="1">IF(A1578&lt;TODAY(),"Réel","Prévision")</f>
        <v>Réel</v>
      </c>
    </row>
    <row r="1579" spans="1:10" x14ac:dyDescent="0.3">
      <c r="A1579" s="1">
        <v>43881</v>
      </c>
      <c r="B1579" t="s">
        <v>409</v>
      </c>
      <c r="C1579">
        <v>10</v>
      </c>
      <c r="D1579">
        <v>0</v>
      </c>
      <c r="E1579">
        <v>6</v>
      </c>
      <c r="F1579" s="2">
        <f>IFERROR(D1579/$C1579,0)</f>
        <v>0</v>
      </c>
      <c r="G1579" s="2">
        <f>IFERROR(E1579/$C1579,0)</f>
        <v>0.6</v>
      </c>
      <c r="H1579" s="2">
        <f>IFERROR(1-SUM(F1579:G1579),0)</f>
        <v>0.4</v>
      </c>
      <c r="I1579" t="str">
        <f>VLOOKUP(B1579,'PAYS CONTINENT'!A:B,2,FALSE)</f>
        <v>Asie</v>
      </c>
      <c r="J1579" s="1" t="str">
        <f ca="1">IF(A1579&lt;TODAY(),"Réel","Prévision")</f>
        <v>Réel</v>
      </c>
    </row>
    <row r="1580" spans="1:10" x14ac:dyDescent="0.3">
      <c r="A1580" s="1">
        <v>43881</v>
      </c>
      <c r="B1580" t="s">
        <v>174</v>
      </c>
      <c r="C1580">
        <v>22</v>
      </c>
      <c r="D1580">
        <v>0</v>
      </c>
      <c r="E1580">
        <v>15</v>
      </c>
      <c r="F1580" s="2">
        <f>IFERROR(D1580/$C1580,0)</f>
        <v>0</v>
      </c>
      <c r="G1580" s="2">
        <f>IFERROR(E1580/$C1580,0)</f>
        <v>0.68181818181818177</v>
      </c>
      <c r="H1580" s="2">
        <f>IFERROR(1-SUM(F1580:G1580),0)</f>
        <v>0.31818181818181823</v>
      </c>
      <c r="I1580" t="str">
        <f>VLOOKUP(B1580,'PAYS CONTINENT'!A:B,2,FALSE)</f>
        <v>Asie</v>
      </c>
      <c r="J1580" s="1" t="str">
        <f ca="1">IF(A1580&lt;TODAY(),"Réel","Prévision")</f>
        <v>Réel</v>
      </c>
    </row>
    <row r="1581" spans="1:10" x14ac:dyDescent="0.3">
      <c r="A1581" s="1">
        <v>43881</v>
      </c>
      <c r="B1581" t="s">
        <v>147</v>
      </c>
      <c r="C1581">
        <v>104</v>
      </c>
      <c r="D1581">
        <v>1</v>
      </c>
      <c r="E1581">
        <v>16</v>
      </c>
      <c r="F1581" s="2">
        <f>IFERROR(D1581/$C1581,0)</f>
        <v>9.6153846153846159E-3</v>
      </c>
      <c r="G1581" s="2">
        <f>IFERROR(E1581/$C1581,0)</f>
        <v>0.15384615384615385</v>
      </c>
      <c r="H1581" s="2">
        <f>IFERROR(1-SUM(F1581:G1581),0)</f>
        <v>0.83653846153846156</v>
      </c>
      <c r="I1581" t="str">
        <f>VLOOKUP(B1581,'PAYS CONTINENT'!A:B,2,FALSE)</f>
        <v>Asie</v>
      </c>
      <c r="J1581" s="1" t="str">
        <f ca="1">IF(A1581&lt;TODAY(),"Réel","Prévision")</f>
        <v>Réel</v>
      </c>
    </row>
    <row r="1582" spans="1:10" x14ac:dyDescent="0.3">
      <c r="A1582" s="1">
        <v>43881</v>
      </c>
      <c r="B1582" t="s">
        <v>156</v>
      </c>
      <c r="C1582">
        <v>1</v>
      </c>
      <c r="D1582">
        <v>0</v>
      </c>
      <c r="E1582">
        <v>1</v>
      </c>
      <c r="F1582" s="2">
        <f>IFERROR(D1582/$C1582,0)</f>
        <v>0</v>
      </c>
      <c r="G1582" s="2">
        <f>IFERROR(E1582/$C1582,0)</f>
        <v>1</v>
      </c>
      <c r="H1582" s="2">
        <f>IFERROR(1-SUM(F1582:G1582),0)</f>
        <v>0</v>
      </c>
      <c r="I1582" t="str">
        <f>VLOOKUP(B1582,'PAYS CONTINENT'!A:B,2,FALSE)</f>
        <v>Asie</v>
      </c>
      <c r="J1582" s="1" t="str">
        <f ca="1">IF(A1582&lt;TODAY(),"Réel","Prévision")</f>
        <v>Réel</v>
      </c>
    </row>
    <row r="1583" spans="1:10" x14ac:dyDescent="0.3">
      <c r="A1583" s="1">
        <v>43881</v>
      </c>
      <c r="B1583" t="s">
        <v>140</v>
      </c>
      <c r="C1583">
        <v>94</v>
      </c>
      <c r="D1583">
        <v>1</v>
      </c>
      <c r="E1583">
        <v>18</v>
      </c>
      <c r="F1583" s="2">
        <f>IFERROR(D1583/$C1583,0)</f>
        <v>1.0638297872340425E-2</v>
      </c>
      <c r="G1583" s="2">
        <f>IFERROR(E1583/$C1583,0)</f>
        <v>0.19148936170212766</v>
      </c>
      <c r="H1583" s="2">
        <f>IFERROR(1-SUM(F1583:G1583),0)</f>
        <v>0.7978723404255319</v>
      </c>
      <c r="I1583" t="str">
        <f>VLOOKUP(B1583,'PAYS CONTINENT'!A:B,2,FALSE)</f>
        <v>Asie</v>
      </c>
      <c r="J1583" s="1" t="str">
        <f ca="1">IF(A1583&lt;TODAY(),"Réel","Prévision")</f>
        <v>Réel</v>
      </c>
    </row>
    <row r="1584" spans="1:10" x14ac:dyDescent="0.3">
      <c r="A1584" s="1">
        <v>43881</v>
      </c>
      <c r="B1584" t="s">
        <v>139</v>
      </c>
      <c r="C1584">
        <v>1</v>
      </c>
      <c r="D1584">
        <v>0</v>
      </c>
      <c r="E1584">
        <v>1</v>
      </c>
      <c r="F1584" s="2">
        <f>IFERROR(D1584/$C1584,0)</f>
        <v>0</v>
      </c>
      <c r="G1584" s="2">
        <f>IFERROR(E1584/$C1584,0)</f>
        <v>1</v>
      </c>
      <c r="H1584" s="2">
        <f>IFERROR(1-SUM(F1584:G1584),0)</f>
        <v>0</v>
      </c>
      <c r="I1584" t="str">
        <f>VLOOKUP(B1584,'PAYS CONTINENT'!A:B,2,FALSE)</f>
        <v>Asie</v>
      </c>
      <c r="J1584" s="1" t="str">
        <f ca="1">IF(A1584&lt;TODAY(),"Réel","Prévision")</f>
        <v>Réel</v>
      </c>
    </row>
    <row r="1585" spans="1:10" x14ac:dyDescent="0.3">
      <c r="A1585" s="1">
        <v>43881</v>
      </c>
      <c r="B1585" t="s">
        <v>135</v>
      </c>
      <c r="C1585">
        <v>3</v>
      </c>
      <c r="D1585">
        <v>0</v>
      </c>
      <c r="E1585">
        <v>0</v>
      </c>
      <c r="F1585" s="2">
        <f>IFERROR(D1585/$C1585,0)</f>
        <v>0</v>
      </c>
      <c r="G1585" s="2">
        <f>IFERROR(E1585/$C1585,0)</f>
        <v>0</v>
      </c>
      <c r="H1585" s="2">
        <f>IFERROR(1-SUM(F1585:G1585),0)</f>
        <v>1</v>
      </c>
      <c r="I1585" t="str">
        <f>VLOOKUP(B1585,'PAYS CONTINENT'!A:B,2,FALSE)</f>
        <v>Europe</v>
      </c>
      <c r="J1585" s="1" t="str">
        <f ca="1">IF(A1585&lt;TODAY(),"Réel","Prévision")</f>
        <v>Réel</v>
      </c>
    </row>
    <row r="1586" spans="1:10" x14ac:dyDescent="0.3">
      <c r="A1586" s="1">
        <v>43881</v>
      </c>
      <c r="B1586" t="s">
        <v>118</v>
      </c>
      <c r="C1586">
        <v>3</v>
      </c>
      <c r="D1586">
        <v>0</v>
      </c>
      <c r="E1586">
        <v>3</v>
      </c>
      <c r="F1586" s="2">
        <f>IFERROR(D1586/$C1586,0)</f>
        <v>0</v>
      </c>
      <c r="G1586" s="2">
        <f>IFERROR(E1586/$C1586,0)</f>
        <v>1</v>
      </c>
      <c r="H1586" s="2">
        <f>IFERROR(1-SUM(F1586:G1586),0)</f>
        <v>0</v>
      </c>
      <c r="I1586" t="str">
        <f>VLOOKUP(B1586,'PAYS CONTINENT'!A:B,2,FALSE)</f>
        <v>Asie</v>
      </c>
      <c r="J1586" s="1" t="str">
        <f ca="1">IF(A1586&lt;TODAY(),"Réel","Prévision")</f>
        <v>Réel</v>
      </c>
    </row>
    <row r="1587" spans="1:10" x14ac:dyDescent="0.3">
      <c r="A1587" s="1">
        <v>43881</v>
      </c>
      <c r="B1587" t="s">
        <v>129</v>
      </c>
      <c r="C1587">
        <v>5</v>
      </c>
      <c r="D1587">
        <v>2</v>
      </c>
      <c r="E1587">
        <v>0</v>
      </c>
      <c r="F1587" s="2">
        <f>IFERROR(D1587/$C1587,0)</f>
        <v>0.4</v>
      </c>
      <c r="G1587" s="2">
        <f>IFERROR(E1587/$C1587,0)</f>
        <v>0</v>
      </c>
      <c r="H1587" s="2">
        <f>IFERROR(1-SUM(F1587:G1587),0)</f>
        <v>0.6</v>
      </c>
      <c r="I1587" t="str">
        <f>VLOOKUP(B1587,'PAYS CONTINENT'!A:B,2,FALSE)</f>
        <v>Asie</v>
      </c>
      <c r="J1587" s="1" t="str">
        <f ca="1">IF(A1587&lt;TODAY(),"Réel","Prévision")</f>
        <v>Réel</v>
      </c>
    </row>
    <row r="1588" spans="1:10" x14ac:dyDescent="0.3">
      <c r="A1588" s="1">
        <v>43881</v>
      </c>
      <c r="B1588" t="s">
        <v>315</v>
      </c>
      <c r="C1588">
        <v>68</v>
      </c>
      <c r="D1588">
        <v>2</v>
      </c>
      <c r="E1588">
        <v>6</v>
      </c>
      <c r="F1588" s="2">
        <f>IFERROR(D1588/$C1588,0)</f>
        <v>2.9411764705882353E-2</v>
      </c>
      <c r="G1588" s="2">
        <f>IFERROR(E1588/$C1588,0)</f>
        <v>8.8235294117647065E-2</v>
      </c>
      <c r="H1588" s="2">
        <f>IFERROR(1-SUM(F1588:G1588),0)</f>
        <v>0.88235294117647056</v>
      </c>
      <c r="I1588" t="str">
        <f>VLOOKUP(B1588,'PAYS CONTINENT'!A:B,2,FALSE)</f>
        <v>Asie</v>
      </c>
      <c r="J1588" s="1" t="str">
        <f ca="1">IF(A1588&lt;TODAY(),"Réel","Prévision")</f>
        <v>Réel</v>
      </c>
    </row>
    <row r="1589" spans="1:10" x14ac:dyDescent="0.3">
      <c r="A1589" s="1">
        <v>43881</v>
      </c>
      <c r="B1589" t="s">
        <v>92</v>
      </c>
      <c r="C1589">
        <v>9</v>
      </c>
      <c r="D1589">
        <v>0</v>
      </c>
      <c r="E1589">
        <v>8</v>
      </c>
      <c r="F1589" s="2">
        <f>IFERROR(D1589/$C1589,0)</f>
        <v>0</v>
      </c>
      <c r="G1589" s="2">
        <f>IFERROR(E1589/$C1589,0)</f>
        <v>0.88888888888888884</v>
      </c>
      <c r="H1589" s="2">
        <f>IFERROR(1-SUM(F1589:G1589),0)</f>
        <v>0.11111111111111116</v>
      </c>
      <c r="I1589" t="str">
        <f>VLOOKUP(B1589,'PAYS CONTINENT'!A:B,2,FALSE)</f>
        <v>Europe</v>
      </c>
      <c r="J1589" s="1" t="str">
        <f ca="1">IF(A1589&lt;TODAY(),"Réel","Prévision")</f>
        <v>Réel</v>
      </c>
    </row>
    <row r="1590" spans="1:10" x14ac:dyDescent="0.3">
      <c r="A1590" s="1">
        <v>43881</v>
      </c>
      <c r="B1590" t="s">
        <v>96</v>
      </c>
      <c r="C1590">
        <v>12</v>
      </c>
      <c r="D1590">
        <v>1</v>
      </c>
      <c r="E1590">
        <v>4</v>
      </c>
      <c r="F1590" s="2">
        <f>IFERROR(D1590/$C1590,0)</f>
        <v>8.3333333333333329E-2</v>
      </c>
      <c r="G1590" s="2">
        <f>IFERROR(E1590/$C1590,0)</f>
        <v>0.33333333333333331</v>
      </c>
      <c r="H1590" s="2">
        <f>IFERROR(1-SUM(F1590:G1590),0)</f>
        <v>0.58333333333333337</v>
      </c>
      <c r="I1590" t="str">
        <f>VLOOKUP(B1590,'PAYS CONTINENT'!A:B,2,FALSE)</f>
        <v>Europe</v>
      </c>
      <c r="J1590" s="1" t="str">
        <f ca="1">IF(A1590&lt;TODAY(),"Réel","Prévision")</f>
        <v>Réel</v>
      </c>
    </row>
    <row r="1591" spans="1:10" x14ac:dyDescent="0.3">
      <c r="A1591" s="1">
        <v>43881</v>
      </c>
      <c r="B1591" t="s">
        <v>89</v>
      </c>
      <c r="C1591">
        <v>1</v>
      </c>
      <c r="D1591">
        <v>0</v>
      </c>
      <c r="E1591">
        <v>1</v>
      </c>
      <c r="F1591" s="2">
        <f>IFERROR(D1591/$C1591,0)</f>
        <v>0</v>
      </c>
      <c r="G1591" s="2">
        <f>IFERROR(E1591/$C1591,0)</f>
        <v>1</v>
      </c>
      <c r="H1591" s="2">
        <f>IFERROR(1-SUM(F1591:G1591),0)</f>
        <v>0</v>
      </c>
      <c r="I1591" t="str">
        <f>VLOOKUP(B1591,'PAYS CONTINENT'!A:B,2,FALSE)</f>
        <v>Europe</v>
      </c>
      <c r="J1591" s="1" t="str">
        <f ca="1">IF(A1591&lt;TODAY(),"Réel","Prévision")</f>
        <v>Réel</v>
      </c>
    </row>
    <row r="1592" spans="1:10" x14ac:dyDescent="0.3">
      <c r="A1592" s="1">
        <v>43881</v>
      </c>
      <c r="B1592" t="s">
        <v>85</v>
      </c>
      <c r="C1592">
        <v>2</v>
      </c>
      <c r="D1592">
        <v>0</v>
      </c>
      <c r="E1592">
        <v>2</v>
      </c>
      <c r="F1592" s="2">
        <f>IFERROR(D1592/$C1592,0)</f>
        <v>0</v>
      </c>
      <c r="G1592" s="2">
        <f>IFERROR(E1592/$C1592,0)</f>
        <v>1</v>
      </c>
      <c r="H1592" s="2">
        <f>IFERROR(1-SUM(F1592:G1592),0)</f>
        <v>0</v>
      </c>
      <c r="I1592" t="str">
        <f>VLOOKUP(B1592,'PAYS CONTINENT'!A:B,2,FALSE)</f>
        <v>Europe</v>
      </c>
      <c r="J1592" s="1" t="str">
        <f ca="1">IF(A1592&lt;TODAY(),"Réel","Prévision")</f>
        <v>Réel</v>
      </c>
    </row>
    <row r="1593" spans="1:10" x14ac:dyDescent="0.3">
      <c r="A1593" s="1">
        <v>43881</v>
      </c>
      <c r="B1593" t="s">
        <v>81</v>
      </c>
      <c r="C1593">
        <v>1</v>
      </c>
      <c r="D1593">
        <v>0</v>
      </c>
      <c r="E1593">
        <v>0</v>
      </c>
      <c r="F1593" s="2">
        <f>IFERROR(D1593/$C1593,0)</f>
        <v>0</v>
      </c>
      <c r="G1593" s="2">
        <f>IFERROR(E1593/$C1593,0)</f>
        <v>0</v>
      </c>
      <c r="H1593" s="2">
        <f>IFERROR(1-SUM(F1593:G1593),0)</f>
        <v>1</v>
      </c>
      <c r="I1593" t="str">
        <f>VLOOKUP(B1593,'PAYS CONTINENT'!A:B,2,FALSE)</f>
        <v>Afrique</v>
      </c>
      <c r="J1593" s="1" t="str">
        <f ca="1">IF(A1593&lt;TODAY(),"Réel","Prévision")</f>
        <v>Réel</v>
      </c>
    </row>
    <row r="1594" spans="1:10" x14ac:dyDescent="0.3">
      <c r="A1594" s="1">
        <v>43881</v>
      </c>
      <c r="B1594" t="s">
        <v>73</v>
      </c>
      <c r="C1594">
        <v>16</v>
      </c>
      <c r="D1594">
        <v>0</v>
      </c>
      <c r="E1594">
        <v>12</v>
      </c>
      <c r="F1594" s="2">
        <f>IFERROR(D1594/$C1594,0)</f>
        <v>0</v>
      </c>
      <c r="G1594" s="2">
        <f>IFERROR(E1594/$C1594,0)</f>
        <v>0.75</v>
      </c>
      <c r="H1594" s="2">
        <f>IFERROR(1-SUM(F1594:G1594),0)</f>
        <v>0.25</v>
      </c>
      <c r="I1594" t="str">
        <f>VLOOKUP(B1594,'PAYS CONTINENT'!A:B,2,FALSE)</f>
        <v>Europe</v>
      </c>
      <c r="J1594" s="1" t="str">
        <f ca="1">IF(A1594&lt;TODAY(),"Réel","Prévision")</f>
        <v>Réel</v>
      </c>
    </row>
    <row r="1595" spans="1:10" x14ac:dyDescent="0.3">
      <c r="A1595" s="1">
        <v>43881</v>
      </c>
      <c r="B1595" t="s">
        <v>62</v>
      </c>
      <c r="C1595">
        <v>74999</v>
      </c>
      <c r="D1595">
        <v>2236</v>
      </c>
      <c r="E1595">
        <v>18002</v>
      </c>
      <c r="F1595" s="2">
        <f>IFERROR(D1595/$C1595,0)</f>
        <v>2.9813730849744664E-2</v>
      </c>
      <c r="G1595" s="2">
        <f>IFERROR(E1595/$C1595,0)</f>
        <v>0.24002986706489421</v>
      </c>
      <c r="H1595" s="2">
        <f>IFERROR(1-SUM(F1595:G1595),0)</f>
        <v>0.73015640208536114</v>
      </c>
      <c r="I1595" t="str">
        <f>VLOOKUP(B1595,'PAYS CONTINENT'!A:B,2,FALSE)</f>
        <v>Asie</v>
      </c>
      <c r="J1595" s="1" t="str">
        <f ca="1">IF(A1595&lt;TODAY(),"Réel","Prévision")</f>
        <v>Réel</v>
      </c>
    </row>
    <row r="1596" spans="1:10" x14ac:dyDescent="0.3">
      <c r="A1596" s="1">
        <v>43881</v>
      </c>
      <c r="B1596" t="s">
        <v>52</v>
      </c>
      <c r="C1596">
        <v>8</v>
      </c>
      <c r="D1596">
        <v>0</v>
      </c>
      <c r="E1596">
        <v>1</v>
      </c>
      <c r="F1596" s="2">
        <f>IFERROR(D1596/$C1596,0)</f>
        <v>0</v>
      </c>
      <c r="G1596" s="2">
        <f>IFERROR(E1596/$C1596,0)</f>
        <v>0.125</v>
      </c>
      <c r="H1596" s="2">
        <f>IFERROR(1-SUM(F1596:G1596),0)</f>
        <v>0.875</v>
      </c>
      <c r="I1596" t="str">
        <f>VLOOKUP(B1596,'PAYS CONTINENT'!A:B,2,FALSE)</f>
        <v>Amérique du Nord</v>
      </c>
      <c r="J1596" s="1" t="str">
        <f ca="1">IF(A1596&lt;TODAY(),"Réel","Prévision")</f>
        <v>Réel</v>
      </c>
    </row>
    <row r="1597" spans="1:10" x14ac:dyDescent="0.3">
      <c r="A1597" s="1">
        <v>43881</v>
      </c>
      <c r="B1597" t="s">
        <v>34</v>
      </c>
      <c r="C1597">
        <v>1</v>
      </c>
      <c r="D1597">
        <v>0</v>
      </c>
      <c r="E1597">
        <v>1</v>
      </c>
      <c r="F1597" s="2">
        <f>IFERROR(D1597/$C1597,0)</f>
        <v>0</v>
      </c>
      <c r="G1597" s="2">
        <f>IFERROR(E1597/$C1597,0)</f>
        <v>1</v>
      </c>
      <c r="H1597" s="2">
        <f>IFERROR(1-SUM(F1597:G1597),0)</f>
        <v>0</v>
      </c>
      <c r="I1597" t="str">
        <f>VLOOKUP(B1597,'PAYS CONTINENT'!A:B,2,FALSE)</f>
        <v>Europe</v>
      </c>
      <c r="J1597" s="1" t="str">
        <f ca="1">IF(A1597&lt;TODAY(),"Réel","Prévision")</f>
        <v>Réel</v>
      </c>
    </row>
    <row r="1598" spans="1:10" x14ac:dyDescent="0.3">
      <c r="A1598" s="1">
        <v>43881</v>
      </c>
      <c r="B1598" t="s">
        <v>25</v>
      </c>
      <c r="C1598">
        <v>15</v>
      </c>
      <c r="D1598">
        <v>0</v>
      </c>
      <c r="E1598">
        <v>10</v>
      </c>
      <c r="F1598" s="2">
        <f>IFERROR(D1598/$C1598,0)</f>
        <v>0</v>
      </c>
      <c r="G1598" s="2">
        <f>IFERROR(E1598/$C1598,0)</f>
        <v>0.66666666666666663</v>
      </c>
      <c r="H1598" s="2">
        <f>IFERROR(1-SUM(F1598:G1598),0)</f>
        <v>0.33333333333333337</v>
      </c>
      <c r="I1598" t="str">
        <f>VLOOKUP(B1598,'PAYS CONTINENT'!A:B,2,FALSE)</f>
        <v>Australie</v>
      </c>
      <c r="J1598" s="1" t="str">
        <f ca="1">IF(A1598&lt;TODAY(),"Réel","Prévision")</f>
        <v>Réel</v>
      </c>
    </row>
    <row r="1599" spans="1:10" x14ac:dyDescent="0.3">
      <c r="A1599" s="1">
        <v>43881</v>
      </c>
      <c r="B1599" t="s">
        <v>11</v>
      </c>
      <c r="C1599">
        <v>9</v>
      </c>
      <c r="D1599">
        <v>0</v>
      </c>
      <c r="E1599">
        <v>4</v>
      </c>
      <c r="F1599" s="2">
        <f>IFERROR(D1599/$C1599,0)</f>
        <v>0</v>
      </c>
      <c r="G1599" s="2">
        <f>IFERROR(E1599/$C1599,0)</f>
        <v>0.44444444444444442</v>
      </c>
      <c r="H1599" s="2">
        <f>IFERROR(1-SUM(F1599:G1599),0)</f>
        <v>0.55555555555555558</v>
      </c>
      <c r="I1599" t="str">
        <f>VLOOKUP(B1599,'PAYS CONTINENT'!A:B,2,FALSE)</f>
        <v>Asie</v>
      </c>
      <c r="J1599" s="1" t="str">
        <f ca="1">IF(A1599&lt;TODAY(),"Réel","Prévision")</f>
        <v>Réel</v>
      </c>
    </row>
    <row r="1600" spans="1:10" x14ac:dyDescent="0.3">
      <c r="A1600" s="1">
        <v>43880</v>
      </c>
      <c r="B1600" t="s">
        <v>11</v>
      </c>
      <c r="C1600">
        <v>9</v>
      </c>
      <c r="D1600">
        <v>0</v>
      </c>
      <c r="E1600">
        <v>4</v>
      </c>
      <c r="F1600" s="2">
        <f>IFERROR(D1600/$C1600,0)</f>
        <v>0</v>
      </c>
      <c r="G1600" s="2">
        <f>IFERROR(E1600/$C1600,0)</f>
        <v>0.44444444444444442</v>
      </c>
      <c r="H1600" s="2">
        <f>IFERROR(1-SUM(F1600:G1600),0)</f>
        <v>0.55555555555555558</v>
      </c>
      <c r="I1600" t="str">
        <f>VLOOKUP(B1600,'PAYS CONTINENT'!A:B,2,FALSE)</f>
        <v>Asie</v>
      </c>
      <c r="J1600" s="1" t="str">
        <f ca="1">IF(A1600&lt;TODAY(),"Réel","Prévision")</f>
        <v>Réel</v>
      </c>
    </row>
    <row r="1601" spans="1:10" x14ac:dyDescent="0.3">
      <c r="A1601" s="1">
        <v>43880</v>
      </c>
      <c r="B1601" t="s">
        <v>25</v>
      </c>
      <c r="C1601">
        <v>15</v>
      </c>
      <c r="D1601">
        <v>0</v>
      </c>
      <c r="E1601">
        <v>10</v>
      </c>
      <c r="F1601" s="2">
        <f>IFERROR(D1601/$C1601,0)</f>
        <v>0</v>
      </c>
      <c r="G1601" s="2">
        <f>IFERROR(E1601/$C1601,0)</f>
        <v>0.66666666666666663</v>
      </c>
      <c r="H1601" s="2">
        <f>IFERROR(1-SUM(F1601:G1601),0)</f>
        <v>0.33333333333333337</v>
      </c>
      <c r="I1601" t="str">
        <f>VLOOKUP(B1601,'PAYS CONTINENT'!A:B,2,FALSE)</f>
        <v>Australie</v>
      </c>
      <c r="J1601" s="1" t="str">
        <f ca="1">IF(A1601&lt;TODAY(),"Réel","Prévision")</f>
        <v>Réel</v>
      </c>
    </row>
    <row r="1602" spans="1:10" x14ac:dyDescent="0.3">
      <c r="A1602" s="1">
        <v>43880</v>
      </c>
      <c r="B1602" t="s">
        <v>34</v>
      </c>
      <c r="C1602">
        <v>1</v>
      </c>
      <c r="D1602">
        <v>0</v>
      </c>
      <c r="E1602">
        <v>1</v>
      </c>
      <c r="F1602" s="2">
        <f>IFERROR(D1602/$C1602,0)</f>
        <v>0</v>
      </c>
      <c r="G1602" s="2">
        <f>IFERROR(E1602/$C1602,0)</f>
        <v>1</v>
      </c>
      <c r="H1602" s="2">
        <f>IFERROR(1-SUM(F1602:G1602),0)</f>
        <v>0</v>
      </c>
      <c r="I1602" t="str">
        <f>VLOOKUP(B1602,'PAYS CONTINENT'!A:B,2,FALSE)</f>
        <v>Europe</v>
      </c>
      <c r="J1602" s="1" t="str">
        <f ca="1">IF(A1602&lt;TODAY(),"Réel","Prévision")</f>
        <v>Réel</v>
      </c>
    </row>
    <row r="1603" spans="1:10" x14ac:dyDescent="0.3">
      <c r="A1603" s="1">
        <v>43880</v>
      </c>
      <c r="B1603" t="s">
        <v>52</v>
      </c>
      <c r="C1603">
        <v>8</v>
      </c>
      <c r="D1603">
        <v>0</v>
      </c>
      <c r="E1603">
        <v>1</v>
      </c>
      <c r="F1603" s="2">
        <f>IFERROR(D1603/$C1603,0)</f>
        <v>0</v>
      </c>
      <c r="G1603" s="2">
        <f>IFERROR(E1603/$C1603,0)</f>
        <v>0.125</v>
      </c>
      <c r="H1603" s="2">
        <f>IFERROR(1-SUM(F1603:G1603),0)</f>
        <v>0.875</v>
      </c>
      <c r="I1603" t="str">
        <f>VLOOKUP(B1603,'PAYS CONTINENT'!A:B,2,FALSE)</f>
        <v>Amérique du Nord</v>
      </c>
      <c r="J1603" s="1" t="str">
        <f ca="1">IF(A1603&lt;TODAY(),"Réel","Prévision")</f>
        <v>Réel</v>
      </c>
    </row>
    <row r="1604" spans="1:10" x14ac:dyDescent="0.3">
      <c r="A1604" s="1">
        <v>43880</v>
      </c>
      <c r="B1604" t="s">
        <v>62</v>
      </c>
      <c r="C1604">
        <v>74546</v>
      </c>
      <c r="D1604">
        <v>2114</v>
      </c>
      <c r="E1604">
        <v>15952</v>
      </c>
      <c r="F1604" s="2">
        <f>IFERROR(D1604/$C1604,0)</f>
        <v>2.8358329085396938E-2</v>
      </c>
      <c r="G1604" s="2">
        <f>IFERROR(E1604/$C1604,0)</f>
        <v>0.21398867813162342</v>
      </c>
      <c r="H1604" s="2">
        <f>IFERROR(1-SUM(F1604:G1604),0)</f>
        <v>0.7576529927829796</v>
      </c>
      <c r="I1604" t="str">
        <f>VLOOKUP(B1604,'PAYS CONTINENT'!A:B,2,FALSE)</f>
        <v>Asie</v>
      </c>
      <c r="J1604" s="1" t="str">
        <f ca="1">IF(A1604&lt;TODAY(),"Réel","Prévision")</f>
        <v>Réel</v>
      </c>
    </row>
    <row r="1605" spans="1:10" x14ac:dyDescent="0.3">
      <c r="A1605" s="1">
        <v>43880</v>
      </c>
      <c r="B1605" t="s">
        <v>73</v>
      </c>
      <c r="C1605">
        <v>16</v>
      </c>
      <c r="D1605">
        <v>0</v>
      </c>
      <c r="E1605">
        <v>12</v>
      </c>
      <c r="F1605" s="2">
        <f>IFERROR(D1605/$C1605,0)</f>
        <v>0</v>
      </c>
      <c r="G1605" s="2">
        <f>IFERROR(E1605/$C1605,0)</f>
        <v>0.75</v>
      </c>
      <c r="H1605" s="2">
        <f>IFERROR(1-SUM(F1605:G1605),0)</f>
        <v>0.25</v>
      </c>
      <c r="I1605" t="str">
        <f>VLOOKUP(B1605,'PAYS CONTINENT'!A:B,2,FALSE)</f>
        <v>Europe</v>
      </c>
      <c r="J1605" s="1" t="str">
        <f ca="1">IF(A1605&lt;TODAY(),"Réel","Prévision")</f>
        <v>Réel</v>
      </c>
    </row>
    <row r="1606" spans="1:10" x14ac:dyDescent="0.3">
      <c r="A1606" s="1">
        <v>43880</v>
      </c>
      <c r="B1606" t="s">
        <v>81</v>
      </c>
      <c r="C1606">
        <v>1</v>
      </c>
      <c r="D1606">
        <v>0</v>
      </c>
      <c r="E1606">
        <v>0</v>
      </c>
      <c r="F1606" s="2">
        <f>IFERROR(D1606/$C1606,0)</f>
        <v>0</v>
      </c>
      <c r="G1606" s="2">
        <f>IFERROR(E1606/$C1606,0)</f>
        <v>0</v>
      </c>
      <c r="H1606" s="2">
        <f>IFERROR(1-SUM(F1606:G1606),0)</f>
        <v>1</v>
      </c>
      <c r="I1606" t="str">
        <f>VLOOKUP(B1606,'PAYS CONTINENT'!A:B,2,FALSE)</f>
        <v>Afrique</v>
      </c>
      <c r="J1606" s="1" t="str">
        <f ca="1">IF(A1606&lt;TODAY(),"Réel","Prévision")</f>
        <v>Réel</v>
      </c>
    </row>
    <row r="1607" spans="1:10" x14ac:dyDescent="0.3">
      <c r="A1607" s="1">
        <v>43880</v>
      </c>
      <c r="B1607" t="s">
        <v>85</v>
      </c>
      <c r="C1607">
        <v>2</v>
      </c>
      <c r="D1607">
        <v>0</v>
      </c>
      <c r="E1607">
        <v>2</v>
      </c>
      <c r="F1607" s="2">
        <f>IFERROR(D1607/$C1607,0)</f>
        <v>0</v>
      </c>
      <c r="G1607" s="2">
        <f>IFERROR(E1607/$C1607,0)</f>
        <v>1</v>
      </c>
      <c r="H1607" s="2">
        <f>IFERROR(1-SUM(F1607:G1607),0)</f>
        <v>0</v>
      </c>
      <c r="I1607" t="str">
        <f>VLOOKUP(B1607,'PAYS CONTINENT'!A:B,2,FALSE)</f>
        <v>Europe</v>
      </c>
      <c r="J1607" s="1" t="str">
        <f ca="1">IF(A1607&lt;TODAY(),"Réel","Prévision")</f>
        <v>Réel</v>
      </c>
    </row>
    <row r="1608" spans="1:10" x14ac:dyDescent="0.3">
      <c r="A1608" s="1">
        <v>43880</v>
      </c>
      <c r="B1608" t="s">
        <v>89</v>
      </c>
      <c r="C1608">
        <v>1</v>
      </c>
      <c r="D1608">
        <v>0</v>
      </c>
      <c r="E1608">
        <v>1</v>
      </c>
      <c r="F1608" s="2">
        <f>IFERROR(D1608/$C1608,0)</f>
        <v>0</v>
      </c>
      <c r="G1608" s="2">
        <f>IFERROR(E1608/$C1608,0)</f>
        <v>1</v>
      </c>
      <c r="H1608" s="2">
        <f>IFERROR(1-SUM(F1608:G1608),0)</f>
        <v>0</v>
      </c>
      <c r="I1608" t="str">
        <f>VLOOKUP(B1608,'PAYS CONTINENT'!A:B,2,FALSE)</f>
        <v>Europe</v>
      </c>
      <c r="J1608" s="1" t="str">
        <f ca="1">IF(A1608&lt;TODAY(),"Réel","Prévision")</f>
        <v>Réel</v>
      </c>
    </row>
    <row r="1609" spans="1:10" x14ac:dyDescent="0.3">
      <c r="A1609" s="1">
        <v>43880</v>
      </c>
      <c r="B1609" t="s">
        <v>96</v>
      </c>
      <c r="C1609">
        <v>12</v>
      </c>
      <c r="D1609">
        <v>1</v>
      </c>
      <c r="E1609">
        <v>4</v>
      </c>
      <c r="F1609" s="2">
        <f>IFERROR(D1609/$C1609,0)</f>
        <v>8.3333333333333329E-2</v>
      </c>
      <c r="G1609" s="2">
        <f>IFERROR(E1609/$C1609,0)</f>
        <v>0.33333333333333331</v>
      </c>
      <c r="H1609" s="2">
        <f>IFERROR(1-SUM(F1609:G1609),0)</f>
        <v>0.58333333333333337</v>
      </c>
      <c r="I1609" t="str">
        <f>VLOOKUP(B1609,'PAYS CONTINENT'!A:B,2,FALSE)</f>
        <v>Europe</v>
      </c>
      <c r="J1609" s="1" t="str">
        <f ca="1">IF(A1609&lt;TODAY(),"Réel","Prévision")</f>
        <v>Réel</v>
      </c>
    </row>
    <row r="1610" spans="1:10" x14ac:dyDescent="0.3">
      <c r="A1610" s="1">
        <v>43880</v>
      </c>
      <c r="B1610" t="s">
        <v>92</v>
      </c>
      <c r="C1610">
        <v>9</v>
      </c>
      <c r="D1610">
        <v>0</v>
      </c>
      <c r="E1610">
        <v>8</v>
      </c>
      <c r="F1610" s="2">
        <f>IFERROR(D1610/$C1610,0)</f>
        <v>0</v>
      </c>
      <c r="G1610" s="2">
        <f>IFERROR(E1610/$C1610,0)</f>
        <v>0.88888888888888884</v>
      </c>
      <c r="H1610" s="2">
        <f>IFERROR(1-SUM(F1610:G1610),0)</f>
        <v>0.11111111111111116</v>
      </c>
      <c r="I1610" t="str">
        <f>VLOOKUP(B1610,'PAYS CONTINENT'!A:B,2,FALSE)</f>
        <v>Europe</v>
      </c>
      <c r="J1610" s="1" t="str">
        <f ca="1">IF(A1610&lt;TODAY(),"Réel","Prévision")</f>
        <v>Réel</v>
      </c>
    </row>
    <row r="1611" spans="1:10" x14ac:dyDescent="0.3">
      <c r="A1611" s="1">
        <v>43880</v>
      </c>
      <c r="B1611" t="s">
        <v>315</v>
      </c>
      <c r="C1611">
        <v>63</v>
      </c>
      <c r="D1611">
        <v>2</v>
      </c>
      <c r="E1611">
        <v>5</v>
      </c>
      <c r="F1611" s="2">
        <f>IFERROR(D1611/$C1611,0)</f>
        <v>3.1746031746031744E-2</v>
      </c>
      <c r="G1611" s="2">
        <f>IFERROR(E1611/$C1611,0)</f>
        <v>7.9365079365079361E-2</v>
      </c>
      <c r="H1611" s="2">
        <f>IFERROR(1-SUM(F1611:G1611),0)</f>
        <v>0.88888888888888884</v>
      </c>
      <c r="I1611" t="str">
        <f>VLOOKUP(B1611,'PAYS CONTINENT'!A:B,2,FALSE)</f>
        <v>Asie</v>
      </c>
      <c r="J1611" s="1" t="str">
        <f ca="1">IF(A1611&lt;TODAY(),"Réel","Prévision")</f>
        <v>Réel</v>
      </c>
    </row>
    <row r="1612" spans="1:10" x14ac:dyDescent="0.3">
      <c r="A1612" s="1">
        <v>43880</v>
      </c>
      <c r="B1612" t="s">
        <v>129</v>
      </c>
      <c r="C1612">
        <v>2</v>
      </c>
      <c r="D1612">
        <v>2</v>
      </c>
      <c r="E1612">
        <v>0</v>
      </c>
      <c r="F1612" s="2">
        <f>IFERROR(D1612/$C1612,0)</f>
        <v>1</v>
      </c>
      <c r="G1612" s="2">
        <f>IFERROR(E1612/$C1612,0)</f>
        <v>0</v>
      </c>
      <c r="H1612" s="2">
        <f>IFERROR(1-SUM(F1612:G1612),0)</f>
        <v>0</v>
      </c>
      <c r="I1612" t="str">
        <f>VLOOKUP(B1612,'PAYS CONTINENT'!A:B,2,FALSE)</f>
        <v>Asie</v>
      </c>
      <c r="J1612" s="1" t="str">
        <f ca="1">IF(A1612&lt;TODAY(),"Réel","Prévision")</f>
        <v>Réel</v>
      </c>
    </row>
    <row r="1613" spans="1:10" x14ac:dyDescent="0.3">
      <c r="A1613" s="1">
        <v>43880</v>
      </c>
      <c r="B1613" t="s">
        <v>118</v>
      </c>
      <c r="C1613">
        <v>3</v>
      </c>
      <c r="D1613">
        <v>0</v>
      </c>
      <c r="E1613">
        <v>3</v>
      </c>
      <c r="F1613" s="2">
        <f>IFERROR(D1613/$C1613,0)</f>
        <v>0</v>
      </c>
      <c r="G1613" s="2">
        <f>IFERROR(E1613/$C1613,0)</f>
        <v>1</v>
      </c>
      <c r="H1613" s="2">
        <f>IFERROR(1-SUM(F1613:G1613),0)</f>
        <v>0</v>
      </c>
      <c r="I1613" t="str">
        <f>VLOOKUP(B1613,'PAYS CONTINENT'!A:B,2,FALSE)</f>
        <v>Asie</v>
      </c>
      <c r="J1613" s="1" t="str">
        <f ca="1">IF(A1613&lt;TODAY(),"Réel","Prévision")</f>
        <v>Réel</v>
      </c>
    </row>
    <row r="1614" spans="1:10" x14ac:dyDescent="0.3">
      <c r="A1614" s="1">
        <v>43880</v>
      </c>
      <c r="B1614" t="s">
        <v>135</v>
      </c>
      <c r="C1614">
        <v>3</v>
      </c>
      <c r="D1614">
        <v>0</v>
      </c>
      <c r="E1614">
        <v>0</v>
      </c>
      <c r="F1614" s="2">
        <f>IFERROR(D1614/$C1614,0)</f>
        <v>0</v>
      </c>
      <c r="G1614" s="2">
        <f>IFERROR(E1614/$C1614,0)</f>
        <v>0</v>
      </c>
      <c r="H1614" s="2">
        <f>IFERROR(1-SUM(F1614:G1614),0)</f>
        <v>1</v>
      </c>
      <c r="I1614" t="str">
        <f>VLOOKUP(B1614,'PAYS CONTINENT'!A:B,2,FALSE)</f>
        <v>Europe</v>
      </c>
      <c r="J1614" s="1" t="str">
        <f ca="1">IF(A1614&lt;TODAY(),"Réel","Prévision")</f>
        <v>Réel</v>
      </c>
    </row>
    <row r="1615" spans="1:10" x14ac:dyDescent="0.3">
      <c r="A1615" s="1">
        <v>43880</v>
      </c>
      <c r="B1615" t="s">
        <v>139</v>
      </c>
      <c r="C1615">
        <v>1</v>
      </c>
      <c r="D1615">
        <v>0</v>
      </c>
      <c r="E1615">
        <v>1</v>
      </c>
      <c r="F1615" s="2">
        <f>IFERROR(D1615/$C1615,0)</f>
        <v>0</v>
      </c>
      <c r="G1615" s="2">
        <f>IFERROR(E1615/$C1615,0)</f>
        <v>1</v>
      </c>
      <c r="H1615" s="2">
        <f>IFERROR(1-SUM(F1615:G1615),0)</f>
        <v>0</v>
      </c>
      <c r="I1615" t="str">
        <f>VLOOKUP(B1615,'PAYS CONTINENT'!A:B,2,FALSE)</f>
        <v>Asie</v>
      </c>
      <c r="J1615" s="1" t="str">
        <f ca="1">IF(A1615&lt;TODAY(),"Réel","Prévision")</f>
        <v>Réel</v>
      </c>
    </row>
    <row r="1616" spans="1:10" x14ac:dyDescent="0.3">
      <c r="A1616" s="1">
        <v>43880</v>
      </c>
      <c r="B1616" t="s">
        <v>140</v>
      </c>
      <c r="C1616">
        <v>84</v>
      </c>
      <c r="D1616">
        <v>1</v>
      </c>
      <c r="E1616">
        <v>18</v>
      </c>
      <c r="F1616" s="2">
        <f>IFERROR(D1616/$C1616,0)</f>
        <v>1.1904761904761904E-2</v>
      </c>
      <c r="G1616" s="2">
        <f>IFERROR(E1616/$C1616,0)</f>
        <v>0.21428571428571427</v>
      </c>
      <c r="H1616" s="2">
        <f>IFERROR(1-SUM(F1616:G1616),0)</f>
        <v>0.77380952380952384</v>
      </c>
      <c r="I1616" t="str">
        <f>VLOOKUP(B1616,'PAYS CONTINENT'!A:B,2,FALSE)</f>
        <v>Asie</v>
      </c>
      <c r="J1616" s="1" t="str">
        <f ca="1">IF(A1616&lt;TODAY(),"Réel","Prévision")</f>
        <v>Réel</v>
      </c>
    </row>
    <row r="1617" spans="1:10" x14ac:dyDescent="0.3">
      <c r="A1617" s="1">
        <v>43880</v>
      </c>
      <c r="B1617" t="s">
        <v>156</v>
      </c>
      <c r="C1617">
        <v>1</v>
      </c>
      <c r="D1617">
        <v>0</v>
      </c>
      <c r="E1617">
        <v>1</v>
      </c>
      <c r="F1617" s="2">
        <f>IFERROR(D1617/$C1617,0)</f>
        <v>0</v>
      </c>
      <c r="G1617" s="2">
        <f>IFERROR(E1617/$C1617,0)</f>
        <v>1</v>
      </c>
      <c r="H1617" s="2">
        <f>IFERROR(1-SUM(F1617:G1617),0)</f>
        <v>0</v>
      </c>
      <c r="I1617" t="str">
        <f>VLOOKUP(B1617,'PAYS CONTINENT'!A:B,2,FALSE)</f>
        <v>Asie</v>
      </c>
      <c r="J1617" s="1" t="str">
        <f ca="1">IF(A1617&lt;TODAY(),"Réel","Prévision")</f>
        <v>Réel</v>
      </c>
    </row>
    <row r="1618" spans="1:10" x14ac:dyDescent="0.3">
      <c r="A1618" s="1">
        <v>43880</v>
      </c>
      <c r="B1618" t="s">
        <v>147</v>
      </c>
      <c r="C1618">
        <v>31</v>
      </c>
      <c r="D1618">
        <v>0</v>
      </c>
      <c r="E1618">
        <v>12</v>
      </c>
      <c r="F1618" s="2">
        <f>IFERROR(D1618/$C1618,0)</f>
        <v>0</v>
      </c>
      <c r="G1618" s="2">
        <f>IFERROR(E1618/$C1618,0)</f>
        <v>0.38709677419354838</v>
      </c>
      <c r="H1618" s="2">
        <f>IFERROR(1-SUM(F1618:G1618),0)</f>
        <v>0.61290322580645162</v>
      </c>
      <c r="I1618" t="str">
        <f>VLOOKUP(B1618,'PAYS CONTINENT'!A:B,2,FALSE)</f>
        <v>Asie</v>
      </c>
      <c r="J1618" s="1" t="str">
        <f ca="1">IF(A1618&lt;TODAY(),"Réel","Prévision")</f>
        <v>Réel</v>
      </c>
    </row>
    <row r="1619" spans="1:10" x14ac:dyDescent="0.3">
      <c r="A1619" s="1">
        <v>43880</v>
      </c>
      <c r="B1619" t="s">
        <v>174</v>
      </c>
      <c r="C1619">
        <v>22</v>
      </c>
      <c r="D1619">
        <v>0</v>
      </c>
      <c r="E1619">
        <v>15</v>
      </c>
      <c r="F1619" s="2">
        <f>IFERROR(D1619/$C1619,0)</f>
        <v>0</v>
      </c>
      <c r="G1619" s="2">
        <f>IFERROR(E1619/$C1619,0)</f>
        <v>0.68181818181818177</v>
      </c>
      <c r="H1619" s="2">
        <f>IFERROR(1-SUM(F1619:G1619),0)</f>
        <v>0.31818181818181823</v>
      </c>
      <c r="I1619" t="str">
        <f>VLOOKUP(B1619,'PAYS CONTINENT'!A:B,2,FALSE)</f>
        <v>Asie</v>
      </c>
      <c r="J1619" s="1" t="str">
        <f ca="1">IF(A1619&lt;TODAY(),"Réel","Prévision")</f>
        <v>Réel</v>
      </c>
    </row>
    <row r="1620" spans="1:10" x14ac:dyDescent="0.3">
      <c r="A1620" s="1">
        <v>43880</v>
      </c>
      <c r="B1620" t="s">
        <v>409</v>
      </c>
      <c r="C1620">
        <v>10</v>
      </c>
      <c r="D1620">
        <v>0</v>
      </c>
      <c r="E1620">
        <v>5</v>
      </c>
      <c r="F1620" s="2">
        <f>IFERROR(D1620/$C1620,0)</f>
        <v>0</v>
      </c>
      <c r="G1620" s="2">
        <f>IFERROR(E1620/$C1620,0)</f>
        <v>0.5</v>
      </c>
      <c r="H1620" s="2">
        <f>IFERROR(1-SUM(F1620:G1620),0)</f>
        <v>0.5</v>
      </c>
      <c r="I1620" t="str">
        <f>VLOOKUP(B1620,'PAYS CONTINENT'!A:B,2,FALSE)</f>
        <v>Asie</v>
      </c>
      <c r="J1620" s="1" t="str">
        <f ca="1">IF(A1620&lt;TODAY(),"Réel","Prévision")</f>
        <v>Réel</v>
      </c>
    </row>
    <row r="1621" spans="1:10" x14ac:dyDescent="0.3">
      <c r="A1621" s="1">
        <v>43880</v>
      </c>
      <c r="B1621" t="s">
        <v>184</v>
      </c>
      <c r="C1621">
        <v>1</v>
      </c>
      <c r="D1621">
        <v>0</v>
      </c>
      <c r="E1621">
        <v>1</v>
      </c>
      <c r="F1621" s="2">
        <f>IFERROR(D1621/$C1621,0)</f>
        <v>0</v>
      </c>
      <c r="G1621" s="2">
        <f>IFERROR(E1621/$C1621,0)</f>
        <v>1</v>
      </c>
      <c r="H1621" s="2">
        <f>IFERROR(1-SUM(F1621:G1621),0)</f>
        <v>0</v>
      </c>
      <c r="I1621" t="str">
        <f>VLOOKUP(B1621,'PAYS CONTINENT'!A:B,2,FALSE)</f>
        <v>Asie</v>
      </c>
      <c r="J1621" s="1" t="str">
        <f ca="1">IF(A1621&lt;TODAY(),"Réel","Prévision")</f>
        <v>Réel</v>
      </c>
    </row>
    <row r="1622" spans="1:10" x14ac:dyDescent="0.3">
      <c r="A1622" s="1">
        <v>43880</v>
      </c>
      <c r="B1622" t="s">
        <v>191</v>
      </c>
      <c r="C1622">
        <v>3</v>
      </c>
      <c r="D1622">
        <v>1</v>
      </c>
      <c r="E1622">
        <v>1</v>
      </c>
      <c r="F1622" s="2">
        <f>IFERROR(D1622/$C1622,0)</f>
        <v>0.33333333333333331</v>
      </c>
      <c r="G1622" s="2">
        <f>IFERROR(E1622/$C1622,0)</f>
        <v>0.33333333333333331</v>
      </c>
      <c r="H1622" s="2">
        <f>IFERROR(1-SUM(F1622:G1622),0)</f>
        <v>0.33333333333333337</v>
      </c>
      <c r="I1622" t="str">
        <f>VLOOKUP(B1622,'PAYS CONTINENT'!A:B,2,FALSE)</f>
        <v>Asie</v>
      </c>
      <c r="J1622" s="1" t="str">
        <f ca="1">IF(A1622&lt;TODAY(),"Réel","Prévision")</f>
        <v>Réel</v>
      </c>
    </row>
    <row r="1623" spans="1:10" x14ac:dyDescent="0.3">
      <c r="A1623" s="1">
        <v>43880</v>
      </c>
      <c r="B1623" t="s">
        <v>208</v>
      </c>
      <c r="C1623">
        <v>2</v>
      </c>
      <c r="D1623">
        <v>0</v>
      </c>
      <c r="E1623">
        <v>2</v>
      </c>
      <c r="F1623" s="2">
        <f>IFERROR(D1623/$C1623,0)</f>
        <v>0</v>
      </c>
      <c r="G1623" s="2">
        <f>IFERROR(E1623/$C1623,0)</f>
        <v>1</v>
      </c>
      <c r="H1623" s="2">
        <f>IFERROR(1-SUM(F1623:G1623),0)</f>
        <v>0</v>
      </c>
      <c r="I1623" t="str">
        <f>VLOOKUP(B1623,'PAYS CONTINENT'!A:B,2,FALSE)</f>
        <v>Asie</v>
      </c>
      <c r="J1623" s="1" t="str">
        <f ca="1">IF(A1623&lt;TODAY(),"Réel","Prévision")</f>
        <v>Réel</v>
      </c>
    </row>
    <row r="1624" spans="1:10" x14ac:dyDescent="0.3">
      <c r="A1624" s="1">
        <v>43880</v>
      </c>
      <c r="B1624" t="s">
        <v>217</v>
      </c>
      <c r="C1624">
        <v>84</v>
      </c>
      <c r="D1624">
        <v>0</v>
      </c>
      <c r="E1624">
        <v>34</v>
      </c>
      <c r="F1624" s="2">
        <f>IFERROR(D1624/$C1624,0)</f>
        <v>0</v>
      </c>
      <c r="G1624" s="2">
        <f>IFERROR(E1624/$C1624,0)</f>
        <v>0.40476190476190477</v>
      </c>
      <c r="H1624" s="2">
        <f>IFERROR(1-SUM(F1624:G1624),0)</f>
        <v>0.59523809523809523</v>
      </c>
      <c r="I1624" t="str">
        <f>VLOOKUP(B1624,'PAYS CONTINENT'!A:B,2,FALSE)</f>
        <v>Asie</v>
      </c>
      <c r="J1624" s="1" t="str">
        <f ca="1">IF(A1624&lt;TODAY(),"Réel","Prévision")</f>
        <v>Réel</v>
      </c>
    </row>
    <row r="1625" spans="1:10" x14ac:dyDescent="0.3">
      <c r="A1625" s="1">
        <v>43880</v>
      </c>
      <c r="B1625" t="s">
        <v>214</v>
      </c>
      <c r="C1625">
        <v>1</v>
      </c>
      <c r="D1625">
        <v>0</v>
      </c>
      <c r="E1625">
        <v>0</v>
      </c>
      <c r="F1625" s="2">
        <f>IFERROR(D1625/$C1625,0)</f>
        <v>0</v>
      </c>
      <c r="G1625" s="2">
        <f>IFERROR(E1625/$C1625,0)</f>
        <v>0</v>
      </c>
      <c r="H1625" s="2">
        <f>IFERROR(1-SUM(F1625:G1625),0)</f>
        <v>1</v>
      </c>
      <c r="I1625" t="str">
        <f>VLOOKUP(B1625,'PAYS CONTINENT'!A:B,2,FALSE)</f>
        <v>Europe</v>
      </c>
      <c r="J1625" s="1" t="str">
        <f ca="1">IF(A1625&lt;TODAY(),"Réel","Prévision")</f>
        <v>Réel</v>
      </c>
    </row>
    <row r="1626" spans="1:10" x14ac:dyDescent="0.3">
      <c r="A1626" s="1">
        <v>43880</v>
      </c>
      <c r="B1626" t="s">
        <v>229</v>
      </c>
      <c r="C1626">
        <v>35</v>
      </c>
      <c r="D1626">
        <v>0</v>
      </c>
      <c r="E1626">
        <v>15</v>
      </c>
      <c r="F1626" s="2">
        <f>IFERROR(D1626/$C1626,0)</f>
        <v>0</v>
      </c>
      <c r="G1626" s="2">
        <f>IFERROR(E1626/$C1626,0)</f>
        <v>0.42857142857142855</v>
      </c>
      <c r="H1626" s="2">
        <f>IFERROR(1-SUM(F1626:G1626),0)</f>
        <v>0.5714285714285714</v>
      </c>
      <c r="I1626" t="str">
        <f>VLOOKUP(B1626,'PAYS CONTINENT'!A:B,2,FALSE)</f>
        <v>Asie</v>
      </c>
      <c r="J1626" s="1" t="str">
        <f ca="1">IF(A1626&lt;TODAY(),"Réel","Prévision")</f>
        <v>Réel</v>
      </c>
    </row>
    <row r="1627" spans="1:10" x14ac:dyDescent="0.3">
      <c r="A1627" s="1">
        <v>43880</v>
      </c>
      <c r="B1627" t="s">
        <v>234</v>
      </c>
      <c r="C1627">
        <v>23</v>
      </c>
      <c r="D1627">
        <v>1</v>
      </c>
      <c r="E1627">
        <v>2</v>
      </c>
      <c r="F1627" s="2">
        <f>IFERROR(D1627/$C1627,0)</f>
        <v>4.3478260869565216E-2</v>
      </c>
      <c r="G1627" s="2">
        <f>IFERROR(E1627/$C1627,0)</f>
        <v>8.6956521739130432E-2</v>
      </c>
      <c r="H1627" s="2">
        <f>IFERROR(1-SUM(F1627:G1627),0)</f>
        <v>0.86956521739130432</v>
      </c>
      <c r="I1627" t="str">
        <f>VLOOKUP(B1627,'PAYS CONTINENT'!A:B,2,FALSE)</f>
        <v>Asie</v>
      </c>
      <c r="J1627" s="1" t="str">
        <f ca="1">IF(A1627&lt;TODAY(),"Réel","Prévision")</f>
        <v>Réel</v>
      </c>
    </row>
    <row r="1628" spans="1:10" x14ac:dyDescent="0.3">
      <c r="A1628" s="1">
        <v>43880</v>
      </c>
      <c r="B1628" t="s">
        <v>248</v>
      </c>
      <c r="C1628">
        <v>621</v>
      </c>
      <c r="D1628">
        <v>0</v>
      </c>
      <c r="E1628">
        <v>1</v>
      </c>
      <c r="F1628" s="2">
        <f>IFERROR(D1628/$C1628,0)</f>
        <v>0</v>
      </c>
      <c r="G1628" s="2">
        <f>IFERROR(E1628/$C1628,0)</f>
        <v>1.6103059581320451E-3</v>
      </c>
      <c r="H1628" s="2">
        <f>IFERROR(1-SUM(F1628:G1628),0)</f>
        <v>0.99838969404186795</v>
      </c>
      <c r="I1628" t="str">
        <f>VLOOKUP(B1628,'PAYS CONTINENT'!A:B,2,FALSE)</f>
        <v>X</v>
      </c>
      <c r="J1628" s="1" t="str">
        <f ca="1">IF(A1628&lt;TODAY(),"Réel","Prévision")</f>
        <v>Réel</v>
      </c>
    </row>
    <row r="1629" spans="1:10" x14ac:dyDescent="0.3">
      <c r="A1629" s="1">
        <v>43880</v>
      </c>
      <c r="B1629" t="s">
        <v>239</v>
      </c>
      <c r="C1629">
        <v>15</v>
      </c>
      <c r="D1629">
        <v>0</v>
      </c>
      <c r="E1629">
        <v>3</v>
      </c>
      <c r="F1629" s="2">
        <f>IFERROR(D1629/$C1629,0)</f>
        <v>0</v>
      </c>
      <c r="G1629" s="2">
        <f>IFERROR(E1629/$C1629,0)</f>
        <v>0.2</v>
      </c>
      <c r="H1629" s="2">
        <f>IFERROR(1-SUM(F1629:G1629),0)</f>
        <v>0.8</v>
      </c>
      <c r="I1629" t="str">
        <f>VLOOKUP(B1629,'PAYS CONTINENT'!A:B,2,FALSE)</f>
        <v>Amérique du Nord</v>
      </c>
      <c r="J1629" s="1" t="str">
        <f ca="1">IF(A1629&lt;TODAY(),"Réel","Prévision")</f>
        <v>Réel</v>
      </c>
    </row>
    <row r="1630" spans="1:10" x14ac:dyDescent="0.3">
      <c r="A1630" s="1">
        <v>43880</v>
      </c>
      <c r="B1630" t="s">
        <v>244</v>
      </c>
      <c r="C1630">
        <v>16</v>
      </c>
      <c r="D1630">
        <v>0</v>
      </c>
      <c r="E1630">
        <v>7</v>
      </c>
      <c r="F1630" s="2">
        <f>IFERROR(D1630/$C1630,0)</f>
        <v>0</v>
      </c>
      <c r="G1630" s="2">
        <f>IFERROR(E1630/$C1630,0)</f>
        <v>0.4375</v>
      </c>
      <c r="H1630" s="2">
        <f>IFERROR(1-SUM(F1630:G1630),0)</f>
        <v>0.5625</v>
      </c>
      <c r="I1630" t="str">
        <f>VLOOKUP(B1630,'PAYS CONTINENT'!A:B,2,FALSE)</f>
        <v>Asie</v>
      </c>
      <c r="J1630" s="1" t="str">
        <f ca="1">IF(A1630&lt;TODAY(),"Réel","Prévision")</f>
        <v>Réel</v>
      </c>
    </row>
    <row r="1631" spans="1:10" x14ac:dyDescent="0.3">
      <c r="A1631" s="1">
        <v>43879</v>
      </c>
      <c r="B1631" t="s">
        <v>244</v>
      </c>
      <c r="C1631">
        <v>16</v>
      </c>
      <c r="D1631">
        <v>0</v>
      </c>
      <c r="E1631">
        <v>7</v>
      </c>
      <c r="F1631" s="2">
        <f>IFERROR(D1631/$C1631,0)</f>
        <v>0</v>
      </c>
      <c r="G1631" s="2">
        <f>IFERROR(E1631/$C1631,0)</f>
        <v>0.4375</v>
      </c>
      <c r="H1631" s="2">
        <f>IFERROR(1-SUM(F1631:G1631),0)</f>
        <v>0.5625</v>
      </c>
      <c r="I1631" t="str">
        <f>VLOOKUP(B1631,'PAYS CONTINENT'!A:B,2,FALSE)</f>
        <v>Asie</v>
      </c>
      <c r="J1631" s="1" t="str">
        <f ca="1">IF(A1631&lt;TODAY(),"Réel","Prévision")</f>
        <v>Réel</v>
      </c>
    </row>
    <row r="1632" spans="1:10" x14ac:dyDescent="0.3">
      <c r="A1632" s="1">
        <v>43879</v>
      </c>
      <c r="B1632" t="s">
        <v>239</v>
      </c>
      <c r="C1632">
        <v>15</v>
      </c>
      <c r="D1632">
        <v>0</v>
      </c>
      <c r="E1632">
        <v>3</v>
      </c>
      <c r="F1632" s="2">
        <f>IFERROR(D1632/$C1632,0)</f>
        <v>0</v>
      </c>
      <c r="G1632" s="2">
        <f>IFERROR(E1632/$C1632,0)</f>
        <v>0.2</v>
      </c>
      <c r="H1632" s="2">
        <f>IFERROR(1-SUM(F1632:G1632),0)</f>
        <v>0.8</v>
      </c>
      <c r="I1632" t="str">
        <f>VLOOKUP(B1632,'PAYS CONTINENT'!A:B,2,FALSE)</f>
        <v>Amérique du Nord</v>
      </c>
      <c r="J1632" s="1" t="str">
        <f ca="1">IF(A1632&lt;TODAY(),"Réel","Prévision")</f>
        <v>Réel</v>
      </c>
    </row>
    <row r="1633" spans="1:10" x14ac:dyDescent="0.3">
      <c r="A1633" s="1">
        <v>43879</v>
      </c>
      <c r="B1633" t="s">
        <v>248</v>
      </c>
      <c r="C1633">
        <v>542</v>
      </c>
      <c r="D1633">
        <v>0</v>
      </c>
      <c r="E1633">
        <v>0</v>
      </c>
      <c r="F1633" s="2">
        <f>IFERROR(D1633/$C1633,0)</f>
        <v>0</v>
      </c>
      <c r="G1633" s="2">
        <f>IFERROR(E1633/$C1633,0)</f>
        <v>0</v>
      </c>
      <c r="H1633" s="2">
        <f>IFERROR(1-SUM(F1633:G1633),0)</f>
        <v>1</v>
      </c>
      <c r="I1633" t="str">
        <f>VLOOKUP(B1633,'PAYS CONTINENT'!A:B,2,FALSE)</f>
        <v>X</v>
      </c>
      <c r="J1633" s="1" t="str">
        <f ca="1">IF(A1633&lt;TODAY(),"Réel","Prévision")</f>
        <v>Réel</v>
      </c>
    </row>
    <row r="1634" spans="1:10" x14ac:dyDescent="0.3">
      <c r="A1634" s="1">
        <v>43879</v>
      </c>
      <c r="B1634" t="s">
        <v>234</v>
      </c>
      <c r="C1634">
        <v>22</v>
      </c>
      <c r="D1634">
        <v>1</v>
      </c>
      <c r="E1634">
        <v>2</v>
      </c>
      <c r="F1634" s="2">
        <f>IFERROR(D1634/$C1634,0)</f>
        <v>4.5454545454545456E-2</v>
      </c>
      <c r="G1634" s="2">
        <f>IFERROR(E1634/$C1634,0)</f>
        <v>9.0909090909090912E-2</v>
      </c>
      <c r="H1634" s="2">
        <f>IFERROR(1-SUM(F1634:G1634),0)</f>
        <v>0.86363636363636365</v>
      </c>
      <c r="I1634" t="str">
        <f>VLOOKUP(B1634,'PAYS CONTINENT'!A:B,2,FALSE)</f>
        <v>Asie</v>
      </c>
      <c r="J1634" s="1" t="str">
        <f ca="1">IF(A1634&lt;TODAY(),"Réel","Prévision")</f>
        <v>Réel</v>
      </c>
    </row>
    <row r="1635" spans="1:10" x14ac:dyDescent="0.3">
      <c r="A1635" s="1">
        <v>43879</v>
      </c>
      <c r="B1635" t="s">
        <v>229</v>
      </c>
      <c r="C1635">
        <v>35</v>
      </c>
      <c r="D1635">
        <v>0</v>
      </c>
      <c r="E1635">
        <v>15</v>
      </c>
      <c r="F1635" s="2">
        <f>IFERROR(D1635/$C1635,0)</f>
        <v>0</v>
      </c>
      <c r="G1635" s="2">
        <f>IFERROR(E1635/$C1635,0)</f>
        <v>0.42857142857142855</v>
      </c>
      <c r="H1635" s="2">
        <f>IFERROR(1-SUM(F1635:G1635),0)</f>
        <v>0.5714285714285714</v>
      </c>
      <c r="I1635" t="str">
        <f>VLOOKUP(B1635,'PAYS CONTINENT'!A:B,2,FALSE)</f>
        <v>Asie</v>
      </c>
      <c r="J1635" s="1" t="str">
        <f ca="1">IF(A1635&lt;TODAY(),"Réel","Prévision")</f>
        <v>Réel</v>
      </c>
    </row>
    <row r="1636" spans="1:10" x14ac:dyDescent="0.3">
      <c r="A1636" s="1">
        <v>43879</v>
      </c>
      <c r="B1636" t="s">
        <v>214</v>
      </c>
      <c r="C1636">
        <v>1</v>
      </c>
      <c r="D1636">
        <v>0</v>
      </c>
      <c r="E1636">
        <v>0</v>
      </c>
      <c r="F1636" s="2">
        <f>IFERROR(D1636/$C1636,0)</f>
        <v>0</v>
      </c>
      <c r="G1636" s="2">
        <f>IFERROR(E1636/$C1636,0)</f>
        <v>0</v>
      </c>
      <c r="H1636" s="2">
        <f>IFERROR(1-SUM(F1636:G1636),0)</f>
        <v>1</v>
      </c>
      <c r="I1636" t="str">
        <f>VLOOKUP(B1636,'PAYS CONTINENT'!A:B,2,FALSE)</f>
        <v>Europe</v>
      </c>
      <c r="J1636" s="1" t="str">
        <f ca="1">IF(A1636&lt;TODAY(),"Réel","Prévision")</f>
        <v>Réel</v>
      </c>
    </row>
    <row r="1637" spans="1:10" x14ac:dyDescent="0.3">
      <c r="A1637" s="1">
        <v>43879</v>
      </c>
      <c r="B1637" t="s">
        <v>217</v>
      </c>
      <c r="C1637">
        <v>81</v>
      </c>
      <c r="D1637">
        <v>0</v>
      </c>
      <c r="E1637">
        <v>29</v>
      </c>
      <c r="F1637" s="2">
        <f>IFERROR(D1637/$C1637,0)</f>
        <v>0</v>
      </c>
      <c r="G1637" s="2">
        <f>IFERROR(E1637/$C1637,0)</f>
        <v>0.35802469135802467</v>
      </c>
      <c r="H1637" s="2">
        <f>IFERROR(1-SUM(F1637:G1637),0)</f>
        <v>0.64197530864197527</v>
      </c>
      <c r="I1637" t="str">
        <f>VLOOKUP(B1637,'PAYS CONTINENT'!A:B,2,FALSE)</f>
        <v>Asie</v>
      </c>
      <c r="J1637" s="1" t="str">
        <f ca="1">IF(A1637&lt;TODAY(),"Réel","Prévision")</f>
        <v>Réel</v>
      </c>
    </row>
    <row r="1638" spans="1:10" x14ac:dyDescent="0.3">
      <c r="A1638" s="1">
        <v>43879</v>
      </c>
      <c r="B1638" t="s">
        <v>208</v>
      </c>
      <c r="C1638">
        <v>2</v>
      </c>
      <c r="D1638">
        <v>0</v>
      </c>
      <c r="E1638">
        <v>2</v>
      </c>
      <c r="F1638" s="2">
        <f>IFERROR(D1638/$C1638,0)</f>
        <v>0</v>
      </c>
      <c r="G1638" s="2">
        <f>IFERROR(E1638/$C1638,0)</f>
        <v>1</v>
      </c>
      <c r="H1638" s="2">
        <f>IFERROR(1-SUM(F1638:G1638),0)</f>
        <v>0</v>
      </c>
      <c r="I1638" t="str">
        <f>VLOOKUP(B1638,'PAYS CONTINENT'!A:B,2,FALSE)</f>
        <v>Asie</v>
      </c>
      <c r="J1638" s="1" t="str">
        <f ca="1">IF(A1638&lt;TODAY(),"Réel","Prévision")</f>
        <v>Réel</v>
      </c>
    </row>
    <row r="1639" spans="1:10" x14ac:dyDescent="0.3">
      <c r="A1639" s="1">
        <v>43879</v>
      </c>
      <c r="B1639" t="s">
        <v>191</v>
      </c>
      <c r="C1639">
        <v>3</v>
      </c>
      <c r="D1639">
        <v>1</v>
      </c>
      <c r="E1639">
        <v>1</v>
      </c>
      <c r="F1639" s="2">
        <f>IFERROR(D1639/$C1639,0)</f>
        <v>0.33333333333333331</v>
      </c>
      <c r="G1639" s="2">
        <f>IFERROR(E1639/$C1639,0)</f>
        <v>0.33333333333333331</v>
      </c>
      <c r="H1639" s="2">
        <f>IFERROR(1-SUM(F1639:G1639),0)</f>
        <v>0.33333333333333337</v>
      </c>
      <c r="I1639" t="str">
        <f>VLOOKUP(B1639,'PAYS CONTINENT'!A:B,2,FALSE)</f>
        <v>Asie</v>
      </c>
      <c r="J1639" s="1" t="str">
        <f ca="1">IF(A1639&lt;TODAY(),"Réel","Prévision")</f>
        <v>Réel</v>
      </c>
    </row>
    <row r="1640" spans="1:10" x14ac:dyDescent="0.3">
      <c r="A1640" s="1">
        <v>43879</v>
      </c>
      <c r="B1640" t="s">
        <v>184</v>
      </c>
      <c r="C1640">
        <v>1</v>
      </c>
      <c r="D1640">
        <v>0</v>
      </c>
      <c r="E1640">
        <v>1</v>
      </c>
      <c r="F1640" s="2">
        <f>IFERROR(D1640/$C1640,0)</f>
        <v>0</v>
      </c>
      <c r="G1640" s="2">
        <f>IFERROR(E1640/$C1640,0)</f>
        <v>1</v>
      </c>
      <c r="H1640" s="2">
        <f>IFERROR(1-SUM(F1640:G1640),0)</f>
        <v>0</v>
      </c>
      <c r="I1640" t="str">
        <f>VLOOKUP(B1640,'PAYS CONTINENT'!A:B,2,FALSE)</f>
        <v>Asie</v>
      </c>
      <c r="J1640" s="1" t="str">
        <f ca="1">IF(A1640&lt;TODAY(),"Réel","Prévision")</f>
        <v>Réel</v>
      </c>
    </row>
    <row r="1641" spans="1:10" x14ac:dyDescent="0.3">
      <c r="A1641" s="1">
        <v>43879</v>
      </c>
      <c r="B1641" t="s">
        <v>409</v>
      </c>
      <c r="C1641">
        <v>10</v>
      </c>
      <c r="D1641">
        <v>0</v>
      </c>
      <c r="E1641">
        <v>5</v>
      </c>
      <c r="F1641" s="2">
        <f>IFERROR(D1641/$C1641,0)</f>
        <v>0</v>
      </c>
      <c r="G1641" s="2">
        <f>IFERROR(E1641/$C1641,0)</f>
        <v>0.5</v>
      </c>
      <c r="H1641" s="2">
        <f>IFERROR(1-SUM(F1641:G1641),0)</f>
        <v>0.5</v>
      </c>
      <c r="I1641" t="str">
        <f>VLOOKUP(B1641,'PAYS CONTINENT'!A:B,2,FALSE)</f>
        <v>Asie</v>
      </c>
      <c r="J1641" s="1" t="str">
        <f ca="1">IF(A1641&lt;TODAY(),"Réel","Prévision")</f>
        <v>Réel</v>
      </c>
    </row>
    <row r="1642" spans="1:10" x14ac:dyDescent="0.3">
      <c r="A1642" s="1">
        <v>43879</v>
      </c>
      <c r="B1642" t="s">
        <v>174</v>
      </c>
      <c r="C1642">
        <v>22</v>
      </c>
      <c r="D1642">
        <v>0</v>
      </c>
      <c r="E1642">
        <v>13</v>
      </c>
      <c r="F1642" s="2">
        <f>IFERROR(D1642/$C1642,0)</f>
        <v>0</v>
      </c>
      <c r="G1642" s="2">
        <f>IFERROR(E1642/$C1642,0)</f>
        <v>0.59090909090909094</v>
      </c>
      <c r="H1642" s="2">
        <f>IFERROR(1-SUM(F1642:G1642),0)</f>
        <v>0.40909090909090906</v>
      </c>
      <c r="I1642" t="str">
        <f>VLOOKUP(B1642,'PAYS CONTINENT'!A:B,2,FALSE)</f>
        <v>Asie</v>
      </c>
      <c r="J1642" s="1" t="str">
        <f ca="1">IF(A1642&lt;TODAY(),"Réel","Prévision")</f>
        <v>Réel</v>
      </c>
    </row>
    <row r="1643" spans="1:10" x14ac:dyDescent="0.3">
      <c r="A1643" s="1">
        <v>43879</v>
      </c>
      <c r="B1643" t="s">
        <v>147</v>
      </c>
      <c r="C1643">
        <v>31</v>
      </c>
      <c r="D1643">
        <v>0</v>
      </c>
      <c r="E1643">
        <v>12</v>
      </c>
      <c r="F1643" s="2">
        <f>IFERROR(D1643/$C1643,0)</f>
        <v>0</v>
      </c>
      <c r="G1643" s="2">
        <f>IFERROR(E1643/$C1643,0)</f>
        <v>0.38709677419354838</v>
      </c>
      <c r="H1643" s="2">
        <f>IFERROR(1-SUM(F1643:G1643),0)</f>
        <v>0.61290322580645162</v>
      </c>
      <c r="I1643" t="str">
        <f>VLOOKUP(B1643,'PAYS CONTINENT'!A:B,2,FALSE)</f>
        <v>Asie</v>
      </c>
      <c r="J1643" s="1" t="str">
        <f ca="1">IF(A1643&lt;TODAY(),"Réel","Prévision")</f>
        <v>Réel</v>
      </c>
    </row>
    <row r="1644" spans="1:10" x14ac:dyDescent="0.3">
      <c r="A1644" s="1">
        <v>43879</v>
      </c>
      <c r="B1644" t="s">
        <v>156</v>
      </c>
      <c r="C1644">
        <v>1</v>
      </c>
      <c r="D1644">
        <v>0</v>
      </c>
      <c r="E1644">
        <v>1</v>
      </c>
      <c r="F1644" s="2">
        <f>IFERROR(D1644/$C1644,0)</f>
        <v>0</v>
      </c>
      <c r="G1644" s="2">
        <f>IFERROR(E1644/$C1644,0)</f>
        <v>1</v>
      </c>
      <c r="H1644" s="2">
        <f>IFERROR(1-SUM(F1644:G1644),0)</f>
        <v>0</v>
      </c>
      <c r="I1644" t="str">
        <f>VLOOKUP(B1644,'PAYS CONTINENT'!A:B,2,FALSE)</f>
        <v>Asie</v>
      </c>
      <c r="J1644" s="1" t="str">
        <f ca="1">IF(A1644&lt;TODAY(),"Réel","Prévision")</f>
        <v>Réel</v>
      </c>
    </row>
    <row r="1645" spans="1:10" x14ac:dyDescent="0.3">
      <c r="A1645" s="1">
        <v>43879</v>
      </c>
      <c r="B1645" t="s">
        <v>140</v>
      </c>
      <c r="C1645">
        <v>74</v>
      </c>
      <c r="D1645">
        <v>1</v>
      </c>
      <c r="E1645">
        <v>13</v>
      </c>
      <c r="F1645" s="2">
        <f>IFERROR(D1645/$C1645,0)</f>
        <v>1.3513513513513514E-2</v>
      </c>
      <c r="G1645" s="2">
        <f>IFERROR(E1645/$C1645,0)</f>
        <v>0.17567567567567569</v>
      </c>
      <c r="H1645" s="2">
        <f>IFERROR(1-SUM(F1645:G1645),0)</f>
        <v>0.81081081081081074</v>
      </c>
      <c r="I1645" t="str">
        <f>VLOOKUP(B1645,'PAYS CONTINENT'!A:B,2,FALSE)</f>
        <v>Asie</v>
      </c>
      <c r="J1645" s="1" t="str">
        <f ca="1">IF(A1645&lt;TODAY(),"Réel","Prévision")</f>
        <v>Réel</v>
      </c>
    </row>
    <row r="1646" spans="1:10" x14ac:dyDescent="0.3">
      <c r="A1646" s="1">
        <v>43879</v>
      </c>
      <c r="B1646" t="s">
        <v>139</v>
      </c>
      <c r="C1646">
        <v>1</v>
      </c>
      <c r="D1646">
        <v>0</v>
      </c>
      <c r="E1646">
        <v>1</v>
      </c>
      <c r="F1646" s="2">
        <f>IFERROR(D1646/$C1646,0)</f>
        <v>0</v>
      </c>
      <c r="G1646" s="2">
        <f>IFERROR(E1646/$C1646,0)</f>
        <v>1</v>
      </c>
      <c r="H1646" s="2">
        <f>IFERROR(1-SUM(F1646:G1646),0)</f>
        <v>0</v>
      </c>
      <c r="I1646" t="str">
        <f>VLOOKUP(B1646,'PAYS CONTINENT'!A:B,2,FALSE)</f>
        <v>Asie</v>
      </c>
      <c r="J1646" s="1" t="str">
        <f ca="1">IF(A1646&lt;TODAY(),"Réel","Prévision")</f>
        <v>Réel</v>
      </c>
    </row>
    <row r="1647" spans="1:10" x14ac:dyDescent="0.3">
      <c r="A1647" s="1">
        <v>43879</v>
      </c>
      <c r="B1647" t="s">
        <v>135</v>
      </c>
      <c r="C1647">
        <v>3</v>
      </c>
      <c r="D1647">
        <v>0</v>
      </c>
      <c r="E1647">
        <v>0</v>
      </c>
      <c r="F1647" s="2">
        <f>IFERROR(D1647/$C1647,0)</f>
        <v>0</v>
      </c>
      <c r="G1647" s="2">
        <f>IFERROR(E1647/$C1647,0)</f>
        <v>0</v>
      </c>
      <c r="H1647" s="2">
        <f>IFERROR(1-SUM(F1647:G1647),0)</f>
        <v>1</v>
      </c>
      <c r="I1647" t="str">
        <f>VLOOKUP(B1647,'PAYS CONTINENT'!A:B,2,FALSE)</f>
        <v>Europe</v>
      </c>
      <c r="J1647" s="1" t="str">
        <f ca="1">IF(A1647&lt;TODAY(),"Réel","Prévision")</f>
        <v>Réel</v>
      </c>
    </row>
    <row r="1648" spans="1:10" x14ac:dyDescent="0.3">
      <c r="A1648" s="1">
        <v>43879</v>
      </c>
      <c r="B1648" t="s">
        <v>118</v>
      </c>
      <c r="C1648">
        <v>3</v>
      </c>
      <c r="D1648">
        <v>0</v>
      </c>
      <c r="E1648">
        <v>3</v>
      </c>
      <c r="F1648" s="2">
        <f>IFERROR(D1648/$C1648,0)</f>
        <v>0</v>
      </c>
      <c r="G1648" s="2">
        <f>IFERROR(E1648/$C1648,0)</f>
        <v>1</v>
      </c>
      <c r="H1648" s="2">
        <f>IFERROR(1-SUM(F1648:G1648),0)</f>
        <v>0</v>
      </c>
      <c r="I1648" t="str">
        <f>VLOOKUP(B1648,'PAYS CONTINENT'!A:B,2,FALSE)</f>
        <v>Asie</v>
      </c>
      <c r="J1648" s="1" t="str">
        <f ca="1">IF(A1648&lt;TODAY(),"Réel","Prévision")</f>
        <v>Réel</v>
      </c>
    </row>
    <row r="1649" spans="1:10" x14ac:dyDescent="0.3">
      <c r="A1649" s="1">
        <v>43879</v>
      </c>
      <c r="B1649" t="s">
        <v>315</v>
      </c>
      <c r="C1649">
        <v>62</v>
      </c>
      <c r="D1649">
        <v>1</v>
      </c>
      <c r="E1649">
        <v>2</v>
      </c>
      <c r="F1649" s="2">
        <f>IFERROR(D1649/$C1649,0)</f>
        <v>1.6129032258064516E-2</v>
      </c>
      <c r="G1649" s="2">
        <f>IFERROR(E1649/$C1649,0)</f>
        <v>3.2258064516129031E-2</v>
      </c>
      <c r="H1649" s="2">
        <f>IFERROR(1-SUM(F1649:G1649),0)</f>
        <v>0.95161290322580649</v>
      </c>
      <c r="I1649" t="str">
        <f>VLOOKUP(B1649,'PAYS CONTINENT'!A:B,2,FALSE)</f>
        <v>Asie</v>
      </c>
      <c r="J1649" s="1" t="str">
        <f ca="1">IF(A1649&lt;TODAY(),"Réel","Prévision")</f>
        <v>Réel</v>
      </c>
    </row>
    <row r="1650" spans="1:10" x14ac:dyDescent="0.3">
      <c r="A1650" s="1">
        <v>43879</v>
      </c>
      <c r="B1650" t="s">
        <v>92</v>
      </c>
      <c r="C1650">
        <v>9</v>
      </c>
      <c r="D1650">
        <v>0</v>
      </c>
      <c r="E1650">
        <v>8</v>
      </c>
      <c r="F1650" s="2">
        <f>IFERROR(D1650/$C1650,0)</f>
        <v>0</v>
      </c>
      <c r="G1650" s="2">
        <f>IFERROR(E1650/$C1650,0)</f>
        <v>0.88888888888888884</v>
      </c>
      <c r="H1650" s="2">
        <f>IFERROR(1-SUM(F1650:G1650),0)</f>
        <v>0.11111111111111116</v>
      </c>
      <c r="I1650" t="str">
        <f>VLOOKUP(B1650,'PAYS CONTINENT'!A:B,2,FALSE)</f>
        <v>Europe</v>
      </c>
      <c r="J1650" s="1" t="str">
        <f ca="1">IF(A1650&lt;TODAY(),"Réel","Prévision")</f>
        <v>Réel</v>
      </c>
    </row>
    <row r="1651" spans="1:10" x14ac:dyDescent="0.3">
      <c r="A1651" s="1">
        <v>43879</v>
      </c>
      <c r="B1651" t="s">
        <v>96</v>
      </c>
      <c r="C1651">
        <v>12</v>
      </c>
      <c r="D1651">
        <v>1</v>
      </c>
      <c r="E1651">
        <v>4</v>
      </c>
      <c r="F1651" s="2">
        <f>IFERROR(D1651/$C1651,0)</f>
        <v>8.3333333333333329E-2</v>
      </c>
      <c r="G1651" s="2">
        <f>IFERROR(E1651/$C1651,0)</f>
        <v>0.33333333333333331</v>
      </c>
      <c r="H1651" s="2">
        <f>IFERROR(1-SUM(F1651:G1651),0)</f>
        <v>0.58333333333333337</v>
      </c>
      <c r="I1651" t="str">
        <f>VLOOKUP(B1651,'PAYS CONTINENT'!A:B,2,FALSE)</f>
        <v>Europe</v>
      </c>
      <c r="J1651" s="1" t="str">
        <f ca="1">IF(A1651&lt;TODAY(),"Réel","Prévision")</f>
        <v>Réel</v>
      </c>
    </row>
    <row r="1652" spans="1:10" x14ac:dyDescent="0.3">
      <c r="A1652" s="1">
        <v>43879</v>
      </c>
      <c r="B1652" t="s">
        <v>89</v>
      </c>
      <c r="C1652">
        <v>1</v>
      </c>
      <c r="D1652">
        <v>0</v>
      </c>
      <c r="E1652">
        <v>1</v>
      </c>
      <c r="F1652" s="2">
        <f>IFERROR(D1652/$C1652,0)</f>
        <v>0</v>
      </c>
      <c r="G1652" s="2">
        <f>IFERROR(E1652/$C1652,0)</f>
        <v>1</v>
      </c>
      <c r="H1652" s="2">
        <f>IFERROR(1-SUM(F1652:G1652),0)</f>
        <v>0</v>
      </c>
      <c r="I1652" t="str">
        <f>VLOOKUP(B1652,'PAYS CONTINENT'!A:B,2,FALSE)</f>
        <v>Europe</v>
      </c>
      <c r="J1652" s="1" t="str">
        <f ca="1">IF(A1652&lt;TODAY(),"Réel","Prévision")</f>
        <v>Réel</v>
      </c>
    </row>
    <row r="1653" spans="1:10" x14ac:dyDescent="0.3">
      <c r="A1653" s="1">
        <v>43879</v>
      </c>
      <c r="B1653" t="s">
        <v>85</v>
      </c>
      <c r="C1653">
        <v>2</v>
      </c>
      <c r="D1653">
        <v>0</v>
      </c>
      <c r="E1653">
        <v>2</v>
      </c>
      <c r="F1653" s="2">
        <f>IFERROR(D1653/$C1653,0)</f>
        <v>0</v>
      </c>
      <c r="G1653" s="2">
        <f>IFERROR(E1653/$C1653,0)</f>
        <v>1</v>
      </c>
      <c r="H1653" s="2">
        <f>IFERROR(1-SUM(F1653:G1653),0)</f>
        <v>0</v>
      </c>
      <c r="I1653" t="str">
        <f>VLOOKUP(B1653,'PAYS CONTINENT'!A:B,2,FALSE)</f>
        <v>Europe</v>
      </c>
      <c r="J1653" s="1" t="str">
        <f ca="1">IF(A1653&lt;TODAY(),"Réel","Prévision")</f>
        <v>Réel</v>
      </c>
    </row>
    <row r="1654" spans="1:10" x14ac:dyDescent="0.3">
      <c r="A1654" s="1">
        <v>43879</v>
      </c>
      <c r="B1654" t="s">
        <v>81</v>
      </c>
      <c r="C1654">
        <v>1</v>
      </c>
      <c r="D1654">
        <v>0</v>
      </c>
      <c r="E1654">
        <v>0</v>
      </c>
      <c r="F1654" s="2">
        <f>IFERROR(D1654/$C1654,0)</f>
        <v>0</v>
      </c>
      <c r="G1654" s="2">
        <f>IFERROR(E1654/$C1654,0)</f>
        <v>0</v>
      </c>
      <c r="H1654" s="2">
        <f>IFERROR(1-SUM(F1654:G1654),0)</f>
        <v>1</v>
      </c>
      <c r="I1654" t="str">
        <f>VLOOKUP(B1654,'PAYS CONTINENT'!A:B,2,FALSE)</f>
        <v>Afrique</v>
      </c>
      <c r="J1654" s="1" t="str">
        <f ca="1">IF(A1654&lt;TODAY(),"Réel","Prévision")</f>
        <v>Réel</v>
      </c>
    </row>
    <row r="1655" spans="1:10" x14ac:dyDescent="0.3">
      <c r="A1655" s="1">
        <v>43879</v>
      </c>
      <c r="B1655" t="s">
        <v>73</v>
      </c>
      <c r="C1655">
        <v>16</v>
      </c>
      <c r="D1655">
        <v>0</v>
      </c>
      <c r="E1655">
        <v>12</v>
      </c>
      <c r="F1655" s="2">
        <f>IFERROR(D1655/$C1655,0)</f>
        <v>0</v>
      </c>
      <c r="G1655" s="2">
        <f>IFERROR(E1655/$C1655,0)</f>
        <v>0.75</v>
      </c>
      <c r="H1655" s="2">
        <f>IFERROR(1-SUM(F1655:G1655),0)</f>
        <v>0.25</v>
      </c>
      <c r="I1655" t="str">
        <f>VLOOKUP(B1655,'PAYS CONTINENT'!A:B,2,FALSE)</f>
        <v>Europe</v>
      </c>
      <c r="J1655" s="1" t="str">
        <f ca="1">IF(A1655&lt;TODAY(),"Réel","Prévision")</f>
        <v>Réel</v>
      </c>
    </row>
    <row r="1656" spans="1:10" x14ac:dyDescent="0.3">
      <c r="A1656" s="1">
        <v>43879</v>
      </c>
      <c r="B1656" t="s">
        <v>62</v>
      </c>
      <c r="C1656">
        <v>74139</v>
      </c>
      <c r="D1656">
        <v>2002</v>
      </c>
      <c r="E1656">
        <v>14199</v>
      </c>
      <c r="F1656" s="2">
        <f>IFERROR(D1656/$C1656,0)</f>
        <v>2.7003331579870244E-2</v>
      </c>
      <c r="G1656" s="2">
        <f>IFERROR(E1656/$C1656,0)</f>
        <v>0.19151863391737142</v>
      </c>
      <c r="H1656" s="2">
        <f>IFERROR(1-SUM(F1656:G1656),0)</f>
        <v>0.78147803450275832</v>
      </c>
      <c r="I1656" t="str">
        <f>VLOOKUP(B1656,'PAYS CONTINENT'!A:B,2,FALSE)</f>
        <v>Asie</v>
      </c>
      <c r="J1656" s="1" t="str">
        <f ca="1">IF(A1656&lt;TODAY(),"Réel","Prévision")</f>
        <v>Réel</v>
      </c>
    </row>
    <row r="1657" spans="1:10" x14ac:dyDescent="0.3">
      <c r="A1657" s="1">
        <v>43879</v>
      </c>
      <c r="B1657" t="s">
        <v>52</v>
      </c>
      <c r="C1657">
        <v>8</v>
      </c>
      <c r="D1657">
        <v>0</v>
      </c>
      <c r="E1657">
        <v>1</v>
      </c>
      <c r="F1657" s="2">
        <f>IFERROR(D1657/$C1657,0)</f>
        <v>0</v>
      </c>
      <c r="G1657" s="2">
        <f>IFERROR(E1657/$C1657,0)</f>
        <v>0.125</v>
      </c>
      <c r="H1657" s="2">
        <f>IFERROR(1-SUM(F1657:G1657),0)</f>
        <v>0.875</v>
      </c>
      <c r="I1657" t="str">
        <f>VLOOKUP(B1657,'PAYS CONTINENT'!A:B,2,FALSE)</f>
        <v>Amérique du Nord</v>
      </c>
      <c r="J1657" s="1" t="str">
        <f ca="1">IF(A1657&lt;TODAY(),"Réel","Prévision")</f>
        <v>Réel</v>
      </c>
    </row>
    <row r="1658" spans="1:10" x14ac:dyDescent="0.3">
      <c r="A1658" s="1">
        <v>43879</v>
      </c>
      <c r="B1658" t="s">
        <v>34</v>
      </c>
      <c r="C1658">
        <v>1</v>
      </c>
      <c r="D1658">
        <v>0</v>
      </c>
      <c r="E1658">
        <v>1</v>
      </c>
      <c r="F1658" s="2">
        <f>IFERROR(D1658/$C1658,0)</f>
        <v>0</v>
      </c>
      <c r="G1658" s="2">
        <f>IFERROR(E1658/$C1658,0)</f>
        <v>1</v>
      </c>
      <c r="H1658" s="2">
        <f>IFERROR(1-SUM(F1658:G1658),0)</f>
        <v>0</v>
      </c>
      <c r="I1658" t="str">
        <f>VLOOKUP(B1658,'PAYS CONTINENT'!A:B,2,FALSE)</f>
        <v>Europe</v>
      </c>
      <c r="J1658" s="1" t="str">
        <f ca="1">IF(A1658&lt;TODAY(),"Réel","Prévision")</f>
        <v>Réel</v>
      </c>
    </row>
    <row r="1659" spans="1:10" x14ac:dyDescent="0.3">
      <c r="A1659" s="1">
        <v>43879</v>
      </c>
      <c r="B1659" t="s">
        <v>25</v>
      </c>
      <c r="C1659">
        <v>15</v>
      </c>
      <c r="D1659">
        <v>0</v>
      </c>
      <c r="E1659">
        <v>10</v>
      </c>
      <c r="F1659" s="2">
        <f>IFERROR(D1659/$C1659,0)</f>
        <v>0</v>
      </c>
      <c r="G1659" s="2">
        <f>IFERROR(E1659/$C1659,0)</f>
        <v>0.66666666666666663</v>
      </c>
      <c r="H1659" s="2">
        <f>IFERROR(1-SUM(F1659:G1659),0)</f>
        <v>0.33333333333333337</v>
      </c>
      <c r="I1659" t="str">
        <f>VLOOKUP(B1659,'PAYS CONTINENT'!A:B,2,FALSE)</f>
        <v>Australie</v>
      </c>
      <c r="J1659" s="1" t="str">
        <f ca="1">IF(A1659&lt;TODAY(),"Réel","Prévision")</f>
        <v>Réel</v>
      </c>
    </row>
    <row r="1660" spans="1:10" x14ac:dyDescent="0.3">
      <c r="A1660" s="1">
        <v>43879</v>
      </c>
      <c r="B1660" t="s">
        <v>11</v>
      </c>
      <c r="C1660">
        <v>9</v>
      </c>
      <c r="D1660">
        <v>0</v>
      </c>
      <c r="E1660">
        <v>4</v>
      </c>
      <c r="F1660" s="2">
        <f>IFERROR(D1660/$C1660,0)</f>
        <v>0</v>
      </c>
      <c r="G1660" s="2">
        <f>IFERROR(E1660/$C1660,0)</f>
        <v>0.44444444444444442</v>
      </c>
      <c r="H1660" s="2">
        <f>IFERROR(1-SUM(F1660:G1660),0)</f>
        <v>0.55555555555555558</v>
      </c>
      <c r="I1660" t="str">
        <f>VLOOKUP(B1660,'PAYS CONTINENT'!A:B,2,FALSE)</f>
        <v>Asie</v>
      </c>
      <c r="J1660" s="1" t="str">
        <f ca="1">IF(A1660&lt;TODAY(),"Réel","Prévision")</f>
        <v>Réel</v>
      </c>
    </row>
    <row r="1661" spans="1:10" x14ac:dyDescent="0.3">
      <c r="A1661" s="1">
        <v>43878</v>
      </c>
      <c r="B1661" t="s">
        <v>11</v>
      </c>
      <c r="C1661">
        <v>9</v>
      </c>
      <c r="D1661">
        <v>0</v>
      </c>
      <c r="E1661">
        <v>4</v>
      </c>
      <c r="F1661" s="2">
        <f>IFERROR(D1661/$C1661,0)</f>
        <v>0</v>
      </c>
      <c r="G1661" s="2">
        <f>IFERROR(E1661/$C1661,0)</f>
        <v>0.44444444444444442</v>
      </c>
      <c r="H1661" s="2">
        <f>IFERROR(1-SUM(F1661:G1661),0)</f>
        <v>0.55555555555555558</v>
      </c>
      <c r="I1661" t="str">
        <f>VLOOKUP(B1661,'PAYS CONTINENT'!A:B,2,FALSE)</f>
        <v>Asie</v>
      </c>
      <c r="J1661" s="1" t="str">
        <f ca="1">IF(A1661&lt;TODAY(),"Réel","Prévision")</f>
        <v>Réel</v>
      </c>
    </row>
    <row r="1662" spans="1:10" x14ac:dyDescent="0.3">
      <c r="A1662" s="1">
        <v>43878</v>
      </c>
      <c r="B1662" t="s">
        <v>25</v>
      </c>
      <c r="C1662">
        <v>15</v>
      </c>
      <c r="D1662">
        <v>0</v>
      </c>
      <c r="E1662">
        <v>10</v>
      </c>
      <c r="F1662" s="2">
        <f>IFERROR(D1662/$C1662,0)</f>
        <v>0</v>
      </c>
      <c r="G1662" s="2">
        <f>IFERROR(E1662/$C1662,0)</f>
        <v>0.66666666666666663</v>
      </c>
      <c r="H1662" s="2">
        <f>IFERROR(1-SUM(F1662:G1662),0)</f>
        <v>0.33333333333333337</v>
      </c>
      <c r="I1662" t="str">
        <f>VLOOKUP(B1662,'PAYS CONTINENT'!A:B,2,FALSE)</f>
        <v>Australie</v>
      </c>
      <c r="J1662" s="1" t="str">
        <f ca="1">IF(A1662&lt;TODAY(),"Réel","Prévision")</f>
        <v>Réel</v>
      </c>
    </row>
    <row r="1663" spans="1:10" x14ac:dyDescent="0.3">
      <c r="A1663" s="1">
        <v>43878</v>
      </c>
      <c r="B1663" t="s">
        <v>34</v>
      </c>
      <c r="C1663">
        <v>1</v>
      </c>
      <c r="D1663">
        <v>0</v>
      </c>
      <c r="E1663">
        <v>1</v>
      </c>
      <c r="F1663" s="2">
        <f>IFERROR(D1663/$C1663,0)</f>
        <v>0</v>
      </c>
      <c r="G1663" s="2">
        <f>IFERROR(E1663/$C1663,0)</f>
        <v>1</v>
      </c>
      <c r="H1663" s="2">
        <f>IFERROR(1-SUM(F1663:G1663),0)</f>
        <v>0</v>
      </c>
      <c r="I1663" t="str">
        <f>VLOOKUP(B1663,'PAYS CONTINENT'!A:B,2,FALSE)</f>
        <v>Europe</v>
      </c>
      <c r="J1663" s="1" t="str">
        <f ca="1">IF(A1663&lt;TODAY(),"Réel","Prévision")</f>
        <v>Réel</v>
      </c>
    </row>
    <row r="1664" spans="1:10" x14ac:dyDescent="0.3">
      <c r="A1664" s="1">
        <v>43878</v>
      </c>
      <c r="B1664" t="s">
        <v>52</v>
      </c>
      <c r="C1664">
        <v>8</v>
      </c>
      <c r="D1664">
        <v>0</v>
      </c>
      <c r="E1664">
        <v>1</v>
      </c>
      <c r="F1664" s="2">
        <f>IFERROR(D1664/$C1664,0)</f>
        <v>0</v>
      </c>
      <c r="G1664" s="2">
        <f>IFERROR(E1664/$C1664,0)</f>
        <v>0.125</v>
      </c>
      <c r="H1664" s="2">
        <f>IFERROR(1-SUM(F1664:G1664),0)</f>
        <v>0.875</v>
      </c>
      <c r="I1664" t="str">
        <f>VLOOKUP(B1664,'PAYS CONTINENT'!A:B,2,FALSE)</f>
        <v>Amérique du Nord</v>
      </c>
      <c r="J1664" s="1" t="str">
        <f ca="1">IF(A1664&lt;TODAY(),"Réel","Prévision")</f>
        <v>Réel</v>
      </c>
    </row>
    <row r="1665" spans="1:10" x14ac:dyDescent="0.3">
      <c r="A1665" s="1">
        <v>43878</v>
      </c>
      <c r="B1665" t="s">
        <v>62</v>
      </c>
      <c r="C1665">
        <v>72364</v>
      </c>
      <c r="D1665">
        <v>1863</v>
      </c>
      <c r="E1665">
        <v>12455</v>
      </c>
      <c r="F1665" s="2">
        <f>IFERROR(D1665/$C1665,0)</f>
        <v>2.5744845503288927E-2</v>
      </c>
      <c r="G1665" s="2">
        <f>IFERROR(E1665/$C1665,0)</f>
        <v>0.17211596926648609</v>
      </c>
      <c r="H1665" s="2">
        <f>IFERROR(1-SUM(F1665:G1665),0)</f>
        <v>0.80213918523022498</v>
      </c>
      <c r="I1665" t="str">
        <f>VLOOKUP(B1665,'PAYS CONTINENT'!A:B,2,FALSE)</f>
        <v>Asie</v>
      </c>
      <c r="J1665" s="1" t="str">
        <f ca="1">IF(A1665&lt;TODAY(),"Réel","Prévision")</f>
        <v>Réel</v>
      </c>
    </row>
    <row r="1666" spans="1:10" x14ac:dyDescent="0.3">
      <c r="A1666" s="1">
        <v>43878</v>
      </c>
      <c r="B1666" t="s">
        <v>73</v>
      </c>
      <c r="C1666">
        <v>16</v>
      </c>
      <c r="D1666">
        <v>0</v>
      </c>
      <c r="E1666">
        <v>1</v>
      </c>
      <c r="F1666" s="2">
        <f>IFERROR(D1666/$C1666,0)</f>
        <v>0</v>
      </c>
      <c r="G1666" s="2">
        <f>IFERROR(E1666/$C1666,0)</f>
        <v>6.25E-2</v>
      </c>
      <c r="H1666" s="2">
        <f>IFERROR(1-SUM(F1666:G1666),0)</f>
        <v>0.9375</v>
      </c>
      <c r="I1666" t="str">
        <f>VLOOKUP(B1666,'PAYS CONTINENT'!A:B,2,FALSE)</f>
        <v>Europe</v>
      </c>
      <c r="J1666" s="1" t="str">
        <f ca="1">IF(A1666&lt;TODAY(),"Réel","Prévision")</f>
        <v>Réel</v>
      </c>
    </row>
    <row r="1667" spans="1:10" x14ac:dyDescent="0.3">
      <c r="A1667" s="1">
        <v>43878</v>
      </c>
      <c r="B1667" t="s">
        <v>81</v>
      </c>
      <c r="C1667">
        <v>1</v>
      </c>
      <c r="D1667">
        <v>0</v>
      </c>
      <c r="E1667">
        <v>0</v>
      </c>
      <c r="F1667" s="2">
        <f>IFERROR(D1667/$C1667,0)</f>
        <v>0</v>
      </c>
      <c r="G1667" s="2">
        <f>IFERROR(E1667/$C1667,0)</f>
        <v>0</v>
      </c>
      <c r="H1667" s="2">
        <f>IFERROR(1-SUM(F1667:G1667),0)</f>
        <v>1</v>
      </c>
      <c r="I1667" t="str">
        <f>VLOOKUP(B1667,'PAYS CONTINENT'!A:B,2,FALSE)</f>
        <v>Afrique</v>
      </c>
      <c r="J1667" s="1" t="str">
        <f ca="1">IF(A1667&lt;TODAY(),"Réel","Prévision")</f>
        <v>Réel</v>
      </c>
    </row>
    <row r="1668" spans="1:10" x14ac:dyDescent="0.3">
      <c r="A1668" s="1">
        <v>43878</v>
      </c>
      <c r="B1668" t="s">
        <v>85</v>
      </c>
      <c r="C1668">
        <v>2</v>
      </c>
      <c r="D1668">
        <v>0</v>
      </c>
      <c r="E1668">
        <v>2</v>
      </c>
      <c r="F1668" s="2">
        <f>IFERROR(D1668/$C1668,0)</f>
        <v>0</v>
      </c>
      <c r="G1668" s="2">
        <f>IFERROR(E1668/$C1668,0)</f>
        <v>1</v>
      </c>
      <c r="H1668" s="2">
        <f>IFERROR(1-SUM(F1668:G1668),0)</f>
        <v>0</v>
      </c>
      <c r="I1668" t="str">
        <f>VLOOKUP(B1668,'PAYS CONTINENT'!A:B,2,FALSE)</f>
        <v>Europe</v>
      </c>
      <c r="J1668" s="1" t="str">
        <f ca="1">IF(A1668&lt;TODAY(),"Réel","Prévision")</f>
        <v>Réel</v>
      </c>
    </row>
    <row r="1669" spans="1:10" x14ac:dyDescent="0.3">
      <c r="A1669" s="1">
        <v>43878</v>
      </c>
      <c r="B1669" t="s">
        <v>89</v>
      </c>
      <c r="C1669">
        <v>1</v>
      </c>
      <c r="D1669">
        <v>0</v>
      </c>
      <c r="E1669">
        <v>1</v>
      </c>
      <c r="F1669" s="2">
        <f>IFERROR(D1669/$C1669,0)</f>
        <v>0</v>
      </c>
      <c r="G1669" s="2">
        <f>IFERROR(E1669/$C1669,0)</f>
        <v>1</v>
      </c>
      <c r="H1669" s="2">
        <f>IFERROR(1-SUM(F1669:G1669),0)</f>
        <v>0</v>
      </c>
      <c r="I1669" t="str">
        <f>VLOOKUP(B1669,'PAYS CONTINENT'!A:B,2,FALSE)</f>
        <v>Europe</v>
      </c>
      <c r="J1669" s="1" t="str">
        <f ca="1">IF(A1669&lt;TODAY(),"Réel","Prévision")</f>
        <v>Réel</v>
      </c>
    </row>
    <row r="1670" spans="1:10" x14ac:dyDescent="0.3">
      <c r="A1670" s="1">
        <v>43878</v>
      </c>
      <c r="B1670" t="s">
        <v>96</v>
      </c>
      <c r="C1670">
        <v>12</v>
      </c>
      <c r="D1670">
        <v>1</v>
      </c>
      <c r="E1670">
        <v>4</v>
      </c>
      <c r="F1670" s="2">
        <f>IFERROR(D1670/$C1670,0)</f>
        <v>8.3333333333333329E-2</v>
      </c>
      <c r="G1670" s="2">
        <f>IFERROR(E1670/$C1670,0)</f>
        <v>0.33333333333333331</v>
      </c>
      <c r="H1670" s="2">
        <f>IFERROR(1-SUM(F1670:G1670),0)</f>
        <v>0.58333333333333337</v>
      </c>
      <c r="I1670" t="str">
        <f>VLOOKUP(B1670,'PAYS CONTINENT'!A:B,2,FALSE)</f>
        <v>Europe</v>
      </c>
      <c r="J1670" s="1" t="str">
        <f ca="1">IF(A1670&lt;TODAY(),"Réel","Prévision")</f>
        <v>Réel</v>
      </c>
    </row>
    <row r="1671" spans="1:10" x14ac:dyDescent="0.3">
      <c r="A1671" s="1">
        <v>43878</v>
      </c>
      <c r="B1671" t="s">
        <v>92</v>
      </c>
      <c r="C1671">
        <v>9</v>
      </c>
      <c r="D1671">
        <v>0</v>
      </c>
      <c r="E1671">
        <v>8</v>
      </c>
      <c r="F1671" s="2">
        <f>IFERROR(D1671/$C1671,0)</f>
        <v>0</v>
      </c>
      <c r="G1671" s="2">
        <f>IFERROR(E1671/$C1671,0)</f>
        <v>0.88888888888888884</v>
      </c>
      <c r="H1671" s="2">
        <f>IFERROR(1-SUM(F1671:G1671),0)</f>
        <v>0.11111111111111116</v>
      </c>
      <c r="I1671" t="str">
        <f>VLOOKUP(B1671,'PAYS CONTINENT'!A:B,2,FALSE)</f>
        <v>Europe</v>
      </c>
      <c r="J1671" s="1" t="str">
        <f ca="1">IF(A1671&lt;TODAY(),"Réel","Prévision")</f>
        <v>Réel</v>
      </c>
    </row>
    <row r="1672" spans="1:10" x14ac:dyDescent="0.3">
      <c r="A1672" s="1">
        <v>43878</v>
      </c>
      <c r="B1672" t="s">
        <v>315</v>
      </c>
      <c r="C1672">
        <v>60</v>
      </c>
      <c r="D1672">
        <v>1</v>
      </c>
      <c r="E1672">
        <v>2</v>
      </c>
      <c r="F1672" s="2">
        <f>IFERROR(D1672/$C1672,0)</f>
        <v>1.6666666666666666E-2</v>
      </c>
      <c r="G1672" s="2">
        <f>IFERROR(E1672/$C1672,0)</f>
        <v>3.3333333333333333E-2</v>
      </c>
      <c r="H1672" s="2">
        <f>IFERROR(1-SUM(F1672:G1672),0)</f>
        <v>0.95</v>
      </c>
      <c r="I1672" t="str">
        <f>VLOOKUP(B1672,'PAYS CONTINENT'!A:B,2,FALSE)</f>
        <v>Asie</v>
      </c>
      <c r="J1672" s="1" t="str">
        <f ca="1">IF(A1672&lt;TODAY(),"Réel","Prévision")</f>
        <v>Réel</v>
      </c>
    </row>
    <row r="1673" spans="1:10" x14ac:dyDescent="0.3">
      <c r="A1673" s="1">
        <v>43878</v>
      </c>
      <c r="B1673" t="s">
        <v>118</v>
      </c>
      <c r="C1673">
        <v>3</v>
      </c>
      <c r="D1673">
        <v>0</v>
      </c>
      <c r="E1673">
        <v>3</v>
      </c>
      <c r="F1673" s="2">
        <f>IFERROR(D1673/$C1673,0)</f>
        <v>0</v>
      </c>
      <c r="G1673" s="2">
        <f>IFERROR(E1673/$C1673,0)</f>
        <v>1</v>
      </c>
      <c r="H1673" s="2">
        <f>IFERROR(1-SUM(F1673:G1673),0)</f>
        <v>0</v>
      </c>
      <c r="I1673" t="str">
        <f>VLOOKUP(B1673,'PAYS CONTINENT'!A:B,2,FALSE)</f>
        <v>Asie</v>
      </c>
      <c r="J1673" s="1" t="str">
        <f ca="1">IF(A1673&lt;TODAY(),"Réel","Prévision")</f>
        <v>Réel</v>
      </c>
    </row>
    <row r="1674" spans="1:10" x14ac:dyDescent="0.3">
      <c r="A1674" s="1">
        <v>43878</v>
      </c>
      <c r="B1674" t="s">
        <v>135</v>
      </c>
      <c r="C1674">
        <v>3</v>
      </c>
      <c r="D1674">
        <v>0</v>
      </c>
      <c r="E1674">
        <v>0</v>
      </c>
      <c r="F1674" s="2">
        <f>IFERROR(D1674/$C1674,0)</f>
        <v>0</v>
      </c>
      <c r="G1674" s="2">
        <f>IFERROR(E1674/$C1674,0)</f>
        <v>0</v>
      </c>
      <c r="H1674" s="2">
        <f>IFERROR(1-SUM(F1674:G1674),0)</f>
        <v>1</v>
      </c>
      <c r="I1674" t="str">
        <f>VLOOKUP(B1674,'PAYS CONTINENT'!A:B,2,FALSE)</f>
        <v>Europe</v>
      </c>
      <c r="J1674" s="1" t="str">
        <f ca="1">IF(A1674&lt;TODAY(),"Réel","Prévision")</f>
        <v>Réel</v>
      </c>
    </row>
    <row r="1675" spans="1:10" x14ac:dyDescent="0.3">
      <c r="A1675" s="1">
        <v>43878</v>
      </c>
      <c r="B1675" t="s">
        <v>139</v>
      </c>
      <c r="C1675">
        <v>1</v>
      </c>
      <c r="D1675">
        <v>0</v>
      </c>
      <c r="E1675">
        <v>1</v>
      </c>
      <c r="F1675" s="2">
        <f>IFERROR(D1675/$C1675,0)</f>
        <v>0</v>
      </c>
      <c r="G1675" s="2">
        <f>IFERROR(E1675/$C1675,0)</f>
        <v>1</v>
      </c>
      <c r="H1675" s="2">
        <f>IFERROR(1-SUM(F1675:G1675),0)</f>
        <v>0</v>
      </c>
      <c r="I1675" t="str">
        <f>VLOOKUP(B1675,'PAYS CONTINENT'!A:B,2,FALSE)</f>
        <v>Asie</v>
      </c>
      <c r="J1675" s="1" t="str">
        <f ca="1">IF(A1675&lt;TODAY(),"Réel","Prévision")</f>
        <v>Réel</v>
      </c>
    </row>
    <row r="1676" spans="1:10" x14ac:dyDescent="0.3">
      <c r="A1676" s="1">
        <v>43878</v>
      </c>
      <c r="B1676" t="s">
        <v>140</v>
      </c>
      <c r="C1676">
        <v>66</v>
      </c>
      <c r="D1676">
        <v>1</v>
      </c>
      <c r="E1676">
        <v>12</v>
      </c>
      <c r="F1676" s="2">
        <f>IFERROR(D1676/$C1676,0)</f>
        <v>1.5151515151515152E-2</v>
      </c>
      <c r="G1676" s="2">
        <f>IFERROR(E1676/$C1676,0)</f>
        <v>0.18181818181818182</v>
      </c>
      <c r="H1676" s="2">
        <f>IFERROR(1-SUM(F1676:G1676),0)</f>
        <v>0.80303030303030298</v>
      </c>
      <c r="I1676" t="str">
        <f>VLOOKUP(B1676,'PAYS CONTINENT'!A:B,2,FALSE)</f>
        <v>Asie</v>
      </c>
      <c r="J1676" s="1" t="str">
        <f ca="1">IF(A1676&lt;TODAY(),"Réel","Prévision")</f>
        <v>Réel</v>
      </c>
    </row>
    <row r="1677" spans="1:10" x14ac:dyDescent="0.3">
      <c r="A1677" s="1">
        <v>43878</v>
      </c>
      <c r="B1677" t="s">
        <v>156</v>
      </c>
      <c r="C1677">
        <v>1</v>
      </c>
      <c r="D1677">
        <v>0</v>
      </c>
      <c r="E1677">
        <v>1</v>
      </c>
      <c r="F1677" s="2">
        <f>IFERROR(D1677/$C1677,0)</f>
        <v>0</v>
      </c>
      <c r="G1677" s="2">
        <f>IFERROR(E1677/$C1677,0)</f>
        <v>1</v>
      </c>
      <c r="H1677" s="2">
        <f>IFERROR(1-SUM(F1677:G1677),0)</f>
        <v>0</v>
      </c>
      <c r="I1677" t="str">
        <f>VLOOKUP(B1677,'PAYS CONTINENT'!A:B,2,FALSE)</f>
        <v>Asie</v>
      </c>
      <c r="J1677" s="1" t="str">
        <f ca="1">IF(A1677&lt;TODAY(),"Réel","Prévision")</f>
        <v>Réel</v>
      </c>
    </row>
    <row r="1678" spans="1:10" x14ac:dyDescent="0.3">
      <c r="A1678" s="1">
        <v>43878</v>
      </c>
      <c r="B1678" t="s">
        <v>147</v>
      </c>
      <c r="C1678">
        <v>30</v>
      </c>
      <c r="D1678">
        <v>0</v>
      </c>
      <c r="E1678">
        <v>10</v>
      </c>
      <c r="F1678" s="2">
        <f>IFERROR(D1678/$C1678,0)</f>
        <v>0</v>
      </c>
      <c r="G1678" s="2">
        <f>IFERROR(E1678/$C1678,0)</f>
        <v>0.33333333333333331</v>
      </c>
      <c r="H1678" s="2">
        <f>IFERROR(1-SUM(F1678:G1678),0)</f>
        <v>0.66666666666666674</v>
      </c>
      <c r="I1678" t="str">
        <f>VLOOKUP(B1678,'PAYS CONTINENT'!A:B,2,FALSE)</f>
        <v>Asie</v>
      </c>
      <c r="J1678" s="1" t="str">
        <f ca="1">IF(A1678&lt;TODAY(),"Réel","Prévision")</f>
        <v>Réel</v>
      </c>
    </row>
    <row r="1679" spans="1:10" x14ac:dyDescent="0.3">
      <c r="A1679" s="1">
        <v>43878</v>
      </c>
      <c r="B1679" t="s">
        <v>174</v>
      </c>
      <c r="C1679">
        <v>22</v>
      </c>
      <c r="D1679">
        <v>0</v>
      </c>
      <c r="E1679">
        <v>7</v>
      </c>
      <c r="F1679" s="2">
        <f>IFERROR(D1679/$C1679,0)</f>
        <v>0</v>
      </c>
      <c r="G1679" s="2">
        <f>IFERROR(E1679/$C1679,0)</f>
        <v>0.31818181818181818</v>
      </c>
      <c r="H1679" s="2">
        <f>IFERROR(1-SUM(F1679:G1679),0)</f>
        <v>0.68181818181818188</v>
      </c>
      <c r="I1679" t="str">
        <f>VLOOKUP(B1679,'PAYS CONTINENT'!A:B,2,FALSE)</f>
        <v>Asie</v>
      </c>
      <c r="J1679" s="1" t="str">
        <f ca="1">IF(A1679&lt;TODAY(),"Réel","Prévision")</f>
        <v>Réel</v>
      </c>
    </row>
    <row r="1680" spans="1:10" x14ac:dyDescent="0.3">
      <c r="A1680" s="1">
        <v>43878</v>
      </c>
      <c r="B1680" t="s">
        <v>409</v>
      </c>
      <c r="C1680">
        <v>10</v>
      </c>
      <c r="D1680">
        <v>0</v>
      </c>
      <c r="E1680">
        <v>5</v>
      </c>
      <c r="F1680" s="2">
        <f>IFERROR(D1680/$C1680,0)</f>
        <v>0</v>
      </c>
      <c r="G1680" s="2">
        <f>IFERROR(E1680/$C1680,0)</f>
        <v>0.5</v>
      </c>
      <c r="H1680" s="2">
        <f>IFERROR(1-SUM(F1680:G1680),0)</f>
        <v>0.5</v>
      </c>
      <c r="I1680" t="str">
        <f>VLOOKUP(B1680,'PAYS CONTINENT'!A:B,2,FALSE)</f>
        <v>Asie</v>
      </c>
      <c r="J1680" s="1" t="str">
        <f ca="1">IF(A1680&lt;TODAY(),"Réel","Prévision")</f>
        <v>Réel</v>
      </c>
    </row>
    <row r="1681" spans="1:10" x14ac:dyDescent="0.3">
      <c r="A1681" s="1">
        <v>43878</v>
      </c>
      <c r="B1681" t="s">
        <v>184</v>
      </c>
      <c r="C1681">
        <v>1</v>
      </c>
      <c r="D1681">
        <v>0</v>
      </c>
      <c r="E1681">
        <v>1</v>
      </c>
      <c r="F1681" s="2">
        <f>IFERROR(D1681/$C1681,0)</f>
        <v>0</v>
      </c>
      <c r="G1681" s="2">
        <f>IFERROR(E1681/$C1681,0)</f>
        <v>1</v>
      </c>
      <c r="H1681" s="2">
        <f>IFERROR(1-SUM(F1681:G1681),0)</f>
        <v>0</v>
      </c>
      <c r="I1681" t="str">
        <f>VLOOKUP(B1681,'PAYS CONTINENT'!A:B,2,FALSE)</f>
        <v>Asie</v>
      </c>
      <c r="J1681" s="1" t="str">
        <f ca="1">IF(A1681&lt;TODAY(),"Réel","Prévision")</f>
        <v>Réel</v>
      </c>
    </row>
    <row r="1682" spans="1:10" x14ac:dyDescent="0.3">
      <c r="A1682" s="1">
        <v>43878</v>
      </c>
      <c r="B1682" t="s">
        <v>191</v>
      </c>
      <c r="C1682">
        <v>3</v>
      </c>
      <c r="D1682">
        <v>1</v>
      </c>
      <c r="E1682">
        <v>1</v>
      </c>
      <c r="F1682" s="2">
        <f>IFERROR(D1682/$C1682,0)</f>
        <v>0.33333333333333331</v>
      </c>
      <c r="G1682" s="2">
        <f>IFERROR(E1682/$C1682,0)</f>
        <v>0.33333333333333331</v>
      </c>
      <c r="H1682" s="2">
        <f>IFERROR(1-SUM(F1682:G1682),0)</f>
        <v>0.33333333333333337</v>
      </c>
      <c r="I1682" t="str">
        <f>VLOOKUP(B1682,'PAYS CONTINENT'!A:B,2,FALSE)</f>
        <v>Asie</v>
      </c>
      <c r="J1682" s="1" t="str">
        <f ca="1">IF(A1682&lt;TODAY(),"Réel","Prévision")</f>
        <v>Réel</v>
      </c>
    </row>
    <row r="1683" spans="1:10" x14ac:dyDescent="0.3">
      <c r="A1683" s="1">
        <v>43878</v>
      </c>
      <c r="B1683" t="s">
        <v>208</v>
      </c>
      <c r="C1683">
        <v>2</v>
      </c>
      <c r="D1683">
        <v>0</v>
      </c>
      <c r="E1683">
        <v>2</v>
      </c>
      <c r="F1683" s="2">
        <f>IFERROR(D1683/$C1683,0)</f>
        <v>0</v>
      </c>
      <c r="G1683" s="2">
        <f>IFERROR(E1683/$C1683,0)</f>
        <v>1</v>
      </c>
      <c r="H1683" s="2">
        <f>IFERROR(1-SUM(F1683:G1683),0)</f>
        <v>0</v>
      </c>
      <c r="I1683" t="str">
        <f>VLOOKUP(B1683,'PAYS CONTINENT'!A:B,2,FALSE)</f>
        <v>Asie</v>
      </c>
      <c r="J1683" s="1" t="str">
        <f ca="1">IF(A1683&lt;TODAY(),"Réel","Prévision")</f>
        <v>Réel</v>
      </c>
    </row>
    <row r="1684" spans="1:10" x14ac:dyDescent="0.3">
      <c r="A1684" s="1">
        <v>43878</v>
      </c>
      <c r="B1684" t="s">
        <v>217</v>
      </c>
      <c r="C1684">
        <v>77</v>
      </c>
      <c r="D1684">
        <v>0</v>
      </c>
      <c r="E1684">
        <v>24</v>
      </c>
      <c r="F1684" s="2">
        <f>IFERROR(D1684/$C1684,0)</f>
        <v>0</v>
      </c>
      <c r="G1684" s="2">
        <f>IFERROR(E1684/$C1684,0)</f>
        <v>0.31168831168831168</v>
      </c>
      <c r="H1684" s="2">
        <f>IFERROR(1-SUM(F1684:G1684),0)</f>
        <v>0.68831168831168832</v>
      </c>
      <c r="I1684" t="str">
        <f>VLOOKUP(B1684,'PAYS CONTINENT'!A:B,2,FALSE)</f>
        <v>Asie</v>
      </c>
      <c r="J1684" s="1" t="str">
        <f ca="1">IF(A1684&lt;TODAY(),"Réel","Prévision")</f>
        <v>Réel</v>
      </c>
    </row>
    <row r="1685" spans="1:10" x14ac:dyDescent="0.3">
      <c r="A1685" s="1">
        <v>43878</v>
      </c>
      <c r="B1685" t="s">
        <v>214</v>
      </c>
      <c r="C1685">
        <v>1</v>
      </c>
      <c r="D1685">
        <v>0</v>
      </c>
      <c r="E1685">
        <v>0</v>
      </c>
      <c r="F1685" s="2">
        <f>IFERROR(D1685/$C1685,0)</f>
        <v>0</v>
      </c>
      <c r="G1685" s="2">
        <f>IFERROR(E1685/$C1685,0)</f>
        <v>0</v>
      </c>
      <c r="H1685" s="2">
        <f>IFERROR(1-SUM(F1685:G1685),0)</f>
        <v>1</v>
      </c>
      <c r="I1685" t="str">
        <f>VLOOKUP(B1685,'PAYS CONTINENT'!A:B,2,FALSE)</f>
        <v>Europe</v>
      </c>
      <c r="J1685" s="1" t="str">
        <f ca="1">IF(A1685&lt;TODAY(),"Réel","Prévision")</f>
        <v>Réel</v>
      </c>
    </row>
    <row r="1686" spans="1:10" x14ac:dyDescent="0.3">
      <c r="A1686" s="1">
        <v>43878</v>
      </c>
      <c r="B1686" t="s">
        <v>229</v>
      </c>
      <c r="C1686">
        <v>35</v>
      </c>
      <c r="D1686">
        <v>0</v>
      </c>
      <c r="E1686">
        <v>15</v>
      </c>
      <c r="F1686" s="2">
        <f>IFERROR(D1686/$C1686,0)</f>
        <v>0</v>
      </c>
      <c r="G1686" s="2">
        <f>IFERROR(E1686/$C1686,0)</f>
        <v>0.42857142857142855</v>
      </c>
      <c r="H1686" s="2">
        <f>IFERROR(1-SUM(F1686:G1686),0)</f>
        <v>0.5714285714285714</v>
      </c>
      <c r="I1686" t="str">
        <f>VLOOKUP(B1686,'PAYS CONTINENT'!A:B,2,FALSE)</f>
        <v>Asie</v>
      </c>
      <c r="J1686" s="1" t="str">
        <f ca="1">IF(A1686&lt;TODAY(),"Réel","Prévision")</f>
        <v>Réel</v>
      </c>
    </row>
    <row r="1687" spans="1:10" x14ac:dyDescent="0.3">
      <c r="A1687" s="1">
        <v>43878</v>
      </c>
      <c r="B1687" t="s">
        <v>234</v>
      </c>
      <c r="C1687">
        <v>22</v>
      </c>
      <c r="D1687">
        <v>1</v>
      </c>
      <c r="E1687">
        <v>2</v>
      </c>
      <c r="F1687" s="2">
        <f>IFERROR(D1687/$C1687,0)</f>
        <v>4.5454545454545456E-2</v>
      </c>
      <c r="G1687" s="2">
        <f>IFERROR(E1687/$C1687,0)</f>
        <v>9.0909090909090912E-2</v>
      </c>
      <c r="H1687" s="2">
        <f>IFERROR(1-SUM(F1687:G1687),0)</f>
        <v>0.86363636363636365</v>
      </c>
      <c r="I1687" t="str">
        <f>VLOOKUP(B1687,'PAYS CONTINENT'!A:B,2,FALSE)</f>
        <v>Asie</v>
      </c>
      <c r="J1687" s="1" t="str">
        <f ca="1">IF(A1687&lt;TODAY(),"Réel","Prévision")</f>
        <v>Réel</v>
      </c>
    </row>
    <row r="1688" spans="1:10" x14ac:dyDescent="0.3">
      <c r="A1688" s="1">
        <v>43878</v>
      </c>
      <c r="B1688" t="s">
        <v>248</v>
      </c>
      <c r="C1688">
        <v>454</v>
      </c>
      <c r="D1688">
        <v>0</v>
      </c>
      <c r="E1688">
        <v>0</v>
      </c>
      <c r="F1688" s="2">
        <f>IFERROR(D1688/$C1688,0)</f>
        <v>0</v>
      </c>
      <c r="G1688" s="2">
        <f>IFERROR(E1688/$C1688,0)</f>
        <v>0</v>
      </c>
      <c r="H1688" s="2">
        <f>IFERROR(1-SUM(F1688:G1688),0)</f>
        <v>1</v>
      </c>
      <c r="I1688" t="str">
        <f>VLOOKUP(B1688,'PAYS CONTINENT'!A:B,2,FALSE)</f>
        <v>X</v>
      </c>
      <c r="J1688" s="1" t="str">
        <f ca="1">IF(A1688&lt;TODAY(),"Réel","Prévision")</f>
        <v>Réel</v>
      </c>
    </row>
    <row r="1689" spans="1:10" x14ac:dyDescent="0.3">
      <c r="A1689" s="1">
        <v>43878</v>
      </c>
      <c r="B1689" t="s">
        <v>239</v>
      </c>
      <c r="C1689">
        <v>15</v>
      </c>
      <c r="D1689">
        <v>0</v>
      </c>
      <c r="E1689">
        <v>3</v>
      </c>
      <c r="F1689" s="2">
        <f>IFERROR(D1689/$C1689,0)</f>
        <v>0</v>
      </c>
      <c r="G1689" s="2">
        <f>IFERROR(E1689/$C1689,0)</f>
        <v>0.2</v>
      </c>
      <c r="H1689" s="2">
        <f>IFERROR(1-SUM(F1689:G1689),0)</f>
        <v>0.8</v>
      </c>
      <c r="I1689" t="str">
        <f>VLOOKUP(B1689,'PAYS CONTINENT'!A:B,2,FALSE)</f>
        <v>Amérique du Nord</v>
      </c>
      <c r="J1689" s="1" t="str">
        <f ca="1">IF(A1689&lt;TODAY(),"Réel","Prévision")</f>
        <v>Réel</v>
      </c>
    </row>
    <row r="1690" spans="1:10" x14ac:dyDescent="0.3">
      <c r="A1690" s="1">
        <v>43878</v>
      </c>
      <c r="B1690" t="s">
        <v>244</v>
      </c>
      <c r="C1690">
        <v>16</v>
      </c>
      <c r="D1690">
        <v>0</v>
      </c>
      <c r="E1690">
        <v>7</v>
      </c>
      <c r="F1690" s="2">
        <f>IFERROR(D1690/$C1690,0)</f>
        <v>0</v>
      </c>
      <c r="G1690" s="2">
        <f>IFERROR(E1690/$C1690,0)</f>
        <v>0.4375</v>
      </c>
      <c r="H1690" s="2">
        <f>IFERROR(1-SUM(F1690:G1690),0)</f>
        <v>0.5625</v>
      </c>
      <c r="I1690" t="str">
        <f>VLOOKUP(B1690,'PAYS CONTINENT'!A:B,2,FALSE)</f>
        <v>Asie</v>
      </c>
      <c r="J1690" s="1" t="str">
        <f ca="1">IF(A1690&lt;TODAY(),"Réel","Prévision")</f>
        <v>Réel</v>
      </c>
    </row>
    <row r="1691" spans="1:10" x14ac:dyDescent="0.3">
      <c r="A1691" s="1">
        <v>43877</v>
      </c>
      <c r="B1691" t="s">
        <v>244</v>
      </c>
      <c r="C1691">
        <v>16</v>
      </c>
      <c r="D1691">
        <v>0</v>
      </c>
      <c r="E1691">
        <v>7</v>
      </c>
      <c r="F1691" s="2">
        <f>IFERROR(D1691/$C1691,0)</f>
        <v>0</v>
      </c>
      <c r="G1691" s="2">
        <f>IFERROR(E1691/$C1691,0)</f>
        <v>0.4375</v>
      </c>
      <c r="H1691" s="2">
        <f>IFERROR(1-SUM(F1691:G1691),0)</f>
        <v>0.5625</v>
      </c>
      <c r="I1691" t="str">
        <f>VLOOKUP(B1691,'PAYS CONTINENT'!A:B,2,FALSE)</f>
        <v>Asie</v>
      </c>
      <c r="J1691" s="1" t="str">
        <f ca="1">IF(A1691&lt;TODAY(),"Réel","Prévision")</f>
        <v>Réel</v>
      </c>
    </row>
    <row r="1692" spans="1:10" x14ac:dyDescent="0.3">
      <c r="A1692" s="1">
        <v>43877</v>
      </c>
      <c r="B1692" t="s">
        <v>239</v>
      </c>
      <c r="C1692">
        <v>15</v>
      </c>
      <c r="D1692">
        <v>0</v>
      </c>
      <c r="E1692">
        <v>3</v>
      </c>
      <c r="F1692" s="2">
        <f>IFERROR(D1692/$C1692,0)</f>
        <v>0</v>
      </c>
      <c r="G1692" s="2">
        <f>IFERROR(E1692/$C1692,0)</f>
        <v>0.2</v>
      </c>
      <c r="H1692" s="2">
        <f>IFERROR(1-SUM(F1692:G1692),0)</f>
        <v>0.8</v>
      </c>
      <c r="I1692" t="str">
        <f>VLOOKUP(B1692,'PAYS CONTINENT'!A:B,2,FALSE)</f>
        <v>Amérique du Nord</v>
      </c>
      <c r="J1692" s="1" t="str">
        <f ca="1">IF(A1692&lt;TODAY(),"Réel","Prévision")</f>
        <v>Réel</v>
      </c>
    </row>
    <row r="1693" spans="1:10" x14ac:dyDescent="0.3">
      <c r="A1693" s="1">
        <v>43877</v>
      </c>
      <c r="B1693" t="s">
        <v>248</v>
      </c>
      <c r="C1693">
        <v>355</v>
      </c>
      <c r="D1693">
        <v>0</v>
      </c>
      <c r="E1693">
        <v>0</v>
      </c>
      <c r="F1693" s="2">
        <f>IFERROR(D1693/$C1693,0)</f>
        <v>0</v>
      </c>
      <c r="G1693" s="2">
        <f>IFERROR(E1693/$C1693,0)</f>
        <v>0</v>
      </c>
      <c r="H1693" s="2">
        <f>IFERROR(1-SUM(F1693:G1693),0)</f>
        <v>1</v>
      </c>
      <c r="I1693" t="str">
        <f>VLOOKUP(B1693,'PAYS CONTINENT'!A:B,2,FALSE)</f>
        <v>X</v>
      </c>
      <c r="J1693" s="1" t="str">
        <f ca="1">IF(A1693&lt;TODAY(),"Réel","Prévision")</f>
        <v>Réel</v>
      </c>
    </row>
    <row r="1694" spans="1:10" x14ac:dyDescent="0.3">
      <c r="A1694" s="1">
        <v>43877</v>
      </c>
      <c r="B1694" t="s">
        <v>234</v>
      </c>
      <c r="C1694">
        <v>20</v>
      </c>
      <c r="D1694">
        <v>1</v>
      </c>
      <c r="E1694">
        <v>2</v>
      </c>
      <c r="F1694" s="2">
        <f>IFERROR(D1694/$C1694,0)</f>
        <v>0.05</v>
      </c>
      <c r="G1694" s="2">
        <f>IFERROR(E1694/$C1694,0)</f>
        <v>0.1</v>
      </c>
      <c r="H1694" s="2">
        <f>IFERROR(1-SUM(F1694:G1694),0)</f>
        <v>0.85</v>
      </c>
      <c r="I1694" t="str">
        <f>VLOOKUP(B1694,'PAYS CONTINENT'!A:B,2,FALSE)</f>
        <v>Asie</v>
      </c>
      <c r="J1694" s="1" t="str">
        <f ca="1">IF(A1694&lt;TODAY(),"Réel","Prévision")</f>
        <v>Réel</v>
      </c>
    </row>
    <row r="1695" spans="1:10" x14ac:dyDescent="0.3">
      <c r="A1695" s="1">
        <v>43877</v>
      </c>
      <c r="B1695" t="s">
        <v>229</v>
      </c>
      <c r="C1695">
        <v>34</v>
      </c>
      <c r="D1695">
        <v>0</v>
      </c>
      <c r="E1695">
        <v>14</v>
      </c>
      <c r="F1695" s="2">
        <f>IFERROR(D1695/$C1695,0)</f>
        <v>0</v>
      </c>
      <c r="G1695" s="2">
        <f>IFERROR(E1695/$C1695,0)</f>
        <v>0.41176470588235292</v>
      </c>
      <c r="H1695" s="2">
        <f>IFERROR(1-SUM(F1695:G1695),0)</f>
        <v>0.58823529411764708</v>
      </c>
      <c r="I1695" t="str">
        <f>VLOOKUP(B1695,'PAYS CONTINENT'!A:B,2,FALSE)</f>
        <v>Asie</v>
      </c>
      <c r="J1695" s="1" t="str">
        <f ca="1">IF(A1695&lt;TODAY(),"Réel","Prévision")</f>
        <v>Réel</v>
      </c>
    </row>
    <row r="1696" spans="1:10" x14ac:dyDescent="0.3">
      <c r="A1696" s="1">
        <v>43877</v>
      </c>
      <c r="B1696" t="s">
        <v>214</v>
      </c>
      <c r="C1696">
        <v>1</v>
      </c>
      <c r="D1696">
        <v>0</v>
      </c>
      <c r="E1696">
        <v>0</v>
      </c>
      <c r="F1696" s="2">
        <f>IFERROR(D1696/$C1696,0)</f>
        <v>0</v>
      </c>
      <c r="G1696" s="2">
        <f>IFERROR(E1696/$C1696,0)</f>
        <v>0</v>
      </c>
      <c r="H1696" s="2">
        <f>IFERROR(1-SUM(F1696:G1696),0)</f>
        <v>1</v>
      </c>
      <c r="I1696" t="str">
        <f>VLOOKUP(B1696,'PAYS CONTINENT'!A:B,2,FALSE)</f>
        <v>Europe</v>
      </c>
      <c r="J1696" s="1" t="str">
        <f ca="1">IF(A1696&lt;TODAY(),"Réel","Prévision")</f>
        <v>Réel</v>
      </c>
    </row>
    <row r="1697" spans="1:10" x14ac:dyDescent="0.3">
      <c r="A1697" s="1">
        <v>43877</v>
      </c>
      <c r="B1697" t="s">
        <v>217</v>
      </c>
      <c r="C1697">
        <v>75</v>
      </c>
      <c r="D1697">
        <v>0</v>
      </c>
      <c r="E1697">
        <v>18</v>
      </c>
      <c r="F1697" s="2">
        <f>IFERROR(D1697/$C1697,0)</f>
        <v>0</v>
      </c>
      <c r="G1697" s="2">
        <f>IFERROR(E1697/$C1697,0)</f>
        <v>0.24</v>
      </c>
      <c r="H1697" s="2">
        <f>IFERROR(1-SUM(F1697:G1697),0)</f>
        <v>0.76</v>
      </c>
      <c r="I1697" t="str">
        <f>VLOOKUP(B1697,'PAYS CONTINENT'!A:B,2,FALSE)</f>
        <v>Asie</v>
      </c>
      <c r="J1697" s="1" t="str">
        <f ca="1">IF(A1697&lt;TODAY(),"Réel","Prévision")</f>
        <v>Réel</v>
      </c>
    </row>
    <row r="1698" spans="1:10" x14ac:dyDescent="0.3">
      <c r="A1698" s="1">
        <v>43877</v>
      </c>
      <c r="B1698" t="s">
        <v>208</v>
      </c>
      <c r="C1698">
        <v>2</v>
      </c>
      <c r="D1698">
        <v>0</v>
      </c>
      <c r="E1698">
        <v>2</v>
      </c>
      <c r="F1698" s="2">
        <f>IFERROR(D1698/$C1698,0)</f>
        <v>0</v>
      </c>
      <c r="G1698" s="2">
        <f>IFERROR(E1698/$C1698,0)</f>
        <v>1</v>
      </c>
      <c r="H1698" s="2">
        <f>IFERROR(1-SUM(F1698:G1698),0)</f>
        <v>0</v>
      </c>
      <c r="I1698" t="str">
        <f>VLOOKUP(B1698,'PAYS CONTINENT'!A:B,2,FALSE)</f>
        <v>Asie</v>
      </c>
      <c r="J1698" s="1" t="str">
        <f ca="1">IF(A1698&lt;TODAY(),"Réel","Prévision")</f>
        <v>Réel</v>
      </c>
    </row>
    <row r="1699" spans="1:10" x14ac:dyDescent="0.3">
      <c r="A1699" s="1">
        <v>43877</v>
      </c>
      <c r="B1699" t="s">
        <v>191</v>
      </c>
      <c r="C1699">
        <v>3</v>
      </c>
      <c r="D1699">
        <v>1</v>
      </c>
      <c r="E1699">
        <v>1</v>
      </c>
      <c r="F1699" s="2">
        <f>IFERROR(D1699/$C1699,0)</f>
        <v>0.33333333333333331</v>
      </c>
      <c r="G1699" s="2">
        <f>IFERROR(E1699/$C1699,0)</f>
        <v>0.33333333333333331</v>
      </c>
      <c r="H1699" s="2">
        <f>IFERROR(1-SUM(F1699:G1699),0)</f>
        <v>0.33333333333333337</v>
      </c>
      <c r="I1699" t="str">
        <f>VLOOKUP(B1699,'PAYS CONTINENT'!A:B,2,FALSE)</f>
        <v>Asie</v>
      </c>
      <c r="J1699" s="1" t="str">
        <f ca="1">IF(A1699&lt;TODAY(),"Réel","Prévision")</f>
        <v>Réel</v>
      </c>
    </row>
    <row r="1700" spans="1:10" x14ac:dyDescent="0.3">
      <c r="A1700" s="1">
        <v>43877</v>
      </c>
      <c r="B1700" t="s">
        <v>184</v>
      </c>
      <c r="C1700">
        <v>1</v>
      </c>
      <c r="D1700">
        <v>0</v>
      </c>
      <c r="E1700">
        <v>1</v>
      </c>
      <c r="F1700" s="2">
        <f>IFERROR(D1700/$C1700,0)</f>
        <v>0</v>
      </c>
      <c r="G1700" s="2">
        <f>IFERROR(E1700/$C1700,0)</f>
        <v>1</v>
      </c>
      <c r="H1700" s="2">
        <f>IFERROR(1-SUM(F1700:G1700),0)</f>
        <v>0</v>
      </c>
      <c r="I1700" t="str">
        <f>VLOOKUP(B1700,'PAYS CONTINENT'!A:B,2,FALSE)</f>
        <v>Asie</v>
      </c>
      <c r="J1700" s="1" t="str">
        <f ca="1">IF(A1700&lt;TODAY(),"Réel","Prévision")</f>
        <v>Réel</v>
      </c>
    </row>
    <row r="1701" spans="1:10" x14ac:dyDescent="0.3">
      <c r="A1701" s="1">
        <v>43877</v>
      </c>
      <c r="B1701" t="s">
        <v>409</v>
      </c>
      <c r="C1701">
        <v>10</v>
      </c>
      <c r="D1701">
        <v>0</v>
      </c>
      <c r="E1701">
        <v>5</v>
      </c>
      <c r="F1701" s="2">
        <f>IFERROR(D1701/$C1701,0)</f>
        <v>0</v>
      </c>
      <c r="G1701" s="2">
        <f>IFERROR(E1701/$C1701,0)</f>
        <v>0.5</v>
      </c>
      <c r="H1701" s="2">
        <f>IFERROR(1-SUM(F1701:G1701),0)</f>
        <v>0.5</v>
      </c>
      <c r="I1701" t="str">
        <f>VLOOKUP(B1701,'PAYS CONTINENT'!A:B,2,FALSE)</f>
        <v>Asie</v>
      </c>
      <c r="J1701" s="1" t="str">
        <f ca="1">IF(A1701&lt;TODAY(),"Réel","Prévision")</f>
        <v>Réel</v>
      </c>
    </row>
    <row r="1702" spans="1:10" x14ac:dyDescent="0.3">
      <c r="A1702" s="1">
        <v>43877</v>
      </c>
      <c r="B1702" t="s">
        <v>174</v>
      </c>
      <c r="C1702">
        <v>22</v>
      </c>
      <c r="D1702">
        <v>0</v>
      </c>
      <c r="E1702">
        <v>7</v>
      </c>
      <c r="F1702" s="2">
        <f>IFERROR(D1702/$C1702,0)</f>
        <v>0</v>
      </c>
      <c r="G1702" s="2">
        <f>IFERROR(E1702/$C1702,0)</f>
        <v>0.31818181818181818</v>
      </c>
      <c r="H1702" s="2">
        <f>IFERROR(1-SUM(F1702:G1702),0)</f>
        <v>0.68181818181818188</v>
      </c>
      <c r="I1702" t="str">
        <f>VLOOKUP(B1702,'PAYS CONTINENT'!A:B,2,FALSE)</f>
        <v>Asie</v>
      </c>
      <c r="J1702" s="1" t="str">
        <f ca="1">IF(A1702&lt;TODAY(),"Réel","Prévision")</f>
        <v>Réel</v>
      </c>
    </row>
    <row r="1703" spans="1:10" x14ac:dyDescent="0.3">
      <c r="A1703" s="1">
        <v>43877</v>
      </c>
      <c r="B1703" t="s">
        <v>147</v>
      </c>
      <c r="C1703">
        <v>29</v>
      </c>
      <c r="D1703">
        <v>0</v>
      </c>
      <c r="E1703">
        <v>9</v>
      </c>
      <c r="F1703" s="2">
        <f>IFERROR(D1703/$C1703,0)</f>
        <v>0</v>
      </c>
      <c r="G1703" s="2">
        <f>IFERROR(E1703/$C1703,0)</f>
        <v>0.31034482758620691</v>
      </c>
      <c r="H1703" s="2">
        <f>IFERROR(1-SUM(F1703:G1703),0)</f>
        <v>0.68965517241379315</v>
      </c>
      <c r="I1703" t="str">
        <f>VLOOKUP(B1703,'PAYS CONTINENT'!A:B,2,FALSE)</f>
        <v>Asie</v>
      </c>
      <c r="J1703" s="1" t="str">
        <f ca="1">IF(A1703&lt;TODAY(),"Réel","Prévision")</f>
        <v>Réel</v>
      </c>
    </row>
    <row r="1704" spans="1:10" x14ac:dyDescent="0.3">
      <c r="A1704" s="1">
        <v>43877</v>
      </c>
      <c r="B1704" t="s">
        <v>156</v>
      </c>
      <c r="C1704">
        <v>1</v>
      </c>
      <c r="D1704">
        <v>0</v>
      </c>
      <c r="E1704">
        <v>1</v>
      </c>
      <c r="F1704" s="2">
        <f>IFERROR(D1704/$C1704,0)</f>
        <v>0</v>
      </c>
      <c r="G1704" s="2">
        <f>IFERROR(E1704/$C1704,0)</f>
        <v>1</v>
      </c>
      <c r="H1704" s="2">
        <f>IFERROR(1-SUM(F1704:G1704),0)</f>
        <v>0</v>
      </c>
      <c r="I1704" t="str">
        <f>VLOOKUP(B1704,'PAYS CONTINENT'!A:B,2,FALSE)</f>
        <v>Asie</v>
      </c>
      <c r="J1704" s="1" t="str">
        <f ca="1">IF(A1704&lt;TODAY(),"Réel","Prévision")</f>
        <v>Réel</v>
      </c>
    </row>
    <row r="1705" spans="1:10" x14ac:dyDescent="0.3">
      <c r="A1705" s="1">
        <v>43877</v>
      </c>
      <c r="B1705" t="s">
        <v>140</v>
      </c>
      <c r="C1705">
        <v>59</v>
      </c>
      <c r="D1705">
        <v>1</v>
      </c>
      <c r="E1705">
        <v>12</v>
      </c>
      <c r="F1705" s="2">
        <f>IFERROR(D1705/$C1705,0)</f>
        <v>1.6949152542372881E-2</v>
      </c>
      <c r="G1705" s="2">
        <f>IFERROR(E1705/$C1705,0)</f>
        <v>0.20338983050847459</v>
      </c>
      <c r="H1705" s="2">
        <f>IFERROR(1-SUM(F1705:G1705),0)</f>
        <v>0.77966101694915246</v>
      </c>
      <c r="I1705" t="str">
        <f>VLOOKUP(B1705,'PAYS CONTINENT'!A:B,2,FALSE)</f>
        <v>Asie</v>
      </c>
      <c r="J1705" s="1" t="str">
        <f ca="1">IF(A1705&lt;TODAY(),"Réel","Prévision")</f>
        <v>Réel</v>
      </c>
    </row>
    <row r="1706" spans="1:10" x14ac:dyDescent="0.3">
      <c r="A1706" s="1">
        <v>43877</v>
      </c>
      <c r="B1706" t="s">
        <v>139</v>
      </c>
      <c r="C1706">
        <v>1</v>
      </c>
      <c r="D1706">
        <v>0</v>
      </c>
      <c r="E1706">
        <v>1</v>
      </c>
      <c r="F1706" s="2">
        <f>IFERROR(D1706/$C1706,0)</f>
        <v>0</v>
      </c>
      <c r="G1706" s="2">
        <f>IFERROR(E1706/$C1706,0)</f>
        <v>1</v>
      </c>
      <c r="H1706" s="2">
        <f>IFERROR(1-SUM(F1706:G1706),0)</f>
        <v>0</v>
      </c>
      <c r="I1706" t="str">
        <f>VLOOKUP(B1706,'PAYS CONTINENT'!A:B,2,FALSE)</f>
        <v>Asie</v>
      </c>
      <c r="J1706" s="1" t="str">
        <f ca="1">IF(A1706&lt;TODAY(),"Réel","Prévision")</f>
        <v>Réel</v>
      </c>
    </row>
    <row r="1707" spans="1:10" x14ac:dyDescent="0.3">
      <c r="A1707" s="1">
        <v>43877</v>
      </c>
      <c r="B1707" t="s">
        <v>135</v>
      </c>
      <c r="C1707">
        <v>3</v>
      </c>
      <c r="D1707">
        <v>0</v>
      </c>
      <c r="E1707">
        <v>0</v>
      </c>
      <c r="F1707" s="2">
        <f>IFERROR(D1707/$C1707,0)</f>
        <v>0</v>
      </c>
      <c r="G1707" s="2">
        <f>IFERROR(E1707/$C1707,0)</f>
        <v>0</v>
      </c>
      <c r="H1707" s="2">
        <f>IFERROR(1-SUM(F1707:G1707),0)</f>
        <v>1</v>
      </c>
      <c r="I1707" t="str">
        <f>VLOOKUP(B1707,'PAYS CONTINENT'!A:B,2,FALSE)</f>
        <v>Europe</v>
      </c>
      <c r="J1707" s="1" t="str">
        <f ca="1">IF(A1707&lt;TODAY(),"Réel","Prévision")</f>
        <v>Réel</v>
      </c>
    </row>
    <row r="1708" spans="1:10" x14ac:dyDescent="0.3">
      <c r="A1708" s="1">
        <v>43877</v>
      </c>
      <c r="B1708" t="s">
        <v>118</v>
      </c>
      <c r="C1708">
        <v>3</v>
      </c>
      <c r="D1708">
        <v>0</v>
      </c>
      <c r="E1708">
        <v>3</v>
      </c>
      <c r="F1708" s="2">
        <f>IFERROR(D1708/$C1708,0)</f>
        <v>0</v>
      </c>
      <c r="G1708" s="2">
        <f>IFERROR(E1708/$C1708,0)</f>
        <v>1</v>
      </c>
      <c r="H1708" s="2">
        <f>IFERROR(1-SUM(F1708:G1708),0)</f>
        <v>0</v>
      </c>
      <c r="I1708" t="str">
        <f>VLOOKUP(B1708,'PAYS CONTINENT'!A:B,2,FALSE)</f>
        <v>Asie</v>
      </c>
      <c r="J1708" s="1" t="str">
        <f ca="1">IF(A1708&lt;TODAY(),"Réel","Prévision")</f>
        <v>Réel</v>
      </c>
    </row>
    <row r="1709" spans="1:10" x14ac:dyDescent="0.3">
      <c r="A1709" s="1">
        <v>43877</v>
      </c>
      <c r="B1709" t="s">
        <v>315</v>
      </c>
      <c r="C1709">
        <v>57</v>
      </c>
      <c r="D1709">
        <v>1</v>
      </c>
      <c r="E1709">
        <v>2</v>
      </c>
      <c r="F1709" s="2">
        <f>IFERROR(D1709/$C1709,0)</f>
        <v>1.7543859649122806E-2</v>
      </c>
      <c r="G1709" s="2">
        <f>IFERROR(E1709/$C1709,0)</f>
        <v>3.5087719298245612E-2</v>
      </c>
      <c r="H1709" s="2">
        <f>IFERROR(1-SUM(F1709:G1709),0)</f>
        <v>0.94736842105263164</v>
      </c>
      <c r="I1709" t="str">
        <f>VLOOKUP(B1709,'PAYS CONTINENT'!A:B,2,FALSE)</f>
        <v>Asie</v>
      </c>
      <c r="J1709" s="1" t="str">
        <f ca="1">IF(A1709&lt;TODAY(),"Réel","Prévision")</f>
        <v>Réel</v>
      </c>
    </row>
    <row r="1710" spans="1:10" x14ac:dyDescent="0.3">
      <c r="A1710" s="1">
        <v>43877</v>
      </c>
      <c r="B1710" t="s">
        <v>92</v>
      </c>
      <c r="C1710">
        <v>9</v>
      </c>
      <c r="D1710">
        <v>0</v>
      </c>
      <c r="E1710">
        <v>8</v>
      </c>
      <c r="F1710" s="2">
        <f>IFERROR(D1710/$C1710,0)</f>
        <v>0</v>
      </c>
      <c r="G1710" s="2">
        <f>IFERROR(E1710/$C1710,0)</f>
        <v>0.88888888888888884</v>
      </c>
      <c r="H1710" s="2">
        <f>IFERROR(1-SUM(F1710:G1710),0)</f>
        <v>0.11111111111111116</v>
      </c>
      <c r="I1710" t="str">
        <f>VLOOKUP(B1710,'PAYS CONTINENT'!A:B,2,FALSE)</f>
        <v>Europe</v>
      </c>
      <c r="J1710" s="1" t="str">
        <f ca="1">IF(A1710&lt;TODAY(),"Réel","Prévision")</f>
        <v>Réel</v>
      </c>
    </row>
    <row r="1711" spans="1:10" x14ac:dyDescent="0.3">
      <c r="A1711" s="1">
        <v>43877</v>
      </c>
      <c r="B1711" t="s">
        <v>96</v>
      </c>
      <c r="C1711">
        <v>12</v>
      </c>
      <c r="D1711">
        <v>1</v>
      </c>
      <c r="E1711">
        <v>4</v>
      </c>
      <c r="F1711" s="2">
        <f>IFERROR(D1711/$C1711,0)</f>
        <v>8.3333333333333329E-2</v>
      </c>
      <c r="G1711" s="2">
        <f>IFERROR(E1711/$C1711,0)</f>
        <v>0.33333333333333331</v>
      </c>
      <c r="H1711" s="2">
        <f>IFERROR(1-SUM(F1711:G1711),0)</f>
        <v>0.58333333333333337</v>
      </c>
      <c r="I1711" t="str">
        <f>VLOOKUP(B1711,'PAYS CONTINENT'!A:B,2,FALSE)</f>
        <v>Europe</v>
      </c>
      <c r="J1711" s="1" t="str">
        <f ca="1">IF(A1711&lt;TODAY(),"Réel","Prévision")</f>
        <v>Réel</v>
      </c>
    </row>
    <row r="1712" spans="1:10" x14ac:dyDescent="0.3">
      <c r="A1712" s="1">
        <v>43877</v>
      </c>
      <c r="B1712" t="s">
        <v>89</v>
      </c>
      <c r="C1712">
        <v>1</v>
      </c>
      <c r="D1712">
        <v>0</v>
      </c>
      <c r="E1712">
        <v>1</v>
      </c>
      <c r="F1712" s="2">
        <f>IFERROR(D1712/$C1712,0)</f>
        <v>0</v>
      </c>
      <c r="G1712" s="2">
        <f>IFERROR(E1712/$C1712,0)</f>
        <v>1</v>
      </c>
      <c r="H1712" s="2">
        <f>IFERROR(1-SUM(F1712:G1712),0)</f>
        <v>0</v>
      </c>
      <c r="I1712" t="str">
        <f>VLOOKUP(B1712,'PAYS CONTINENT'!A:B,2,FALSE)</f>
        <v>Europe</v>
      </c>
      <c r="J1712" s="1" t="str">
        <f ca="1">IF(A1712&lt;TODAY(),"Réel","Prévision")</f>
        <v>Réel</v>
      </c>
    </row>
    <row r="1713" spans="1:10" x14ac:dyDescent="0.3">
      <c r="A1713" s="1">
        <v>43877</v>
      </c>
      <c r="B1713" t="s">
        <v>85</v>
      </c>
      <c r="C1713">
        <v>2</v>
      </c>
      <c r="D1713">
        <v>0</v>
      </c>
      <c r="E1713">
        <v>2</v>
      </c>
      <c r="F1713" s="2">
        <f>IFERROR(D1713/$C1713,0)</f>
        <v>0</v>
      </c>
      <c r="G1713" s="2">
        <f>IFERROR(E1713/$C1713,0)</f>
        <v>1</v>
      </c>
      <c r="H1713" s="2">
        <f>IFERROR(1-SUM(F1713:G1713),0)</f>
        <v>0</v>
      </c>
      <c r="I1713" t="str">
        <f>VLOOKUP(B1713,'PAYS CONTINENT'!A:B,2,FALSE)</f>
        <v>Europe</v>
      </c>
      <c r="J1713" s="1" t="str">
        <f ca="1">IF(A1713&lt;TODAY(),"Réel","Prévision")</f>
        <v>Réel</v>
      </c>
    </row>
    <row r="1714" spans="1:10" x14ac:dyDescent="0.3">
      <c r="A1714" s="1">
        <v>43877</v>
      </c>
      <c r="B1714" t="s">
        <v>81</v>
      </c>
      <c r="C1714">
        <v>1</v>
      </c>
      <c r="D1714">
        <v>0</v>
      </c>
      <c r="E1714">
        <v>0</v>
      </c>
      <c r="F1714" s="2">
        <f>IFERROR(D1714/$C1714,0)</f>
        <v>0</v>
      </c>
      <c r="G1714" s="2">
        <f>IFERROR(E1714/$C1714,0)</f>
        <v>0</v>
      </c>
      <c r="H1714" s="2">
        <f>IFERROR(1-SUM(F1714:G1714),0)</f>
        <v>1</v>
      </c>
      <c r="I1714" t="str">
        <f>VLOOKUP(B1714,'PAYS CONTINENT'!A:B,2,FALSE)</f>
        <v>Afrique</v>
      </c>
      <c r="J1714" s="1" t="str">
        <f ca="1">IF(A1714&lt;TODAY(),"Réel","Prévision")</f>
        <v>Réel</v>
      </c>
    </row>
    <row r="1715" spans="1:10" x14ac:dyDescent="0.3">
      <c r="A1715" s="1">
        <v>43877</v>
      </c>
      <c r="B1715" t="s">
        <v>73</v>
      </c>
      <c r="C1715">
        <v>16</v>
      </c>
      <c r="D1715">
        <v>0</v>
      </c>
      <c r="E1715">
        <v>1</v>
      </c>
      <c r="F1715" s="2">
        <f>IFERROR(D1715/$C1715,0)</f>
        <v>0</v>
      </c>
      <c r="G1715" s="2">
        <f>IFERROR(E1715/$C1715,0)</f>
        <v>6.25E-2</v>
      </c>
      <c r="H1715" s="2">
        <f>IFERROR(1-SUM(F1715:G1715),0)</f>
        <v>0.9375</v>
      </c>
      <c r="I1715" t="str">
        <f>VLOOKUP(B1715,'PAYS CONTINENT'!A:B,2,FALSE)</f>
        <v>Europe</v>
      </c>
      <c r="J1715" s="1" t="str">
        <f ca="1">IF(A1715&lt;TODAY(),"Réel","Prévision")</f>
        <v>Réel</v>
      </c>
    </row>
    <row r="1716" spans="1:10" x14ac:dyDescent="0.3">
      <c r="A1716" s="1">
        <v>43877</v>
      </c>
      <c r="B1716" t="s">
        <v>62</v>
      </c>
      <c r="C1716">
        <v>70446</v>
      </c>
      <c r="D1716">
        <v>1765</v>
      </c>
      <c r="E1716">
        <v>10748</v>
      </c>
      <c r="F1716" s="2">
        <f>IFERROR(D1716/$C1716,0)</f>
        <v>2.5054651790023565E-2</v>
      </c>
      <c r="G1716" s="2">
        <f>IFERROR(E1716/$C1716,0)</f>
        <v>0.15257076342162793</v>
      </c>
      <c r="H1716" s="2">
        <f>IFERROR(1-SUM(F1716:G1716),0)</f>
        <v>0.82237458478834857</v>
      </c>
      <c r="I1716" t="str">
        <f>VLOOKUP(B1716,'PAYS CONTINENT'!A:B,2,FALSE)</f>
        <v>Asie</v>
      </c>
      <c r="J1716" s="1" t="str">
        <f ca="1">IF(A1716&lt;TODAY(),"Réel","Prévision")</f>
        <v>Réel</v>
      </c>
    </row>
    <row r="1717" spans="1:10" x14ac:dyDescent="0.3">
      <c r="A1717" s="1">
        <v>43877</v>
      </c>
      <c r="B1717" t="s">
        <v>52</v>
      </c>
      <c r="C1717">
        <v>7</v>
      </c>
      <c r="D1717">
        <v>0</v>
      </c>
      <c r="E1717">
        <v>1</v>
      </c>
      <c r="F1717" s="2">
        <f>IFERROR(D1717/$C1717,0)</f>
        <v>0</v>
      </c>
      <c r="G1717" s="2">
        <f>IFERROR(E1717/$C1717,0)</f>
        <v>0.14285714285714285</v>
      </c>
      <c r="H1717" s="2">
        <f>IFERROR(1-SUM(F1717:G1717),0)</f>
        <v>0.85714285714285721</v>
      </c>
      <c r="I1717" t="str">
        <f>VLOOKUP(B1717,'PAYS CONTINENT'!A:B,2,FALSE)</f>
        <v>Amérique du Nord</v>
      </c>
      <c r="J1717" s="1" t="str">
        <f ca="1">IF(A1717&lt;TODAY(),"Réel","Prévision")</f>
        <v>Réel</v>
      </c>
    </row>
    <row r="1718" spans="1:10" x14ac:dyDescent="0.3">
      <c r="A1718" s="1">
        <v>43877</v>
      </c>
      <c r="B1718" t="s">
        <v>34</v>
      </c>
      <c r="C1718">
        <v>1</v>
      </c>
      <c r="D1718">
        <v>0</v>
      </c>
      <c r="E1718">
        <v>0</v>
      </c>
      <c r="F1718" s="2">
        <f>IFERROR(D1718/$C1718,0)</f>
        <v>0</v>
      </c>
      <c r="G1718" s="2">
        <f>IFERROR(E1718/$C1718,0)</f>
        <v>0</v>
      </c>
      <c r="H1718" s="2">
        <f>IFERROR(1-SUM(F1718:G1718),0)</f>
        <v>1</v>
      </c>
      <c r="I1718" t="str">
        <f>VLOOKUP(B1718,'PAYS CONTINENT'!A:B,2,FALSE)</f>
        <v>Europe</v>
      </c>
      <c r="J1718" s="1" t="str">
        <f ca="1">IF(A1718&lt;TODAY(),"Réel","Prévision")</f>
        <v>Réel</v>
      </c>
    </row>
    <row r="1719" spans="1:10" x14ac:dyDescent="0.3">
      <c r="A1719" s="1">
        <v>43877</v>
      </c>
      <c r="B1719" t="s">
        <v>25</v>
      </c>
      <c r="C1719">
        <v>15</v>
      </c>
      <c r="D1719">
        <v>0</v>
      </c>
      <c r="E1719">
        <v>8</v>
      </c>
      <c r="F1719" s="2">
        <f>IFERROR(D1719/$C1719,0)</f>
        <v>0</v>
      </c>
      <c r="G1719" s="2">
        <f>IFERROR(E1719/$C1719,0)</f>
        <v>0.53333333333333333</v>
      </c>
      <c r="H1719" s="2">
        <f>IFERROR(1-SUM(F1719:G1719),0)</f>
        <v>0.46666666666666667</v>
      </c>
      <c r="I1719" t="str">
        <f>VLOOKUP(B1719,'PAYS CONTINENT'!A:B,2,FALSE)</f>
        <v>Australie</v>
      </c>
      <c r="J1719" s="1" t="str">
        <f ca="1">IF(A1719&lt;TODAY(),"Réel","Prévision")</f>
        <v>Réel</v>
      </c>
    </row>
    <row r="1720" spans="1:10" x14ac:dyDescent="0.3">
      <c r="A1720" s="1">
        <v>43877</v>
      </c>
      <c r="B1720" t="s">
        <v>11</v>
      </c>
      <c r="C1720">
        <v>9</v>
      </c>
      <c r="D1720">
        <v>0</v>
      </c>
      <c r="E1720">
        <v>4</v>
      </c>
      <c r="F1720" s="2">
        <f>IFERROR(D1720/$C1720,0)</f>
        <v>0</v>
      </c>
      <c r="G1720" s="2">
        <f>IFERROR(E1720/$C1720,0)</f>
        <v>0.44444444444444442</v>
      </c>
      <c r="H1720" s="2">
        <f>IFERROR(1-SUM(F1720:G1720),0)</f>
        <v>0.55555555555555558</v>
      </c>
      <c r="I1720" t="str">
        <f>VLOOKUP(B1720,'PAYS CONTINENT'!A:B,2,FALSE)</f>
        <v>Asie</v>
      </c>
      <c r="J1720" s="1" t="str">
        <f ca="1">IF(A1720&lt;TODAY(),"Réel","Prévision")</f>
        <v>Réel</v>
      </c>
    </row>
    <row r="1721" spans="1:10" x14ac:dyDescent="0.3">
      <c r="A1721" s="1">
        <v>43876</v>
      </c>
      <c r="B1721" t="s">
        <v>11</v>
      </c>
      <c r="C1721">
        <v>8</v>
      </c>
      <c r="D1721">
        <v>0</v>
      </c>
      <c r="E1721">
        <v>3</v>
      </c>
      <c r="F1721" s="2">
        <f>IFERROR(D1721/$C1721,0)</f>
        <v>0</v>
      </c>
      <c r="G1721" s="2">
        <f>IFERROR(E1721/$C1721,0)</f>
        <v>0.375</v>
      </c>
      <c r="H1721" s="2">
        <f>IFERROR(1-SUM(F1721:G1721),0)</f>
        <v>0.625</v>
      </c>
      <c r="I1721" t="str">
        <f>VLOOKUP(B1721,'PAYS CONTINENT'!A:B,2,FALSE)</f>
        <v>Asie</v>
      </c>
      <c r="J1721" s="1" t="str">
        <f ca="1">IF(A1721&lt;TODAY(),"Réel","Prévision")</f>
        <v>Réel</v>
      </c>
    </row>
    <row r="1722" spans="1:10" x14ac:dyDescent="0.3">
      <c r="A1722" s="1">
        <v>43876</v>
      </c>
      <c r="B1722" t="s">
        <v>25</v>
      </c>
      <c r="C1722">
        <v>15</v>
      </c>
      <c r="D1722">
        <v>0</v>
      </c>
      <c r="E1722">
        <v>8</v>
      </c>
      <c r="F1722" s="2">
        <f>IFERROR(D1722/$C1722,0)</f>
        <v>0</v>
      </c>
      <c r="G1722" s="2">
        <f>IFERROR(E1722/$C1722,0)</f>
        <v>0.53333333333333333</v>
      </c>
      <c r="H1722" s="2">
        <f>IFERROR(1-SUM(F1722:G1722),0)</f>
        <v>0.46666666666666667</v>
      </c>
      <c r="I1722" t="str">
        <f>VLOOKUP(B1722,'PAYS CONTINENT'!A:B,2,FALSE)</f>
        <v>Australie</v>
      </c>
      <c r="J1722" s="1" t="str">
        <f ca="1">IF(A1722&lt;TODAY(),"Réel","Prévision")</f>
        <v>Réel</v>
      </c>
    </row>
    <row r="1723" spans="1:10" x14ac:dyDescent="0.3">
      <c r="A1723" s="1">
        <v>43876</v>
      </c>
      <c r="B1723" t="s">
        <v>34</v>
      </c>
      <c r="C1723">
        <v>1</v>
      </c>
      <c r="D1723">
        <v>0</v>
      </c>
      <c r="E1723">
        <v>0</v>
      </c>
      <c r="F1723" s="2">
        <f>IFERROR(D1723/$C1723,0)</f>
        <v>0</v>
      </c>
      <c r="G1723" s="2">
        <f>IFERROR(E1723/$C1723,0)</f>
        <v>0</v>
      </c>
      <c r="H1723" s="2">
        <f>IFERROR(1-SUM(F1723:G1723),0)</f>
        <v>1</v>
      </c>
      <c r="I1723" t="str">
        <f>VLOOKUP(B1723,'PAYS CONTINENT'!A:B,2,FALSE)</f>
        <v>Europe</v>
      </c>
      <c r="J1723" s="1" t="str">
        <f ca="1">IF(A1723&lt;TODAY(),"Réel","Prévision")</f>
        <v>Réel</v>
      </c>
    </row>
    <row r="1724" spans="1:10" x14ac:dyDescent="0.3">
      <c r="A1724" s="1">
        <v>43876</v>
      </c>
      <c r="B1724" t="s">
        <v>52</v>
      </c>
      <c r="C1724">
        <v>7</v>
      </c>
      <c r="D1724">
        <v>0</v>
      </c>
      <c r="E1724">
        <v>1</v>
      </c>
      <c r="F1724" s="2">
        <f>IFERROR(D1724/$C1724,0)</f>
        <v>0</v>
      </c>
      <c r="G1724" s="2">
        <f>IFERROR(E1724/$C1724,0)</f>
        <v>0.14285714285714285</v>
      </c>
      <c r="H1724" s="2">
        <f>IFERROR(1-SUM(F1724:G1724),0)</f>
        <v>0.85714285714285721</v>
      </c>
      <c r="I1724" t="str">
        <f>VLOOKUP(B1724,'PAYS CONTINENT'!A:B,2,FALSE)</f>
        <v>Amérique du Nord</v>
      </c>
      <c r="J1724" s="1" t="str">
        <f ca="1">IF(A1724&lt;TODAY(),"Réel","Prévision")</f>
        <v>Réel</v>
      </c>
    </row>
    <row r="1725" spans="1:10" x14ac:dyDescent="0.3">
      <c r="A1725" s="1">
        <v>43876</v>
      </c>
      <c r="B1725" t="s">
        <v>62</v>
      </c>
      <c r="C1725">
        <v>68347</v>
      </c>
      <c r="D1725">
        <v>1662</v>
      </c>
      <c r="E1725">
        <v>9294</v>
      </c>
      <c r="F1725" s="2">
        <f>IFERROR(D1725/$C1725,0)</f>
        <v>2.4317087801951805E-2</v>
      </c>
      <c r="G1725" s="2">
        <f>IFERROR(E1725/$C1725,0)</f>
        <v>0.13598255958564384</v>
      </c>
      <c r="H1725" s="2">
        <f>IFERROR(1-SUM(F1725:G1725),0)</f>
        <v>0.83970035261240439</v>
      </c>
      <c r="I1725" t="str">
        <f>VLOOKUP(B1725,'PAYS CONTINENT'!A:B,2,FALSE)</f>
        <v>Asie</v>
      </c>
      <c r="J1725" s="1" t="str">
        <f ca="1">IF(A1725&lt;TODAY(),"Réel","Prévision")</f>
        <v>Réel</v>
      </c>
    </row>
    <row r="1726" spans="1:10" x14ac:dyDescent="0.3">
      <c r="A1726" s="1">
        <v>43876</v>
      </c>
      <c r="B1726" t="s">
        <v>73</v>
      </c>
      <c r="C1726">
        <v>16</v>
      </c>
      <c r="D1726">
        <v>0</v>
      </c>
      <c r="E1726">
        <v>1</v>
      </c>
      <c r="F1726" s="2">
        <f>IFERROR(D1726/$C1726,0)</f>
        <v>0</v>
      </c>
      <c r="G1726" s="2">
        <f>IFERROR(E1726/$C1726,0)</f>
        <v>6.25E-2</v>
      </c>
      <c r="H1726" s="2">
        <f>IFERROR(1-SUM(F1726:G1726),0)</f>
        <v>0.9375</v>
      </c>
      <c r="I1726" t="str">
        <f>VLOOKUP(B1726,'PAYS CONTINENT'!A:B,2,FALSE)</f>
        <v>Europe</v>
      </c>
      <c r="J1726" s="1" t="str">
        <f ca="1">IF(A1726&lt;TODAY(),"Réel","Prévision")</f>
        <v>Réel</v>
      </c>
    </row>
    <row r="1727" spans="1:10" x14ac:dyDescent="0.3">
      <c r="A1727" s="1">
        <v>43876</v>
      </c>
      <c r="B1727" t="s">
        <v>81</v>
      </c>
      <c r="C1727">
        <v>1</v>
      </c>
      <c r="D1727">
        <v>0</v>
      </c>
      <c r="E1727">
        <v>0</v>
      </c>
      <c r="F1727" s="2">
        <f>IFERROR(D1727/$C1727,0)</f>
        <v>0</v>
      </c>
      <c r="G1727" s="2">
        <f>IFERROR(E1727/$C1727,0)</f>
        <v>0</v>
      </c>
      <c r="H1727" s="2">
        <f>IFERROR(1-SUM(F1727:G1727),0)</f>
        <v>1</v>
      </c>
      <c r="I1727" t="str">
        <f>VLOOKUP(B1727,'PAYS CONTINENT'!A:B,2,FALSE)</f>
        <v>Afrique</v>
      </c>
      <c r="J1727" s="1" t="str">
        <f ca="1">IF(A1727&lt;TODAY(),"Réel","Prévision")</f>
        <v>Réel</v>
      </c>
    </row>
    <row r="1728" spans="1:10" x14ac:dyDescent="0.3">
      <c r="A1728" s="1">
        <v>43876</v>
      </c>
      <c r="B1728" t="s">
        <v>85</v>
      </c>
      <c r="C1728">
        <v>2</v>
      </c>
      <c r="D1728">
        <v>0</v>
      </c>
      <c r="E1728">
        <v>2</v>
      </c>
      <c r="F1728" s="2">
        <f>IFERROR(D1728/$C1728,0)</f>
        <v>0</v>
      </c>
      <c r="G1728" s="2">
        <f>IFERROR(E1728/$C1728,0)</f>
        <v>1</v>
      </c>
      <c r="H1728" s="2">
        <f>IFERROR(1-SUM(F1728:G1728),0)</f>
        <v>0</v>
      </c>
      <c r="I1728" t="str">
        <f>VLOOKUP(B1728,'PAYS CONTINENT'!A:B,2,FALSE)</f>
        <v>Europe</v>
      </c>
      <c r="J1728" s="1" t="str">
        <f ca="1">IF(A1728&lt;TODAY(),"Réel","Prévision")</f>
        <v>Réel</v>
      </c>
    </row>
    <row r="1729" spans="1:10" x14ac:dyDescent="0.3">
      <c r="A1729" s="1">
        <v>43876</v>
      </c>
      <c r="B1729" t="s">
        <v>89</v>
      </c>
      <c r="C1729">
        <v>1</v>
      </c>
      <c r="D1729">
        <v>0</v>
      </c>
      <c r="E1729">
        <v>1</v>
      </c>
      <c r="F1729" s="2">
        <f>IFERROR(D1729/$C1729,0)</f>
        <v>0</v>
      </c>
      <c r="G1729" s="2">
        <f>IFERROR(E1729/$C1729,0)</f>
        <v>1</v>
      </c>
      <c r="H1729" s="2">
        <f>IFERROR(1-SUM(F1729:G1729),0)</f>
        <v>0</v>
      </c>
      <c r="I1729" t="str">
        <f>VLOOKUP(B1729,'PAYS CONTINENT'!A:B,2,FALSE)</f>
        <v>Europe</v>
      </c>
      <c r="J1729" s="1" t="str">
        <f ca="1">IF(A1729&lt;TODAY(),"Réel","Prévision")</f>
        <v>Réel</v>
      </c>
    </row>
    <row r="1730" spans="1:10" x14ac:dyDescent="0.3">
      <c r="A1730" s="1">
        <v>43876</v>
      </c>
      <c r="B1730" t="s">
        <v>96</v>
      </c>
      <c r="C1730">
        <v>12</v>
      </c>
      <c r="D1730">
        <v>1</v>
      </c>
      <c r="E1730">
        <v>4</v>
      </c>
      <c r="F1730" s="2">
        <f>IFERROR(D1730/$C1730,0)</f>
        <v>8.3333333333333329E-2</v>
      </c>
      <c r="G1730" s="2">
        <f>IFERROR(E1730/$C1730,0)</f>
        <v>0.33333333333333331</v>
      </c>
      <c r="H1730" s="2">
        <f>IFERROR(1-SUM(F1730:G1730),0)</f>
        <v>0.58333333333333337</v>
      </c>
      <c r="I1730" t="str">
        <f>VLOOKUP(B1730,'PAYS CONTINENT'!A:B,2,FALSE)</f>
        <v>Europe</v>
      </c>
      <c r="J1730" s="1" t="str">
        <f ca="1">IF(A1730&lt;TODAY(),"Réel","Prévision")</f>
        <v>Réel</v>
      </c>
    </row>
    <row r="1731" spans="1:10" x14ac:dyDescent="0.3">
      <c r="A1731" s="1">
        <v>43876</v>
      </c>
      <c r="B1731" t="s">
        <v>92</v>
      </c>
      <c r="C1731">
        <v>9</v>
      </c>
      <c r="D1731">
        <v>0</v>
      </c>
      <c r="E1731">
        <v>1</v>
      </c>
      <c r="F1731" s="2">
        <f>IFERROR(D1731/$C1731,0)</f>
        <v>0</v>
      </c>
      <c r="G1731" s="2">
        <f>IFERROR(E1731/$C1731,0)</f>
        <v>0.1111111111111111</v>
      </c>
      <c r="H1731" s="2">
        <f>IFERROR(1-SUM(F1731:G1731),0)</f>
        <v>0.88888888888888884</v>
      </c>
      <c r="I1731" t="str">
        <f>VLOOKUP(B1731,'PAYS CONTINENT'!A:B,2,FALSE)</f>
        <v>Europe</v>
      </c>
      <c r="J1731" s="1" t="str">
        <f ca="1">IF(A1731&lt;TODAY(),"Réel","Prévision")</f>
        <v>Réel</v>
      </c>
    </row>
    <row r="1732" spans="1:10" x14ac:dyDescent="0.3">
      <c r="A1732" s="1">
        <v>43876</v>
      </c>
      <c r="B1732" t="s">
        <v>315</v>
      </c>
      <c r="C1732">
        <v>56</v>
      </c>
      <c r="D1732">
        <v>1</v>
      </c>
      <c r="E1732">
        <v>1</v>
      </c>
      <c r="F1732" s="2">
        <f>IFERROR(D1732/$C1732,0)</f>
        <v>1.7857142857142856E-2</v>
      </c>
      <c r="G1732" s="2">
        <f>IFERROR(E1732/$C1732,0)</f>
        <v>1.7857142857142856E-2</v>
      </c>
      <c r="H1732" s="2">
        <f>IFERROR(1-SUM(F1732:G1732),0)</f>
        <v>0.9642857142857143</v>
      </c>
      <c r="I1732" t="str">
        <f>VLOOKUP(B1732,'PAYS CONTINENT'!A:B,2,FALSE)</f>
        <v>Asie</v>
      </c>
      <c r="J1732" s="1" t="str">
        <f ca="1">IF(A1732&lt;TODAY(),"Réel","Prévision")</f>
        <v>Réel</v>
      </c>
    </row>
    <row r="1733" spans="1:10" x14ac:dyDescent="0.3">
      <c r="A1733" s="1">
        <v>43876</v>
      </c>
      <c r="B1733" t="s">
        <v>118</v>
      </c>
      <c r="C1733">
        <v>3</v>
      </c>
      <c r="D1733">
        <v>0</v>
      </c>
      <c r="E1733">
        <v>0</v>
      </c>
      <c r="F1733" s="2">
        <f>IFERROR(D1733/$C1733,0)</f>
        <v>0</v>
      </c>
      <c r="G1733" s="2">
        <f>IFERROR(E1733/$C1733,0)</f>
        <v>0</v>
      </c>
      <c r="H1733" s="2">
        <f>IFERROR(1-SUM(F1733:G1733),0)</f>
        <v>1</v>
      </c>
      <c r="I1733" t="str">
        <f>VLOOKUP(B1733,'PAYS CONTINENT'!A:B,2,FALSE)</f>
        <v>Asie</v>
      </c>
      <c r="J1733" s="1" t="str">
        <f ca="1">IF(A1733&lt;TODAY(),"Réel","Prévision")</f>
        <v>Réel</v>
      </c>
    </row>
    <row r="1734" spans="1:10" x14ac:dyDescent="0.3">
      <c r="A1734" s="1">
        <v>43876</v>
      </c>
      <c r="B1734" t="s">
        <v>135</v>
      </c>
      <c r="C1734">
        <v>3</v>
      </c>
      <c r="D1734">
        <v>0</v>
      </c>
      <c r="E1734">
        <v>0</v>
      </c>
      <c r="F1734" s="2">
        <f>IFERROR(D1734/$C1734,0)</f>
        <v>0</v>
      </c>
      <c r="G1734" s="2">
        <f>IFERROR(E1734/$C1734,0)</f>
        <v>0</v>
      </c>
      <c r="H1734" s="2">
        <f>IFERROR(1-SUM(F1734:G1734),0)</f>
        <v>1</v>
      </c>
      <c r="I1734" t="str">
        <f>VLOOKUP(B1734,'PAYS CONTINENT'!A:B,2,FALSE)</f>
        <v>Europe</v>
      </c>
      <c r="J1734" s="1" t="str">
        <f ca="1">IF(A1734&lt;TODAY(),"Réel","Prévision")</f>
        <v>Réel</v>
      </c>
    </row>
    <row r="1735" spans="1:10" x14ac:dyDescent="0.3">
      <c r="A1735" s="1">
        <v>43876</v>
      </c>
      <c r="B1735" t="s">
        <v>139</v>
      </c>
      <c r="C1735">
        <v>1</v>
      </c>
      <c r="D1735">
        <v>0</v>
      </c>
      <c r="E1735">
        <v>1</v>
      </c>
      <c r="F1735" s="2">
        <f>IFERROR(D1735/$C1735,0)</f>
        <v>0</v>
      </c>
      <c r="G1735" s="2">
        <f>IFERROR(E1735/$C1735,0)</f>
        <v>1</v>
      </c>
      <c r="H1735" s="2">
        <f>IFERROR(1-SUM(F1735:G1735),0)</f>
        <v>0</v>
      </c>
      <c r="I1735" t="str">
        <f>VLOOKUP(B1735,'PAYS CONTINENT'!A:B,2,FALSE)</f>
        <v>Asie</v>
      </c>
      <c r="J1735" s="1" t="str">
        <f ca="1">IF(A1735&lt;TODAY(),"Réel","Prévision")</f>
        <v>Réel</v>
      </c>
    </row>
    <row r="1736" spans="1:10" x14ac:dyDescent="0.3">
      <c r="A1736" s="1">
        <v>43876</v>
      </c>
      <c r="B1736" t="s">
        <v>140</v>
      </c>
      <c r="C1736">
        <v>43</v>
      </c>
      <c r="D1736">
        <v>1</v>
      </c>
      <c r="E1736">
        <v>12</v>
      </c>
      <c r="F1736" s="2">
        <f>IFERROR(D1736/$C1736,0)</f>
        <v>2.3255813953488372E-2</v>
      </c>
      <c r="G1736" s="2">
        <f>IFERROR(E1736/$C1736,0)</f>
        <v>0.27906976744186046</v>
      </c>
      <c r="H1736" s="2">
        <f>IFERROR(1-SUM(F1736:G1736),0)</f>
        <v>0.69767441860465118</v>
      </c>
      <c r="I1736" t="str">
        <f>VLOOKUP(B1736,'PAYS CONTINENT'!A:B,2,FALSE)</f>
        <v>Asie</v>
      </c>
      <c r="J1736" s="1" t="str">
        <f ca="1">IF(A1736&lt;TODAY(),"Réel","Prévision")</f>
        <v>Réel</v>
      </c>
    </row>
    <row r="1737" spans="1:10" x14ac:dyDescent="0.3">
      <c r="A1737" s="1">
        <v>43876</v>
      </c>
      <c r="B1737" t="s">
        <v>156</v>
      </c>
      <c r="C1737">
        <v>1</v>
      </c>
      <c r="D1737">
        <v>0</v>
      </c>
      <c r="E1737">
        <v>1</v>
      </c>
      <c r="F1737" s="2">
        <f>IFERROR(D1737/$C1737,0)</f>
        <v>0</v>
      </c>
      <c r="G1737" s="2">
        <f>IFERROR(E1737/$C1737,0)</f>
        <v>1</v>
      </c>
      <c r="H1737" s="2">
        <f>IFERROR(1-SUM(F1737:G1737),0)</f>
        <v>0</v>
      </c>
      <c r="I1737" t="str">
        <f>VLOOKUP(B1737,'PAYS CONTINENT'!A:B,2,FALSE)</f>
        <v>Asie</v>
      </c>
      <c r="J1737" s="1" t="str">
        <f ca="1">IF(A1737&lt;TODAY(),"Réel","Prévision")</f>
        <v>Réel</v>
      </c>
    </row>
    <row r="1738" spans="1:10" x14ac:dyDescent="0.3">
      <c r="A1738" s="1">
        <v>43876</v>
      </c>
      <c r="B1738" t="s">
        <v>147</v>
      </c>
      <c r="C1738">
        <v>28</v>
      </c>
      <c r="D1738">
        <v>0</v>
      </c>
      <c r="E1738">
        <v>9</v>
      </c>
      <c r="F1738" s="2">
        <f>IFERROR(D1738/$C1738,0)</f>
        <v>0</v>
      </c>
      <c r="G1738" s="2">
        <f>IFERROR(E1738/$C1738,0)</f>
        <v>0.32142857142857145</v>
      </c>
      <c r="H1738" s="2">
        <f>IFERROR(1-SUM(F1738:G1738),0)</f>
        <v>0.6785714285714286</v>
      </c>
      <c r="I1738" t="str">
        <f>VLOOKUP(B1738,'PAYS CONTINENT'!A:B,2,FALSE)</f>
        <v>Asie</v>
      </c>
      <c r="J1738" s="1" t="str">
        <f ca="1">IF(A1738&lt;TODAY(),"Réel","Prévision")</f>
        <v>Réel</v>
      </c>
    </row>
    <row r="1739" spans="1:10" x14ac:dyDescent="0.3">
      <c r="A1739" s="1">
        <v>43876</v>
      </c>
      <c r="B1739" t="s">
        <v>174</v>
      </c>
      <c r="C1739">
        <v>22</v>
      </c>
      <c r="D1739">
        <v>0</v>
      </c>
      <c r="E1739">
        <v>7</v>
      </c>
      <c r="F1739" s="2">
        <f>IFERROR(D1739/$C1739,0)</f>
        <v>0</v>
      </c>
      <c r="G1739" s="2">
        <f>IFERROR(E1739/$C1739,0)</f>
        <v>0.31818181818181818</v>
      </c>
      <c r="H1739" s="2">
        <f>IFERROR(1-SUM(F1739:G1739),0)</f>
        <v>0.68181818181818188</v>
      </c>
      <c r="I1739" t="str">
        <f>VLOOKUP(B1739,'PAYS CONTINENT'!A:B,2,FALSE)</f>
        <v>Asie</v>
      </c>
      <c r="J1739" s="1" t="str">
        <f ca="1">IF(A1739&lt;TODAY(),"Réel","Prévision")</f>
        <v>Réel</v>
      </c>
    </row>
    <row r="1740" spans="1:10" x14ac:dyDescent="0.3">
      <c r="A1740" s="1">
        <v>43876</v>
      </c>
      <c r="B1740" t="s">
        <v>409</v>
      </c>
      <c r="C1740">
        <v>10</v>
      </c>
      <c r="D1740">
        <v>0</v>
      </c>
      <c r="E1740">
        <v>3</v>
      </c>
      <c r="F1740" s="2">
        <f>IFERROR(D1740/$C1740,0)</f>
        <v>0</v>
      </c>
      <c r="G1740" s="2">
        <f>IFERROR(E1740/$C1740,0)</f>
        <v>0.3</v>
      </c>
      <c r="H1740" s="2">
        <f>IFERROR(1-SUM(F1740:G1740),0)</f>
        <v>0.7</v>
      </c>
      <c r="I1740" t="str">
        <f>VLOOKUP(B1740,'PAYS CONTINENT'!A:B,2,FALSE)</f>
        <v>Asie</v>
      </c>
      <c r="J1740" s="1" t="str">
        <f ca="1">IF(A1740&lt;TODAY(),"Réel","Prévision")</f>
        <v>Réel</v>
      </c>
    </row>
    <row r="1741" spans="1:10" x14ac:dyDescent="0.3">
      <c r="A1741" s="1">
        <v>43876</v>
      </c>
      <c r="B1741" t="s">
        <v>184</v>
      </c>
      <c r="C1741">
        <v>1</v>
      </c>
      <c r="D1741">
        <v>0</v>
      </c>
      <c r="E1741">
        <v>1</v>
      </c>
      <c r="F1741" s="2">
        <f>IFERROR(D1741/$C1741,0)</f>
        <v>0</v>
      </c>
      <c r="G1741" s="2">
        <f>IFERROR(E1741/$C1741,0)</f>
        <v>1</v>
      </c>
      <c r="H1741" s="2">
        <f>IFERROR(1-SUM(F1741:G1741),0)</f>
        <v>0</v>
      </c>
      <c r="I1741" t="str">
        <f>VLOOKUP(B1741,'PAYS CONTINENT'!A:B,2,FALSE)</f>
        <v>Asie</v>
      </c>
      <c r="J1741" s="1" t="str">
        <f ca="1">IF(A1741&lt;TODAY(),"Réel","Prévision")</f>
        <v>Réel</v>
      </c>
    </row>
    <row r="1742" spans="1:10" x14ac:dyDescent="0.3">
      <c r="A1742" s="1">
        <v>43876</v>
      </c>
      <c r="B1742" t="s">
        <v>191</v>
      </c>
      <c r="C1742">
        <v>3</v>
      </c>
      <c r="D1742">
        <v>1</v>
      </c>
      <c r="E1742">
        <v>1</v>
      </c>
      <c r="F1742" s="2">
        <f>IFERROR(D1742/$C1742,0)</f>
        <v>0.33333333333333331</v>
      </c>
      <c r="G1742" s="2">
        <f>IFERROR(E1742/$C1742,0)</f>
        <v>0.33333333333333331</v>
      </c>
      <c r="H1742" s="2">
        <f>IFERROR(1-SUM(F1742:G1742),0)</f>
        <v>0.33333333333333337</v>
      </c>
      <c r="I1742" t="str">
        <f>VLOOKUP(B1742,'PAYS CONTINENT'!A:B,2,FALSE)</f>
        <v>Asie</v>
      </c>
      <c r="J1742" s="1" t="str">
        <f ca="1">IF(A1742&lt;TODAY(),"Réel","Prévision")</f>
        <v>Réel</v>
      </c>
    </row>
    <row r="1743" spans="1:10" x14ac:dyDescent="0.3">
      <c r="A1743" s="1">
        <v>43876</v>
      </c>
      <c r="B1743" t="s">
        <v>208</v>
      </c>
      <c r="C1743">
        <v>2</v>
      </c>
      <c r="D1743">
        <v>0</v>
      </c>
      <c r="E1743">
        <v>2</v>
      </c>
      <c r="F1743" s="2">
        <f>IFERROR(D1743/$C1743,0)</f>
        <v>0</v>
      </c>
      <c r="G1743" s="2">
        <f>IFERROR(E1743/$C1743,0)</f>
        <v>1</v>
      </c>
      <c r="H1743" s="2">
        <f>IFERROR(1-SUM(F1743:G1743),0)</f>
        <v>0</v>
      </c>
      <c r="I1743" t="str">
        <f>VLOOKUP(B1743,'PAYS CONTINENT'!A:B,2,FALSE)</f>
        <v>Asie</v>
      </c>
      <c r="J1743" s="1" t="str">
        <f ca="1">IF(A1743&lt;TODAY(),"Réel","Prévision")</f>
        <v>Réel</v>
      </c>
    </row>
    <row r="1744" spans="1:10" x14ac:dyDescent="0.3">
      <c r="A1744" s="1">
        <v>43876</v>
      </c>
      <c r="B1744" t="s">
        <v>217</v>
      </c>
      <c r="C1744">
        <v>72</v>
      </c>
      <c r="D1744">
        <v>0</v>
      </c>
      <c r="E1744">
        <v>18</v>
      </c>
      <c r="F1744" s="2">
        <f>IFERROR(D1744/$C1744,0)</f>
        <v>0</v>
      </c>
      <c r="G1744" s="2">
        <f>IFERROR(E1744/$C1744,0)</f>
        <v>0.25</v>
      </c>
      <c r="H1744" s="2">
        <f>IFERROR(1-SUM(F1744:G1744),0)</f>
        <v>0.75</v>
      </c>
      <c r="I1744" t="str">
        <f>VLOOKUP(B1744,'PAYS CONTINENT'!A:B,2,FALSE)</f>
        <v>Asie</v>
      </c>
      <c r="J1744" s="1" t="str">
        <f ca="1">IF(A1744&lt;TODAY(),"Réel","Prévision")</f>
        <v>Réel</v>
      </c>
    </row>
    <row r="1745" spans="1:10" x14ac:dyDescent="0.3">
      <c r="A1745" s="1">
        <v>43876</v>
      </c>
      <c r="B1745" t="s">
        <v>214</v>
      </c>
      <c r="C1745">
        <v>1</v>
      </c>
      <c r="D1745">
        <v>0</v>
      </c>
      <c r="E1745">
        <v>0</v>
      </c>
      <c r="F1745" s="2">
        <f>IFERROR(D1745/$C1745,0)</f>
        <v>0</v>
      </c>
      <c r="G1745" s="2">
        <f>IFERROR(E1745/$C1745,0)</f>
        <v>0</v>
      </c>
      <c r="H1745" s="2">
        <f>IFERROR(1-SUM(F1745:G1745),0)</f>
        <v>1</v>
      </c>
      <c r="I1745" t="str">
        <f>VLOOKUP(B1745,'PAYS CONTINENT'!A:B,2,FALSE)</f>
        <v>Europe</v>
      </c>
      <c r="J1745" s="1" t="str">
        <f ca="1">IF(A1745&lt;TODAY(),"Réel","Prévision")</f>
        <v>Réel</v>
      </c>
    </row>
    <row r="1746" spans="1:10" x14ac:dyDescent="0.3">
      <c r="A1746" s="1">
        <v>43876</v>
      </c>
      <c r="B1746" t="s">
        <v>229</v>
      </c>
      <c r="C1746">
        <v>33</v>
      </c>
      <c r="D1746">
        <v>0</v>
      </c>
      <c r="E1746">
        <v>12</v>
      </c>
      <c r="F1746" s="2">
        <f>IFERROR(D1746/$C1746,0)</f>
        <v>0</v>
      </c>
      <c r="G1746" s="2">
        <f>IFERROR(E1746/$C1746,0)</f>
        <v>0.36363636363636365</v>
      </c>
      <c r="H1746" s="2">
        <f>IFERROR(1-SUM(F1746:G1746),0)</f>
        <v>0.63636363636363635</v>
      </c>
      <c r="I1746" t="str">
        <f>VLOOKUP(B1746,'PAYS CONTINENT'!A:B,2,FALSE)</f>
        <v>Asie</v>
      </c>
      <c r="J1746" s="1" t="str">
        <f ca="1">IF(A1746&lt;TODAY(),"Réel","Prévision")</f>
        <v>Réel</v>
      </c>
    </row>
    <row r="1747" spans="1:10" x14ac:dyDescent="0.3">
      <c r="A1747" s="1">
        <v>43876</v>
      </c>
      <c r="B1747" t="s">
        <v>234</v>
      </c>
      <c r="C1747">
        <v>18</v>
      </c>
      <c r="D1747">
        <v>0</v>
      </c>
      <c r="E1747">
        <v>2</v>
      </c>
      <c r="F1747" s="2">
        <f>IFERROR(D1747/$C1747,0)</f>
        <v>0</v>
      </c>
      <c r="G1747" s="2">
        <f>IFERROR(E1747/$C1747,0)</f>
        <v>0.1111111111111111</v>
      </c>
      <c r="H1747" s="2">
        <f>IFERROR(1-SUM(F1747:G1747),0)</f>
        <v>0.88888888888888884</v>
      </c>
      <c r="I1747" t="str">
        <f>VLOOKUP(B1747,'PAYS CONTINENT'!A:B,2,FALSE)</f>
        <v>Asie</v>
      </c>
      <c r="J1747" s="1" t="str">
        <f ca="1">IF(A1747&lt;TODAY(),"Réel","Prévision")</f>
        <v>Réel</v>
      </c>
    </row>
    <row r="1748" spans="1:10" x14ac:dyDescent="0.3">
      <c r="A1748" s="1">
        <v>43876</v>
      </c>
      <c r="B1748" t="s">
        <v>248</v>
      </c>
      <c r="C1748">
        <v>285</v>
      </c>
      <c r="D1748">
        <v>0</v>
      </c>
      <c r="E1748">
        <v>0</v>
      </c>
      <c r="F1748" s="2">
        <f>IFERROR(D1748/$C1748,0)</f>
        <v>0</v>
      </c>
      <c r="G1748" s="2">
        <f>IFERROR(E1748/$C1748,0)</f>
        <v>0</v>
      </c>
      <c r="H1748" s="2">
        <f>IFERROR(1-SUM(F1748:G1748),0)</f>
        <v>1</v>
      </c>
      <c r="I1748" t="str">
        <f>VLOOKUP(B1748,'PAYS CONTINENT'!A:B,2,FALSE)</f>
        <v>X</v>
      </c>
      <c r="J1748" s="1" t="str">
        <f ca="1">IF(A1748&lt;TODAY(),"Réel","Prévision")</f>
        <v>Réel</v>
      </c>
    </row>
    <row r="1749" spans="1:10" x14ac:dyDescent="0.3">
      <c r="A1749" s="1">
        <v>43876</v>
      </c>
      <c r="B1749" t="s">
        <v>239</v>
      </c>
      <c r="C1749">
        <v>15</v>
      </c>
      <c r="D1749">
        <v>0</v>
      </c>
      <c r="E1749">
        <v>3</v>
      </c>
      <c r="F1749" s="2">
        <f>IFERROR(D1749/$C1749,0)</f>
        <v>0</v>
      </c>
      <c r="G1749" s="2">
        <f>IFERROR(E1749/$C1749,0)</f>
        <v>0.2</v>
      </c>
      <c r="H1749" s="2">
        <f>IFERROR(1-SUM(F1749:G1749),0)</f>
        <v>0.8</v>
      </c>
      <c r="I1749" t="str">
        <f>VLOOKUP(B1749,'PAYS CONTINENT'!A:B,2,FALSE)</f>
        <v>Amérique du Nord</v>
      </c>
      <c r="J1749" s="1" t="str">
        <f ca="1">IF(A1749&lt;TODAY(),"Réel","Prévision")</f>
        <v>Réel</v>
      </c>
    </row>
    <row r="1750" spans="1:10" x14ac:dyDescent="0.3">
      <c r="A1750" s="1">
        <v>43876</v>
      </c>
      <c r="B1750" t="s">
        <v>244</v>
      </c>
      <c r="C1750">
        <v>16</v>
      </c>
      <c r="D1750">
        <v>0</v>
      </c>
      <c r="E1750">
        <v>7</v>
      </c>
      <c r="F1750" s="2">
        <f>IFERROR(D1750/$C1750,0)</f>
        <v>0</v>
      </c>
      <c r="G1750" s="2">
        <f>IFERROR(E1750/$C1750,0)</f>
        <v>0.4375</v>
      </c>
      <c r="H1750" s="2">
        <f>IFERROR(1-SUM(F1750:G1750),0)</f>
        <v>0.5625</v>
      </c>
      <c r="I1750" t="str">
        <f>VLOOKUP(B1750,'PAYS CONTINENT'!A:B,2,FALSE)</f>
        <v>Asie</v>
      </c>
      <c r="J1750" s="1" t="str">
        <f ca="1">IF(A1750&lt;TODAY(),"Réel","Prévision")</f>
        <v>Réel</v>
      </c>
    </row>
    <row r="1751" spans="1:10" x14ac:dyDescent="0.3">
      <c r="A1751" s="1">
        <v>43875</v>
      </c>
      <c r="B1751" t="s">
        <v>244</v>
      </c>
      <c r="C1751">
        <v>16</v>
      </c>
      <c r="D1751">
        <v>0</v>
      </c>
      <c r="E1751">
        <v>7</v>
      </c>
      <c r="F1751" s="2">
        <f>IFERROR(D1751/$C1751,0)</f>
        <v>0</v>
      </c>
      <c r="G1751" s="2">
        <f>IFERROR(E1751/$C1751,0)</f>
        <v>0.4375</v>
      </c>
      <c r="H1751" s="2">
        <f>IFERROR(1-SUM(F1751:G1751),0)</f>
        <v>0.5625</v>
      </c>
      <c r="I1751" t="str">
        <f>VLOOKUP(B1751,'PAYS CONTINENT'!A:B,2,FALSE)</f>
        <v>Asie</v>
      </c>
      <c r="J1751" s="1" t="str">
        <f ca="1">IF(A1751&lt;TODAY(),"Réel","Prévision")</f>
        <v>Réel</v>
      </c>
    </row>
    <row r="1752" spans="1:10" x14ac:dyDescent="0.3">
      <c r="A1752" s="1">
        <v>43875</v>
      </c>
      <c r="B1752" t="s">
        <v>239</v>
      </c>
      <c r="C1752">
        <v>15</v>
      </c>
      <c r="D1752">
        <v>0</v>
      </c>
      <c r="E1752">
        <v>3</v>
      </c>
      <c r="F1752" s="2">
        <f>IFERROR(D1752/$C1752,0)</f>
        <v>0</v>
      </c>
      <c r="G1752" s="2">
        <f>IFERROR(E1752/$C1752,0)</f>
        <v>0.2</v>
      </c>
      <c r="H1752" s="2">
        <f>IFERROR(1-SUM(F1752:G1752),0)</f>
        <v>0.8</v>
      </c>
      <c r="I1752" t="str">
        <f>VLOOKUP(B1752,'PAYS CONTINENT'!A:B,2,FALSE)</f>
        <v>Amérique du Nord</v>
      </c>
      <c r="J1752" s="1" t="str">
        <f ca="1">IF(A1752&lt;TODAY(),"Réel","Prévision")</f>
        <v>Réel</v>
      </c>
    </row>
    <row r="1753" spans="1:10" x14ac:dyDescent="0.3">
      <c r="A1753" s="1">
        <v>43875</v>
      </c>
      <c r="B1753" t="s">
        <v>248</v>
      </c>
      <c r="C1753">
        <v>218</v>
      </c>
      <c r="D1753">
        <v>0</v>
      </c>
      <c r="E1753">
        <v>0</v>
      </c>
      <c r="F1753" s="2">
        <f>IFERROR(D1753/$C1753,0)</f>
        <v>0</v>
      </c>
      <c r="G1753" s="2">
        <f>IFERROR(E1753/$C1753,0)</f>
        <v>0</v>
      </c>
      <c r="H1753" s="2">
        <f>IFERROR(1-SUM(F1753:G1753),0)</f>
        <v>1</v>
      </c>
      <c r="I1753" t="str">
        <f>VLOOKUP(B1753,'PAYS CONTINENT'!A:B,2,FALSE)</f>
        <v>X</v>
      </c>
      <c r="J1753" s="1" t="str">
        <f ca="1">IF(A1753&lt;TODAY(),"Réel","Prévision")</f>
        <v>Réel</v>
      </c>
    </row>
    <row r="1754" spans="1:10" x14ac:dyDescent="0.3">
      <c r="A1754" s="1">
        <v>43875</v>
      </c>
      <c r="B1754" t="s">
        <v>234</v>
      </c>
      <c r="C1754">
        <v>18</v>
      </c>
      <c r="D1754">
        <v>0</v>
      </c>
      <c r="E1754">
        <v>2</v>
      </c>
      <c r="F1754" s="2">
        <f>IFERROR(D1754/$C1754,0)</f>
        <v>0</v>
      </c>
      <c r="G1754" s="2">
        <f>IFERROR(E1754/$C1754,0)</f>
        <v>0.1111111111111111</v>
      </c>
      <c r="H1754" s="2">
        <f>IFERROR(1-SUM(F1754:G1754),0)</f>
        <v>0.88888888888888884</v>
      </c>
      <c r="I1754" t="str">
        <f>VLOOKUP(B1754,'PAYS CONTINENT'!A:B,2,FALSE)</f>
        <v>Asie</v>
      </c>
      <c r="J1754" s="1" t="str">
        <f ca="1">IF(A1754&lt;TODAY(),"Réel","Prévision")</f>
        <v>Réel</v>
      </c>
    </row>
    <row r="1755" spans="1:10" x14ac:dyDescent="0.3">
      <c r="A1755" s="1">
        <v>43875</v>
      </c>
      <c r="B1755" t="s">
        <v>229</v>
      </c>
      <c r="C1755">
        <v>33</v>
      </c>
      <c r="D1755">
        <v>0</v>
      </c>
      <c r="E1755">
        <v>12</v>
      </c>
      <c r="F1755" s="2">
        <f>IFERROR(D1755/$C1755,0)</f>
        <v>0</v>
      </c>
      <c r="G1755" s="2">
        <f>IFERROR(E1755/$C1755,0)</f>
        <v>0.36363636363636365</v>
      </c>
      <c r="H1755" s="2">
        <f>IFERROR(1-SUM(F1755:G1755),0)</f>
        <v>0.63636363636363635</v>
      </c>
      <c r="I1755" t="str">
        <f>VLOOKUP(B1755,'PAYS CONTINENT'!A:B,2,FALSE)</f>
        <v>Asie</v>
      </c>
      <c r="J1755" s="1" t="str">
        <f ca="1">IF(A1755&lt;TODAY(),"Réel","Prévision")</f>
        <v>Réel</v>
      </c>
    </row>
    <row r="1756" spans="1:10" x14ac:dyDescent="0.3">
      <c r="A1756" s="1">
        <v>43875</v>
      </c>
      <c r="B1756" t="s">
        <v>214</v>
      </c>
      <c r="C1756">
        <v>1</v>
      </c>
      <c r="D1756">
        <v>0</v>
      </c>
      <c r="E1756">
        <v>0</v>
      </c>
      <c r="F1756" s="2">
        <f>IFERROR(D1756/$C1756,0)</f>
        <v>0</v>
      </c>
      <c r="G1756" s="2">
        <f>IFERROR(E1756/$C1756,0)</f>
        <v>0</v>
      </c>
      <c r="H1756" s="2">
        <f>IFERROR(1-SUM(F1756:G1756),0)</f>
        <v>1</v>
      </c>
      <c r="I1756" t="str">
        <f>VLOOKUP(B1756,'PAYS CONTINENT'!A:B,2,FALSE)</f>
        <v>Europe</v>
      </c>
      <c r="J1756" s="1" t="str">
        <f ca="1">IF(A1756&lt;TODAY(),"Réel","Prévision")</f>
        <v>Réel</v>
      </c>
    </row>
    <row r="1757" spans="1:10" x14ac:dyDescent="0.3">
      <c r="A1757" s="1">
        <v>43875</v>
      </c>
      <c r="B1757" t="s">
        <v>217</v>
      </c>
      <c r="C1757">
        <v>67</v>
      </c>
      <c r="D1757">
        <v>0</v>
      </c>
      <c r="E1757">
        <v>17</v>
      </c>
      <c r="F1757" s="2">
        <f>IFERROR(D1757/$C1757,0)</f>
        <v>0</v>
      </c>
      <c r="G1757" s="2">
        <f>IFERROR(E1757/$C1757,0)</f>
        <v>0.2537313432835821</v>
      </c>
      <c r="H1757" s="2">
        <f>IFERROR(1-SUM(F1757:G1757),0)</f>
        <v>0.74626865671641784</v>
      </c>
      <c r="I1757" t="str">
        <f>VLOOKUP(B1757,'PAYS CONTINENT'!A:B,2,FALSE)</f>
        <v>Asie</v>
      </c>
      <c r="J1757" s="1" t="str">
        <f ca="1">IF(A1757&lt;TODAY(),"Réel","Prévision")</f>
        <v>Réel</v>
      </c>
    </row>
    <row r="1758" spans="1:10" x14ac:dyDescent="0.3">
      <c r="A1758" s="1">
        <v>43875</v>
      </c>
      <c r="B1758" t="s">
        <v>208</v>
      </c>
      <c r="C1758">
        <v>2</v>
      </c>
      <c r="D1758">
        <v>0</v>
      </c>
      <c r="E1758">
        <v>2</v>
      </c>
      <c r="F1758" s="2">
        <f>IFERROR(D1758/$C1758,0)</f>
        <v>0</v>
      </c>
      <c r="G1758" s="2">
        <f>IFERROR(E1758/$C1758,0)</f>
        <v>1</v>
      </c>
      <c r="H1758" s="2">
        <f>IFERROR(1-SUM(F1758:G1758),0)</f>
        <v>0</v>
      </c>
      <c r="I1758" t="str">
        <f>VLOOKUP(B1758,'PAYS CONTINENT'!A:B,2,FALSE)</f>
        <v>Asie</v>
      </c>
      <c r="J1758" s="1" t="str">
        <f ca="1">IF(A1758&lt;TODAY(),"Réel","Prévision")</f>
        <v>Réel</v>
      </c>
    </row>
    <row r="1759" spans="1:10" x14ac:dyDescent="0.3">
      <c r="A1759" s="1">
        <v>43875</v>
      </c>
      <c r="B1759" t="s">
        <v>191</v>
      </c>
      <c r="C1759">
        <v>3</v>
      </c>
      <c r="D1759">
        <v>1</v>
      </c>
      <c r="E1759">
        <v>1</v>
      </c>
      <c r="F1759" s="2">
        <f>IFERROR(D1759/$C1759,0)</f>
        <v>0.33333333333333331</v>
      </c>
      <c r="G1759" s="2">
        <f>IFERROR(E1759/$C1759,0)</f>
        <v>0.33333333333333331</v>
      </c>
      <c r="H1759" s="2">
        <f>IFERROR(1-SUM(F1759:G1759),0)</f>
        <v>0.33333333333333337</v>
      </c>
      <c r="I1759" t="str">
        <f>VLOOKUP(B1759,'PAYS CONTINENT'!A:B,2,FALSE)</f>
        <v>Asie</v>
      </c>
      <c r="J1759" s="1" t="str">
        <f ca="1">IF(A1759&lt;TODAY(),"Réel","Prévision")</f>
        <v>Réel</v>
      </c>
    </row>
    <row r="1760" spans="1:10" x14ac:dyDescent="0.3">
      <c r="A1760" s="1">
        <v>43875</v>
      </c>
      <c r="B1760" t="s">
        <v>184</v>
      </c>
      <c r="C1760">
        <v>1</v>
      </c>
      <c r="D1760">
        <v>0</v>
      </c>
      <c r="E1760">
        <v>1</v>
      </c>
      <c r="F1760" s="2">
        <f>IFERROR(D1760/$C1760,0)</f>
        <v>0</v>
      </c>
      <c r="G1760" s="2">
        <f>IFERROR(E1760/$C1760,0)</f>
        <v>1</v>
      </c>
      <c r="H1760" s="2">
        <f>IFERROR(1-SUM(F1760:G1760),0)</f>
        <v>0</v>
      </c>
      <c r="I1760" t="str">
        <f>VLOOKUP(B1760,'PAYS CONTINENT'!A:B,2,FALSE)</f>
        <v>Asie</v>
      </c>
      <c r="J1760" s="1" t="str">
        <f ca="1">IF(A1760&lt;TODAY(),"Réel","Prévision")</f>
        <v>Réel</v>
      </c>
    </row>
    <row r="1761" spans="1:10" x14ac:dyDescent="0.3">
      <c r="A1761" s="1">
        <v>43875</v>
      </c>
      <c r="B1761" t="s">
        <v>409</v>
      </c>
      <c r="C1761">
        <v>10</v>
      </c>
      <c r="D1761">
        <v>0</v>
      </c>
      <c r="E1761">
        <v>3</v>
      </c>
      <c r="F1761" s="2">
        <f>IFERROR(D1761/$C1761,0)</f>
        <v>0</v>
      </c>
      <c r="G1761" s="2">
        <f>IFERROR(E1761/$C1761,0)</f>
        <v>0.3</v>
      </c>
      <c r="H1761" s="2">
        <f>IFERROR(1-SUM(F1761:G1761),0)</f>
        <v>0.7</v>
      </c>
      <c r="I1761" t="str">
        <f>VLOOKUP(B1761,'PAYS CONTINENT'!A:B,2,FALSE)</f>
        <v>Asie</v>
      </c>
      <c r="J1761" s="1" t="str">
        <f ca="1">IF(A1761&lt;TODAY(),"Réel","Prévision")</f>
        <v>Réel</v>
      </c>
    </row>
    <row r="1762" spans="1:10" x14ac:dyDescent="0.3">
      <c r="A1762" s="1">
        <v>43875</v>
      </c>
      <c r="B1762" t="s">
        <v>174</v>
      </c>
      <c r="C1762">
        <v>19</v>
      </c>
      <c r="D1762">
        <v>0</v>
      </c>
      <c r="E1762">
        <v>3</v>
      </c>
      <c r="F1762" s="2">
        <f>IFERROR(D1762/$C1762,0)</f>
        <v>0</v>
      </c>
      <c r="G1762" s="2">
        <f>IFERROR(E1762/$C1762,0)</f>
        <v>0.15789473684210525</v>
      </c>
      <c r="H1762" s="2">
        <f>IFERROR(1-SUM(F1762:G1762),0)</f>
        <v>0.84210526315789469</v>
      </c>
      <c r="I1762" t="str">
        <f>VLOOKUP(B1762,'PAYS CONTINENT'!A:B,2,FALSE)</f>
        <v>Asie</v>
      </c>
      <c r="J1762" s="1" t="str">
        <f ca="1">IF(A1762&lt;TODAY(),"Réel","Prévision")</f>
        <v>Réel</v>
      </c>
    </row>
    <row r="1763" spans="1:10" x14ac:dyDescent="0.3">
      <c r="A1763" s="1">
        <v>43875</v>
      </c>
      <c r="B1763" t="s">
        <v>147</v>
      </c>
      <c r="C1763">
        <v>28</v>
      </c>
      <c r="D1763">
        <v>0</v>
      </c>
      <c r="E1763">
        <v>7</v>
      </c>
      <c r="F1763" s="2">
        <f>IFERROR(D1763/$C1763,0)</f>
        <v>0</v>
      </c>
      <c r="G1763" s="2">
        <f>IFERROR(E1763/$C1763,0)</f>
        <v>0.25</v>
      </c>
      <c r="H1763" s="2">
        <f>IFERROR(1-SUM(F1763:G1763),0)</f>
        <v>0.75</v>
      </c>
      <c r="I1763" t="str">
        <f>VLOOKUP(B1763,'PAYS CONTINENT'!A:B,2,FALSE)</f>
        <v>Asie</v>
      </c>
      <c r="J1763" s="1" t="str">
        <f ca="1">IF(A1763&lt;TODAY(),"Réel","Prévision")</f>
        <v>Réel</v>
      </c>
    </row>
    <row r="1764" spans="1:10" x14ac:dyDescent="0.3">
      <c r="A1764" s="1">
        <v>43875</v>
      </c>
      <c r="B1764" t="s">
        <v>156</v>
      </c>
      <c r="C1764">
        <v>1</v>
      </c>
      <c r="D1764">
        <v>0</v>
      </c>
      <c r="E1764">
        <v>1</v>
      </c>
      <c r="F1764" s="2">
        <f>IFERROR(D1764/$C1764,0)</f>
        <v>0</v>
      </c>
      <c r="G1764" s="2">
        <f>IFERROR(E1764/$C1764,0)</f>
        <v>1</v>
      </c>
      <c r="H1764" s="2">
        <f>IFERROR(1-SUM(F1764:G1764),0)</f>
        <v>0</v>
      </c>
      <c r="I1764" t="str">
        <f>VLOOKUP(B1764,'PAYS CONTINENT'!A:B,2,FALSE)</f>
        <v>Asie</v>
      </c>
      <c r="J1764" s="1" t="str">
        <f ca="1">IF(A1764&lt;TODAY(),"Réel","Prévision")</f>
        <v>Réel</v>
      </c>
    </row>
    <row r="1765" spans="1:10" x14ac:dyDescent="0.3">
      <c r="A1765" s="1">
        <v>43875</v>
      </c>
      <c r="B1765" t="s">
        <v>140</v>
      </c>
      <c r="C1765">
        <v>29</v>
      </c>
      <c r="D1765">
        <v>1</v>
      </c>
      <c r="E1765">
        <v>9</v>
      </c>
      <c r="F1765" s="2">
        <f>IFERROR(D1765/$C1765,0)</f>
        <v>3.4482758620689655E-2</v>
      </c>
      <c r="G1765" s="2">
        <f>IFERROR(E1765/$C1765,0)</f>
        <v>0.31034482758620691</v>
      </c>
      <c r="H1765" s="2">
        <f>IFERROR(1-SUM(F1765:G1765),0)</f>
        <v>0.65517241379310343</v>
      </c>
      <c r="I1765" t="str">
        <f>VLOOKUP(B1765,'PAYS CONTINENT'!A:B,2,FALSE)</f>
        <v>Asie</v>
      </c>
      <c r="J1765" s="1" t="str">
        <f ca="1">IF(A1765&lt;TODAY(),"Réel","Prévision")</f>
        <v>Réel</v>
      </c>
    </row>
    <row r="1766" spans="1:10" x14ac:dyDescent="0.3">
      <c r="A1766" s="1">
        <v>43875</v>
      </c>
      <c r="B1766" t="s">
        <v>139</v>
      </c>
      <c r="C1766">
        <v>1</v>
      </c>
      <c r="D1766">
        <v>0</v>
      </c>
      <c r="E1766">
        <v>1</v>
      </c>
      <c r="F1766" s="2">
        <f>IFERROR(D1766/$C1766,0)</f>
        <v>0</v>
      </c>
      <c r="G1766" s="2">
        <f>IFERROR(E1766/$C1766,0)</f>
        <v>1</v>
      </c>
      <c r="H1766" s="2">
        <f>IFERROR(1-SUM(F1766:G1766),0)</f>
        <v>0</v>
      </c>
      <c r="I1766" t="str">
        <f>VLOOKUP(B1766,'PAYS CONTINENT'!A:B,2,FALSE)</f>
        <v>Asie</v>
      </c>
      <c r="J1766" s="1" t="str">
        <f ca="1">IF(A1766&lt;TODAY(),"Réel","Prévision")</f>
        <v>Réel</v>
      </c>
    </row>
    <row r="1767" spans="1:10" x14ac:dyDescent="0.3">
      <c r="A1767" s="1">
        <v>43875</v>
      </c>
      <c r="B1767" t="s">
        <v>135</v>
      </c>
      <c r="C1767">
        <v>3</v>
      </c>
      <c r="D1767">
        <v>0</v>
      </c>
      <c r="E1767">
        <v>0</v>
      </c>
      <c r="F1767" s="2">
        <f>IFERROR(D1767/$C1767,0)</f>
        <v>0</v>
      </c>
      <c r="G1767" s="2">
        <f>IFERROR(E1767/$C1767,0)</f>
        <v>0</v>
      </c>
      <c r="H1767" s="2">
        <f>IFERROR(1-SUM(F1767:G1767),0)</f>
        <v>1</v>
      </c>
      <c r="I1767" t="str">
        <f>VLOOKUP(B1767,'PAYS CONTINENT'!A:B,2,FALSE)</f>
        <v>Europe</v>
      </c>
      <c r="J1767" s="1" t="str">
        <f ca="1">IF(A1767&lt;TODAY(),"Réel","Prévision")</f>
        <v>Réel</v>
      </c>
    </row>
    <row r="1768" spans="1:10" x14ac:dyDescent="0.3">
      <c r="A1768" s="1">
        <v>43875</v>
      </c>
      <c r="B1768" t="s">
        <v>118</v>
      </c>
      <c r="C1768">
        <v>3</v>
      </c>
      <c r="D1768">
        <v>0</v>
      </c>
      <c r="E1768">
        <v>0</v>
      </c>
      <c r="F1768" s="2">
        <f>IFERROR(D1768/$C1768,0)</f>
        <v>0</v>
      </c>
      <c r="G1768" s="2">
        <f>IFERROR(E1768/$C1768,0)</f>
        <v>0</v>
      </c>
      <c r="H1768" s="2">
        <f>IFERROR(1-SUM(F1768:G1768),0)</f>
        <v>1</v>
      </c>
      <c r="I1768" t="str">
        <f>VLOOKUP(B1768,'PAYS CONTINENT'!A:B,2,FALSE)</f>
        <v>Asie</v>
      </c>
      <c r="J1768" s="1" t="str">
        <f ca="1">IF(A1768&lt;TODAY(),"Réel","Prévision")</f>
        <v>Réel</v>
      </c>
    </row>
    <row r="1769" spans="1:10" x14ac:dyDescent="0.3">
      <c r="A1769" s="1">
        <v>43875</v>
      </c>
      <c r="B1769" t="s">
        <v>315</v>
      </c>
      <c r="C1769">
        <v>56</v>
      </c>
      <c r="D1769">
        <v>1</v>
      </c>
      <c r="E1769">
        <v>1</v>
      </c>
      <c r="F1769" s="2">
        <f>IFERROR(D1769/$C1769,0)</f>
        <v>1.7857142857142856E-2</v>
      </c>
      <c r="G1769" s="2">
        <f>IFERROR(E1769/$C1769,0)</f>
        <v>1.7857142857142856E-2</v>
      </c>
      <c r="H1769" s="2">
        <f>IFERROR(1-SUM(F1769:G1769),0)</f>
        <v>0.9642857142857143</v>
      </c>
      <c r="I1769" t="str">
        <f>VLOOKUP(B1769,'PAYS CONTINENT'!A:B,2,FALSE)</f>
        <v>Asie</v>
      </c>
      <c r="J1769" s="1" t="str">
        <f ca="1">IF(A1769&lt;TODAY(),"Réel","Prévision")</f>
        <v>Réel</v>
      </c>
    </row>
    <row r="1770" spans="1:10" x14ac:dyDescent="0.3">
      <c r="A1770" s="1">
        <v>43875</v>
      </c>
      <c r="B1770" t="s">
        <v>92</v>
      </c>
      <c r="C1770">
        <v>9</v>
      </c>
      <c r="D1770">
        <v>0</v>
      </c>
      <c r="E1770">
        <v>1</v>
      </c>
      <c r="F1770" s="2">
        <f>IFERROR(D1770/$C1770,0)</f>
        <v>0</v>
      </c>
      <c r="G1770" s="2">
        <f>IFERROR(E1770/$C1770,0)</f>
        <v>0.1111111111111111</v>
      </c>
      <c r="H1770" s="2">
        <f>IFERROR(1-SUM(F1770:G1770),0)</f>
        <v>0.88888888888888884</v>
      </c>
      <c r="I1770" t="str">
        <f>VLOOKUP(B1770,'PAYS CONTINENT'!A:B,2,FALSE)</f>
        <v>Europe</v>
      </c>
      <c r="J1770" s="1" t="str">
        <f ca="1">IF(A1770&lt;TODAY(),"Réel","Prévision")</f>
        <v>Réel</v>
      </c>
    </row>
    <row r="1771" spans="1:10" x14ac:dyDescent="0.3">
      <c r="A1771" s="1">
        <v>43875</v>
      </c>
      <c r="B1771" t="s">
        <v>96</v>
      </c>
      <c r="C1771">
        <v>11</v>
      </c>
      <c r="D1771">
        <v>0</v>
      </c>
      <c r="E1771">
        <v>2</v>
      </c>
      <c r="F1771" s="2">
        <f>IFERROR(D1771/$C1771,0)</f>
        <v>0</v>
      </c>
      <c r="G1771" s="2">
        <f>IFERROR(E1771/$C1771,0)</f>
        <v>0.18181818181818182</v>
      </c>
      <c r="H1771" s="2">
        <f>IFERROR(1-SUM(F1771:G1771),0)</f>
        <v>0.81818181818181812</v>
      </c>
      <c r="I1771" t="str">
        <f>VLOOKUP(B1771,'PAYS CONTINENT'!A:B,2,FALSE)</f>
        <v>Europe</v>
      </c>
      <c r="J1771" s="1" t="str">
        <f ca="1">IF(A1771&lt;TODAY(),"Réel","Prévision")</f>
        <v>Réel</v>
      </c>
    </row>
    <row r="1772" spans="1:10" x14ac:dyDescent="0.3">
      <c r="A1772" s="1">
        <v>43875</v>
      </c>
      <c r="B1772" t="s">
        <v>89</v>
      </c>
      <c r="C1772">
        <v>1</v>
      </c>
      <c r="D1772">
        <v>0</v>
      </c>
      <c r="E1772">
        <v>1</v>
      </c>
      <c r="F1772" s="2">
        <f>IFERROR(D1772/$C1772,0)</f>
        <v>0</v>
      </c>
      <c r="G1772" s="2">
        <f>IFERROR(E1772/$C1772,0)</f>
        <v>1</v>
      </c>
      <c r="H1772" s="2">
        <f>IFERROR(1-SUM(F1772:G1772),0)</f>
        <v>0</v>
      </c>
      <c r="I1772" t="str">
        <f>VLOOKUP(B1772,'PAYS CONTINENT'!A:B,2,FALSE)</f>
        <v>Europe</v>
      </c>
      <c r="J1772" s="1" t="str">
        <f ca="1">IF(A1772&lt;TODAY(),"Réel","Prévision")</f>
        <v>Réel</v>
      </c>
    </row>
    <row r="1773" spans="1:10" x14ac:dyDescent="0.3">
      <c r="A1773" s="1">
        <v>43875</v>
      </c>
      <c r="B1773" t="s">
        <v>85</v>
      </c>
      <c r="C1773">
        <v>2</v>
      </c>
      <c r="D1773">
        <v>0</v>
      </c>
      <c r="E1773">
        <v>0</v>
      </c>
      <c r="F1773" s="2">
        <f>IFERROR(D1773/$C1773,0)</f>
        <v>0</v>
      </c>
      <c r="G1773" s="2">
        <f>IFERROR(E1773/$C1773,0)</f>
        <v>0</v>
      </c>
      <c r="H1773" s="2">
        <f>IFERROR(1-SUM(F1773:G1773),0)</f>
        <v>1</v>
      </c>
      <c r="I1773" t="str">
        <f>VLOOKUP(B1773,'PAYS CONTINENT'!A:B,2,FALSE)</f>
        <v>Europe</v>
      </c>
      <c r="J1773" s="1" t="str">
        <f ca="1">IF(A1773&lt;TODAY(),"Réel","Prévision")</f>
        <v>Réel</v>
      </c>
    </row>
    <row r="1774" spans="1:10" x14ac:dyDescent="0.3">
      <c r="A1774" s="1">
        <v>43875</v>
      </c>
      <c r="B1774" t="s">
        <v>81</v>
      </c>
      <c r="C1774">
        <v>1</v>
      </c>
      <c r="D1774">
        <v>0</v>
      </c>
      <c r="E1774">
        <v>0</v>
      </c>
      <c r="F1774" s="2">
        <f>IFERROR(D1774/$C1774,0)</f>
        <v>0</v>
      </c>
      <c r="G1774" s="2">
        <f>IFERROR(E1774/$C1774,0)</f>
        <v>0</v>
      </c>
      <c r="H1774" s="2">
        <f>IFERROR(1-SUM(F1774:G1774),0)</f>
        <v>1</v>
      </c>
      <c r="I1774" t="str">
        <f>VLOOKUP(B1774,'PAYS CONTINENT'!A:B,2,FALSE)</f>
        <v>Afrique</v>
      </c>
      <c r="J1774" s="1" t="str">
        <f ca="1">IF(A1774&lt;TODAY(),"Réel","Prévision")</f>
        <v>Réel</v>
      </c>
    </row>
    <row r="1775" spans="1:10" x14ac:dyDescent="0.3">
      <c r="A1775" s="1">
        <v>43875</v>
      </c>
      <c r="B1775" t="s">
        <v>73</v>
      </c>
      <c r="C1775">
        <v>16</v>
      </c>
      <c r="D1775">
        <v>0</v>
      </c>
      <c r="E1775">
        <v>1</v>
      </c>
      <c r="F1775" s="2">
        <f>IFERROR(D1775/$C1775,0)</f>
        <v>0</v>
      </c>
      <c r="G1775" s="2">
        <f>IFERROR(E1775/$C1775,0)</f>
        <v>6.25E-2</v>
      </c>
      <c r="H1775" s="2">
        <f>IFERROR(1-SUM(F1775:G1775),0)</f>
        <v>0.9375</v>
      </c>
      <c r="I1775" t="str">
        <f>VLOOKUP(B1775,'PAYS CONTINENT'!A:B,2,FALSE)</f>
        <v>Europe</v>
      </c>
      <c r="J1775" s="1" t="str">
        <f ca="1">IF(A1775&lt;TODAY(),"Réel","Prévision")</f>
        <v>Réel</v>
      </c>
    </row>
    <row r="1776" spans="1:10" x14ac:dyDescent="0.3">
      <c r="A1776" s="1">
        <v>43875</v>
      </c>
      <c r="B1776" t="s">
        <v>62</v>
      </c>
      <c r="C1776">
        <v>66292</v>
      </c>
      <c r="D1776">
        <v>1520</v>
      </c>
      <c r="E1776">
        <v>7973</v>
      </c>
      <c r="F1776" s="2">
        <f>IFERROR(D1776/$C1776,0)</f>
        <v>2.2928860194291922E-2</v>
      </c>
      <c r="G1776" s="2">
        <f>IFERROR(E1776/$C1776,0)</f>
        <v>0.12027092258492729</v>
      </c>
      <c r="H1776" s="2">
        <f>IFERROR(1-SUM(F1776:G1776),0)</f>
        <v>0.85680021722078081</v>
      </c>
      <c r="I1776" t="str">
        <f>VLOOKUP(B1776,'PAYS CONTINENT'!A:B,2,FALSE)</f>
        <v>Asie</v>
      </c>
      <c r="J1776" s="1" t="str">
        <f ca="1">IF(A1776&lt;TODAY(),"Réel","Prévision")</f>
        <v>Réel</v>
      </c>
    </row>
    <row r="1777" spans="1:10" x14ac:dyDescent="0.3">
      <c r="A1777" s="1">
        <v>43875</v>
      </c>
      <c r="B1777" t="s">
        <v>52</v>
      </c>
      <c r="C1777">
        <v>7</v>
      </c>
      <c r="D1777">
        <v>0</v>
      </c>
      <c r="E1777">
        <v>1</v>
      </c>
      <c r="F1777" s="2">
        <f>IFERROR(D1777/$C1777,0)</f>
        <v>0</v>
      </c>
      <c r="G1777" s="2">
        <f>IFERROR(E1777/$C1777,0)</f>
        <v>0.14285714285714285</v>
      </c>
      <c r="H1777" s="2">
        <f>IFERROR(1-SUM(F1777:G1777),0)</f>
        <v>0.85714285714285721</v>
      </c>
      <c r="I1777" t="str">
        <f>VLOOKUP(B1777,'PAYS CONTINENT'!A:B,2,FALSE)</f>
        <v>Amérique du Nord</v>
      </c>
      <c r="J1777" s="1" t="str">
        <f ca="1">IF(A1777&lt;TODAY(),"Réel","Prévision")</f>
        <v>Réel</v>
      </c>
    </row>
    <row r="1778" spans="1:10" x14ac:dyDescent="0.3">
      <c r="A1778" s="1">
        <v>43875</v>
      </c>
      <c r="B1778" t="s">
        <v>34</v>
      </c>
      <c r="C1778">
        <v>1</v>
      </c>
      <c r="D1778">
        <v>0</v>
      </c>
      <c r="E1778">
        <v>0</v>
      </c>
      <c r="F1778" s="2">
        <f>IFERROR(D1778/$C1778,0)</f>
        <v>0</v>
      </c>
      <c r="G1778" s="2">
        <f>IFERROR(E1778/$C1778,0)</f>
        <v>0</v>
      </c>
      <c r="H1778" s="2">
        <f>IFERROR(1-SUM(F1778:G1778),0)</f>
        <v>1</v>
      </c>
      <c r="I1778" t="str">
        <f>VLOOKUP(B1778,'PAYS CONTINENT'!A:B,2,FALSE)</f>
        <v>Europe</v>
      </c>
      <c r="J1778" s="1" t="str">
        <f ca="1">IF(A1778&lt;TODAY(),"Réel","Prévision")</f>
        <v>Réel</v>
      </c>
    </row>
    <row r="1779" spans="1:10" x14ac:dyDescent="0.3">
      <c r="A1779" s="1">
        <v>43875</v>
      </c>
      <c r="B1779" t="s">
        <v>25</v>
      </c>
      <c r="C1779">
        <v>15</v>
      </c>
      <c r="D1779">
        <v>0</v>
      </c>
      <c r="E1779">
        <v>8</v>
      </c>
      <c r="F1779" s="2">
        <f>IFERROR(D1779/$C1779,0)</f>
        <v>0</v>
      </c>
      <c r="G1779" s="2">
        <f>IFERROR(E1779/$C1779,0)</f>
        <v>0.53333333333333333</v>
      </c>
      <c r="H1779" s="2">
        <f>IFERROR(1-SUM(F1779:G1779),0)</f>
        <v>0.46666666666666667</v>
      </c>
      <c r="I1779" t="str">
        <f>VLOOKUP(B1779,'PAYS CONTINENT'!A:B,2,FALSE)</f>
        <v>Australie</v>
      </c>
      <c r="J1779" s="1" t="str">
        <f ca="1">IF(A1779&lt;TODAY(),"Réel","Prévision")</f>
        <v>Réel</v>
      </c>
    </row>
    <row r="1780" spans="1:10" x14ac:dyDescent="0.3">
      <c r="A1780" s="1">
        <v>43875</v>
      </c>
      <c r="B1780" t="s">
        <v>11</v>
      </c>
      <c r="C1780">
        <v>8</v>
      </c>
      <c r="D1780">
        <v>0</v>
      </c>
      <c r="E1780">
        <v>1</v>
      </c>
      <c r="F1780" s="2">
        <f>IFERROR(D1780/$C1780,0)</f>
        <v>0</v>
      </c>
      <c r="G1780" s="2">
        <f>IFERROR(E1780/$C1780,0)</f>
        <v>0.125</v>
      </c>
      <c r="H1780" s="2">
        <f>IFERROR(1-SUM(F1780:G1780),0)</f>
        <v>0.875</v>
      </c>
      <c r="I1780" t="str">
        <f>VLOOKUP(B1780,'PAYS CONTINENT'!A:B,2,FALSE)</f>
        <v>Asie</v>
      </c>
      <c r="J1780" s="1" t="str">
        <f ca="1">IF(A1780&lt;TODAY(),"Réel","Prévision")</f>
        <v>Réel</v>
      </c>
    </row>
    <row r="1781" spans="1:10" x14ac:dyDescent="0.3">
      <c r="A1781" s="1">
        <v>43874</v>
      </c>
      <c r="B1781" t="s">
        <v>11</v>
      </c>
      <c r="C1781">
        <v>8</v>
      </c>
      <c r="D1781">
        <v>0</v>
      </c>
      <c r="E1781">
        <v>1</v>
      </c>
      <c r="F1781" s="2">
        <f>IFERROR(D1781/$C1781,0)</f>
        <v>0</v>
      </c>
      <c r="G1781" s="2">
        <f>IFERROR(E1781/$C1781,0)</f>
        <v>0.125</v>
      </c>
      <c r="H1781" s="2">
        <f>IFERROR(1-SUM(F1781:G1781),0)</f>
        <v>0.875</v>
      </c>
      <c r="I1781" t="str">
        <f>VLOOKUP(B1781,'PAYS CONTINENT'!A:B,2,FALSE)</f>
        <v>Asie</v>
      </c>
      <c r="J1781" s="1" t="str">
        <f ca="1">IF(A1781&lt;TODAY(),"Réel","Prévision")</f>
        <v>Réel</v>
      </c>
    </row>
    <row r="1782" spans="1:10" x14ac:dyDescent="0.3">
      <c r="A1782" s="1">
        <v>43874</v>
      </c>
      <c r="B1782" t="s">
        <v>25</v>
      </c>
      <c r="C1782">
        <v>15</v>
      </c>
      <c r="D1782">
        <v>0</v>
      </c>
      <c r="E1782">
        <v>8</v>
      </c>
      <c r="F1782" s="2">
        <f>IFERROR(D1782/$C1782,0)</f>
        <v>0</v>
      </c>
      <c r="G1782" s="2">
        <f>IFERROR(E1782/$C1782,0)</f>
        <v>0.53333333333333333</v>
      </c>
      <c r="H1782" s="2">
        <f>IFERROR(1-SUM(F1782:G1782),0)</f>
        <v>0.46666666666666667</v>
      </c>
      <c r="I1782" t="str">
        <f>VLOOKUP(B1782,'PAYS CONTINENT'!A:B,2,FALSE)</f>
        <v>Australie</v>
      </c>
      <c r="J1782" s="1" t="str">
        <f ca="1">IF(A1782&lt;TODAY(),"Réel","Prévision")</f>
        <v>Réel</v>
      </c>
    </row>
    <row r="1783" spans="1:10" x14ac:dyDescent="0.3">
      <c r="A1783" s="1">
        <v>43874</v>
      </c>
      <c r="B1783" t="s">
        <v>34</v>
      </c>
      <c r="C1783">
        <v>1</v>
      </c>
      <c r="D1783">
        <v>0</v>
      </c>
      <c r="E1783">
        <v>0</v>
      </c>
      <c r="F1783" s="2">
        <f>IFERROR(D1783/$C1783,0)</f>
        <v>0</v>
      </c>
      <c r="G1783" s="2">
        <f>IFERROR(E1783/$C1783,0)</f>
        <v>0</v>
      </c>
      <c r="H1783" s="2">
        <f>IFERROR(1-SUM(F1783:G1783),0)</f>
        <v>1</v>
      </c>
      <c r="I1783" t="str">
        <f>VLOOKUP(B1783,'PAYS CONTINENT'!A:B,2,FALSE)</f>
        <v>Europe</v>
      </c>
      <c r="J1783" s="1" t="str">
        <f ca="1">IF(A1783&lt;TODAY(),"Réel","Prévision")</f>
        <v>Réel</v>
      </c>
    </row>
    <row r="1784" spans="1:10" x14ac:dyDescent="0.3">
      <c r="A1784" s="1">
        <v>43874</v>
      </c>
      <c r="B1784" t="s">
        <v>52</v>
      </c>
      <c r="C1784">
        <v>7</v>
      </c>
      <c r="D1784">
        <v>0</v>
      </c>
      <c r="E1784">
        <v>1</v>
      </c>
      <c r="F1784" s="2">
        <f>IFERROR(D1784/$C1784,0)</f>
        <v>0</v>
      </c>
      <c r="G1784" s="2">
        <f>IFERROR(E1784/$C1784,0)</f>
        <v>0.14285714285714285</v>
      </c>
      <c r="H1784" s="2">
        <f>IFERROR(1-SUM(F1784:G1784),0)</f>
        <v>0.85714285714285721</v>
      </c>
      <c r="I1784" t="str">
        <f>VLOOKUP(B1784,'PAYS CONTINENT'!A:B,2,FALSE)</f>
        <v>Amérique du Nord</v>
      </c>
      <c r="J1784" s="1" t="str">
        <f ca="1">IF(A1784&lt;TODAY(),"Réel","Prévision")</f>
        <v>Réel</v>
      </c>
    </row>
    <row r="1785" spans="1:10" x14ac:dyDescent="0.3">
      <c r="A1785" s="1">
        <v>43874</v>
      </c>
      <c r="B1785" t="s">
        <v>62</v>
      </c>
      <c r="C1785">
        <v>59832</v>
      </c>
      <c r="D1785">
        <v>1368</v>
      </c>
      <c r="E1785">
        <v>6213</v>
      </c>
      <c r="F1785" s="2">
        <f>IFERROR(D1785/$C1785,0)</f>
        <v>2.2864019253910951E-2</v>
      </c>
      <c r="G1785" s="2">
        <f>IFERROR(E1785/$C1785,0)</f>
        <v>0.10384075411151224</v>
      </c>
      <c r="H1785" s="2">
        <f>IFERROR(1-SUM(F1785:G1785),0)</f>
        <v>0.87329522663457682</v>
      </c>
      <c r="I1785" t="str">
        <f>VLOOKUP(B1785,'PAYS CONTINENT'!A:B,2,FALSE)</f>
        <v>Asie</v>
      </c>
      <c r="J1785" s="1" t="str">
        <f ca="1">IF(A1785&lt;TODAY(),"Réel","Prévision")</f>
        <v>Réel</v>
      </c>
    </row>
    <row r="1786" spans="1:10" x14ac:dyDescent="0.3">
      <c r="A1786" s="1">
        <v>43874</v>
      </c>
      <c r="B1786" t="s">
        <v>73</v>
      </c>
      <c r="C1786">
        <v>16</v>
      </c>
      <c r="D1786">
        <v>0</v>
      </c>
      <c r="E1786">
        <v>1</v>
      </c>
      <c r="F1786" s="2">
        <f>IFERROR(D1786/$C1786,0)</f>
        <v>0</v>
      </c>
      <c r="G1786" s="2">
        <f>IFERROR(E1786/$C1786,0)</f>
        <v>6.25E-2</v>
      </c>
      <c r="H1786" s="2">
        <f>IFERROR(1-SUM(F1786:G1786),0)</f>
        <v>0.9375</v>
      </c>
      <c r="I1786" t="str">
        <f>VLOOKUP(B1786,'PAYS CONTINENT'!A:B,2,FALSE)</f>
        <v>Europe</v>
      </c>
      <c r="J1786" s="1" t="str">
        <f ca="1">IF(A1786&lt;TODAY(),"Réel","Prévision")</f>
        <v>Réel</v>
      </c>
    </row>
    <row r="1787" spans="1:10" x14ac:dyDescent="0.3">
      <c r="A1787" s="1">
        <v>43874</v>
      </c>
      <c r="B1787" t="s">
        <v>85</v>
      </c>
      <c r="C1787">
        <v>2</v>
      </c>
      <c r="D1787">
        <v>0</v>
      </c>
      <c r="E1787">
        <v>0</v>
      </c>
      <c r="F1787" s="2">
        <f>IFERROR(D1787/$C1787,0)</f>
        <v>0</v>
      </c>
      <c r="G1787" s="2">
        <f>IFERROR(E1787/$C1787,0)</f>
        <v>0</v>
      </c>
      <c r="H1787" s="2">
        <f>IFERROR(1-SUM(F1787:G1787),0)</f>
        <v>1</v>
      </c>
      <c r="I1787" t="str">
        <f>VLOOKUP(B1787,'PAYS CONTINENT'!A:B,2,FALSE)</f>
        <v>Europe</v>
      </c>
      <c r="J1787" s="1" t="str">
        <f ca="1">IF(A1787&lt;TODAY(),"Réel","Prévision")</f>
        <v>Réel</v>
      </c>
    </row>
    <row r="1788" spans="1:10" x14ac:dyDescent="0.3">
      <c r="A1788" s="1">
        <v>43874</v>
      </c>
      <c r="B1788" t="s">
        <v>89</v>
      </c>
      <c r="C1788">
        <v>1</v>
      </c>
      <c r="D1788">
        <v>0</v>
      </c>
      <c r="E1788">
        <v>1</v>
      </c>
      <c r="F1788" s="2">
        <f>IFERROR(D1788/$C1788,0)</f>
        <v>0</v>
      </c>
      <c r="G1788" s="2">
        <f>IFERROR(E1788/$C1788,0)</f>
        <v>1</v>
      </c>
      <c r="H1788" s="2">
        <f>IFERROR(1-SUM(F1788:G1788),0)</f>
        <v>0</v>
      </c>
      <c r="I1788" t="str">
        <f>VLOOKUP(B1788,'PAYS CONTINENT'!A:B,2,FALSE)</f>
        <v>Europe</v>
      </c>
      <c r="J1788" s="1" t="str">
        <f ca="1">IF(A1788&lt;TODAY(),"Réel","Prévision")</f>
        <v>Réel</v>
      </c>
    </row>
    <row r="1789" spans="1:10" x14ac:dyDescent="0.3">
      <c r="A1789" s="1">
        <v>43874</v>
      </c>
      <c r="B1789" t="s">
        <v>96</v>
      </c>
      <c r="C1789">
        <v>11</v>
      </c>
      <c r="D1789">
        <v>0</v>
      </c>
      <c r="E1789">
        <v>2</v>
      </c>
      <c r="F1789" s="2">
        <f>IFERROR(D1789/$C1789,0)</f>
        <v>0</v>
      </c>
      <c r="G1789" s="2">
        <f>IFERROR(E1789/$C1789,0)</f>
        <v>0.18181818181818182</v>
      </c>
      <c r="H1789" s="2">
        <f>IFERROR(1-SUM(F1789:G1789),0)</f>
        <v>0.81818181818181812</v>
      </c>
      <c r="I1789" t="str">
        <f>VLOOKUP(B1789,'PAYS CONTINENT'!A:B,2,FALSE)</f>
        <v>Europe</v>
      </c>
      <c r="J1789" s="1" t="str">
        <f ca="1">IF(A1789&lt;TODAY(),"Réel","Prévision")</f>
        <v>Réel</v>
      </c>
    </row>
    <row r="1790" spans="1:10" x14ac:dyDescent="0.3">
      <c r="A1790" s="1">
        <v>43874</v>
      </c>
      <c r="B1790" t="s">
        <v>92</v>
      </c>
      <c r="C1790">
        <v>9</v>
      </c>
      <c r="D1790">
        <v>0</v>
      </c>
      <c r="E1790">
        <v>1</v>
      </c>
      <c r="F1790" s="2">
        <f>IFERROR(D1790/$C1790,0)</f>
        <v>0</v>
      </c>
      <c r="G1790" s="2">
        <f>IFERROR(E1790/$C1790,0)</f>
        <v>0.1111111111111111</v>
      </c>
      <c r="H1790" s="2">
        <f>IFERROR(1-SUM(F1790:G1790),0)</f>
        <v>0.88888888888888884</v>
      </c>
      <c r="I1790" t="str">
        <f>VLOOKUP(B1790,'PAYS CONTINENT'!A:B,2,FALSE)</f>
        <v>Europe</v>
      </c>
      <c r="J1790" s="1" t="str">
        <f ca="1">IF(A1790&lt;TODAY(),"Réel","Prévision")</f>
        <v>Réel</v>
      </c>
    </row>
    <row r="1791" spans="1:10" x14ac:dyDescent="0.3">
      <c r="A1791" s="1">
        <v>43874</v>
      </c>
      <c r="B1791" t="s">
        <v>315</v>
      </c>
      <c r="C1791">
        <v>53</v>
      </c>
      <c r="D1791">
        <v>1</v>
      </c>
      <c r="E1791">
        <v>1</v>
      </c>
      <c r="F1791" s="2">
        <f>IFERROR(D1791/$C1791,0)</f>
        <v>1.8867924528301886E-2</v>
      </c>
      <c r="G1791" s="2">
        <f>IFERROR(E1791/$C1791,0)</f>
        <v>1.8867924528301886E-2</v>
      </c>
      <c r="H1791" s="2">
        <f>IFERROR(1-SUM(F1791:G1791),0)</f>
        <v>0.96226415094339623</v>
      </c>
      <c r="I1791" t="str">
        <f>VLOOKUP(B1791,'PAYS CONTINENT'!A:B,2,FALSE)</f>
        <v>Asie</v>
      </c>
      <c r="J1791" s="1" t="str">
        <f ca="1">IF(A1791&lt;TODAY(),"Réel","Prévision")</f>
        <v>Réel</v>
      </c>
    </row>
    <row r="1792" spans="1:10" x14ac:dyDescent="0.3">
      <c r="A1792" s="1">
        <v>43874</v>
      </c>
      <c r="B1792" t="s">
        <v>118</v>
      </c>
      <c r="C1792">
        <v>3</v>
      </c>
      <c r="D1792">
        <v>0</v>
      </c>
      <c r="E1792">
        <v>0</v>
      </c>
      <c r="F1792" s="2">
        <f>IFERROR(D1792/$C1792,0)</f>
        <v>0</v>
      </c>
      <c r="G1792" s="2">
        <f>IFERROR(E1792/$C1792,0)</f>
        <v>0</v>
      </c>
      <c r="H1792" s="2">
        <f>IFERROR(1-SUM(F1792:G1792),0)</f>
        <v>1</v>
      </c>
      <c r="I1792" t="str">
        <f>VLOOKUP(B1792,'PAYS CONTINENT'!A:B,2,FALSE)</f>
        <v>Asie</v>
      </c>
      <c r="J1792" s="1" t="str">
        <f ca="1">IF(A1792&lt;TODAY(),"Réel","Prévision")</f>
        <v>Réel</v>
      </c>
    </row>
    <row r="1793" spans="1:10" x14ac:dyDescent="0.3">
      <c r="A1793" s="1">
        <v>43874</v>
      </c>
      <c r="B1793" t="s">
        <v>135</v>
      </c>
      <c r="C1793">
        <v>3</v>
      </c>
      <c r="D1793">
        <v>0</v>
      </c>
      <c r="E1793">
        <v>0</v>
      </c>
      <c r="F1793" s="2">
        <f>IFERROR(D1793/$C1793,0)</f>
        <v>0</v>
      </c>
      <c r="G1793" s="2">
        <f>IFERROR(E1793/$C1793,0)</f>
        <v>0</v>
      </c>
      <c r="H1793" s="2">
        <f>IFERROR(1-SUM(F1793:G1793),0)</f>
        <v>1</v>
      </c>
      <c r="I1793" t="str">
        <f>VLOOKUP(B1793,'PAYS CONTINENT'!A:B,2,FALSE)</f>
        <v>Europe</v>
      </c>
      <c r="J1793" s="1" t="str">
        <f ca="1">IF(A1793&lt;TODAY(),"Réel","Prévision")</f>
        <v>Réel</v>
      </c>
    </row>
    <row r="1794" spans="1:10" x14ac:dyDescent="0.3">
      <c r="A1794" s="1">
        <v>43874</v>
      </c>
      <c r="B1794" t="s">
        <v>139</v>
      </c>
      <c r="C1794">
        <v>1</v>
      </c>
      <c r="D1794">
        <v>0</v>
      </c>
      <c r="E1794">
        <v>1</v>
      </c>
      <c r="F1794" s="2">
        <f>IFERROR(D1794/$C1794,0)</f>
        <v>0</v>
      </c>
      <c r="G1794" s="2">
        <f>IFERROR(E1794/$C1794,0)</f>
        <v>1</v>
      </c>
      <c r="H1794" s="2">
        <f>IFERROR(1-SUM(F1794:G1794),0)</f>
        <v>0</v>
      </c>
      <c r="I1794" t="str">
        <f>VLOOKUP(B1794,'PAYS CONTINENT'!A:B,2,FALSE)</f>
        <v>Asie</v>
      </c>
      <c r="J1794" s="1" t="str">
        <f ca="1">IF(A1794&lt;TODAY(),"Réel","Prévision")</f>
        <v>Réel</v>
      </c>
    </row>
    <row r="1795" spans="1:10" x14ac:dyDescent="0.3">
      <c r="A1795" s="1">
        <v>43874</v>
      </c>
      <c r="B1795" t="s">
        <v>140</v>
      </c>
      <c r="C1795">
        <v>28</v>
      </c>
      <c r="D1795">
        <v>1</v>
      </c>
      <c r="E1795">
        <v>9</v>
      </c>
      <c r="F1795" s="2">
        <f>IFERROR(D1795/$C1795,0)</f>
        <v>3.5714285714285712E-2</v>
      </c>
      <c r="G1795" s="2">
        <f>IFERROR(E1795/$C1795,0)</f>
        <v>0.32142857142857145</v>
      </c>
      <c r="H1795" s="2">
        <f>IFERROR(1-SUM(F1795:G1795),0)</f>
        <v>0.64285714285714279</v>
      </c>
      <c r="I1795" t="str">
        <f>VLOOKUP(B1795,'PAYS CONTINENT'!A:B,2,FALSE)</f>
        <v>Asie</v>
      </c>
      <c r="J1795" s="1" t="str">
        <f ca="1">IF(A1795&lt;TODAY(),"Réel","Prévision")</f>
        <v>Réel</v>
      </c>
    </row>
    <row r="1796" spans="1:10" x14ac:dyDescent="0.3">
      <c r="A1796" s="1">
        <v>43874</v>
      </c>
      <c r="B1796" t="s">
        <v>156</v>
      </c>
      <c r="C1796">
        <v>1</v>
      </c>
      <c r="D1796">
        <v>0</v>
      </c>
      <c r="E1796">
        <v>1</v>
      </c>
      <c r="F1796" s="2">
        <f>IFERROR(D1796/$C1796,0)</f>
        <v>0</v>
      </c>
      <c r="G1796" s="2">
        <f>IFERROR(E1796/$C1796,0)</f>
        <v>1</v>
      </c>
      <c r="H1796" s="2">
        <f>IFERROR(1-SUM(F1796:G1796),0)</f>
        <v>0</v>
      </c>
      <c r="I1796" t="str">
        <f>VLOOKUP(B1796,'PAYS CONTINENT'!A:B,2,FALSE)</f>
        <v>Asie</v>
      </c>
      <c r="J1796" s="1" t="str">
        <f ca="1">IF(A1796&lt;TODAY(),"Réel","Prévision")</f>
        <v>Réel</v>
      </c>
    </row>
    <row r="1797" spans="1:10" x14ac:dyDescent="0.3">
      <c r="A1797" s="1">
        <v>43874</v>
      </c>
      <c r="B1797" t="s">
        <v>147</v>
      </c>
      <c r="C1797">
        <v>28</v>
      </c>
      <c r="D1797">
        <v>0</v>
      </c>
      <c r="E1797">
        <v>7</v>
      </c>
      <c r="F1797" s="2">
        <f>IFERROR(D1797/$C1797,0)</f>
        <v>0</v>
      </c>
      <c r="G1797" s="2">
        <f>IFERROR(E1797/$C1797,0)</f>
        <v>0.25</v>
      </c>
      <c r="H1797" s="2">
        <f>IFERROR(1-SUM(F1797:G1797),0)</f>
        <v>0.75</v>
      </c>
      <c r="I1797" t="str">
        <f>VLOOKUP(B1797,'PAYS CONTINENT'!A:B,2,FALSE)</f>
        <v>Asie</v>
      </c>
      <c r="J1797" s="1" t="str">
        <f ca="1">IF(A1797&lt;TODAY(),"Réel","Prévision")</f>
        <v>Réel</v>
      </c>
    </row>
    <row r="1798" spans="1:10" x14ac:dyDescent="0.3">
      <c r="A1798" s="1">
        <v>43874</v>
      </c>
      <c r="B1798" t="s">
        <v>174</v>
      </c>
      <c r="C1798">
        <v>19</v>
      </c>
      <c r="D1798">
        <v>0</v>
      </c>
      <c r="E1798">
        <v>3</v>
      </c>
      <c r="F1798" s="2">
        <f>IFERROR(D1798/$C1798,0)</f>
        <v>0</v>
      </c>
      <c r="G1798" s="2">
        <f>IFERROR(E1798/$C1798,0)</f>
        <v>0.15789473684210525</v>
      </c>
      <c r="H1798" s="2">
        <f>IFERROR(1-SUM(F1798:G1798),0)</f>
        <v>0.84210526315789469</v>
      </c>
      <c r="I1798" t="str">
        <f>VLOOKUP(B1798,'PAYS CONTINENT'!A:B,2,FALSE)</f>
        <v>Asie</v>
      </c>
      <c r="J1798" s="1" t="str">
        <f ca="1">IF(A1798&lt;TODAY(),"Réel","Prévision")</f>
        <v>Réel</v>
      </c>
    </row>
    <row r="1799" spans="1:10" x14ac:dyDescent="0.3">
      <c r="A1799" s="1">
        <v>43874</v>
      </c>
      <c r="B1799" t="s">
        <v>409</v>
      </c>
      <c r="C1799">
        <v>10</v>
      </c>
      <c r="D1799">
        <v>0</v>
      </c>
      <c r="E1799">
        <v>3</v>
      </c>
      <c r="F1799" s="2">
        <f>IFERROR(D1799/$C1799,0)</f>
        <v>0</v>
      </c>
      <c r="G1799" s="2">
        <f>IFERROR(E1799/$C1799,0)</f>
        <v>0.3</v>
      </c>
      <c r="H1799" s="2">
        <f>IFERROR(1-SUM(F1799:G1799),0)</f>
        <v>0.7</v>
      </c>
      <c r="I1799" t="str">
        <f>VLOOKUP(B1799,'PAYS CONTINENT'!A:B,2,FALSE)</f>
        <v>Asie</v>
      </c>
      <c r="J1799" s="1" t="str">
        <f ca="1">IF(A1799&lt;TODAY(),"Réel","Prévision")</f>
        <v>Réel</v>
      </c>
    </row>
    <row r="1800" spans="1:10" x14ac:dyDescent="0.3">
      <c r="A1800" s="1">
        <v>43874</v>
      </c>
      <c r="B1800" t="s">
        <v>184</v>
      </c>
      <c r="C1800">
        <v>1</v>
      </c>
      <c r="D1800">
        <v>0</v>
      </c>
      <c r="E1800">
        <v>1</v>
      </c>
      <c r="F1800" s="2">
        <f>IFERROR(D1800/$C1800,0)</f>
        <v>0</v>
      </c>
      <c r="G1800" s="2">
        <f>IFERROR(E1800/$C1800,0)</f>
        <v>1</v>
      </c>
      <c r="H1800" s="2">
        <f>IFERROR(1-SUM(F1800:G1800),0)</f>
        <v>0</v>
      </c>
      <c r="I1800" t="str">
        <f>VLOOKUP(B1800,'PAYS CONTINENT'!A:B,2,FALSE)</f>
        <v>Asie</v>
      </c>
      <c r="J1800" s="1" t="str">
        <f ca="1">IF(A1800&lt;TODAY(),"Réel","Prévision")</f>
        <v>Réel</v>
      </c>
    </row>
    <row r="1801" spans="1:10" x14ac:dyDescent="0.3">
      <c r="A1801" s="1">
        <v>43874</v>
      </c>
      <c r="B1801" t="s">
        <v>191</v>
      </c>
      <c r="C1801">
        <v>3</v>
      </c>
      <c r="D1801">
        <v>1</v>
      </c>
      <c r="E1801">
        <v>1</v>
      </c>
      <c r="F1801" s="2">
        <f>IFERROR(D1801/$C1801,0)</f>
        <v>0.33333333333333331</v>
      </c>
      <c r="G1801" s="2">
        <f>IFERROR(E1801/$C1801,0)</f>
        <v>0.33333333333333331</v>
      </c>
      <c r="H1801" s="2">
        <f>IFERROR(1-SUM(F1801:G1801),0)</f>
        <v>0.33333333333333337</v>
      </c>
      <c r="I1801" t="str">
        <f>VLOOKUP(B1801,'PAYS CONTINENT'!A:B,2,FALSE)</f>
        <v>Asie</v>
      </c>
      <c r="J1801" s="1" t="str">
        <f ca="1">IF(A1801&lt;TODAY(),"Réel","Prévision")</f>
        <v>Réel</v>
      </c>
    </row>
    <row r="1802" spans="1:10" x14ac:dyDescent="0.3">
      <c r="A1802" s="1">
        <v>43874</v>
      </c>
      <c r="B1802" t="s">
        <v>208</v>
      </c>
      <c r="C1802">
        <v>2</v>
      </c>
      <c r="D1802">
        <v>0</v>
      </c>
      <c r="E1802">
        <v>2</v>
      </c>
      <c r="F1802" s="2">
        <f>IFERROR(D1802/$C1802,0)</f>
        <v>0</v>
      </c>
      <c r="G1802" s="2">
        <f>IFERROR(E1802/$C1802,0)</f>
        <v>1</v>
      </c>
      <c r="H1802" s="2">
        <f>IFERROR(1-SUM(F1802:G1802),0)</f>
        <v>0</v>
      </c>
      <c r="I1802" t="str">
        <f>VLOOKUP(B1802,'PAYS CONTINENT'!A:B,2,FALSE)</f>
        <v>Asie</v>
      </c>
      <c r="J1802" s="1" t="str">
        <f ca="1">IF(A1802&lt;TODAY(),"Réel","Prévision")</f>
        <v>Réel</v>
      </c>
    </row>
    <row r="1803" spans="1:10" x14ac:dyDescent="0.3">
      <c r="A1803" s="1">
        <v>43874</v>
      </c>
      <c r="B1803" t="s">
        <v>217</v>
      </c>
      <c r="C1803">
        <v>58</v>
      </c>
      <c r="D1803">
        <v>0</v>
      </c>
      <c r="E1803">
        <v>15</v>
      </c>
      <c r="F1803" s="2">
        <f>IFERROR(D1803/$C1803,0)</f>
        <v>0</v>
      </c>
      <c r="G1803" s="2">
        <f>IFERROR(E1803/$C1803,0)</f>
        <v>0.25862068965517243</v>
      </c>
      <c r="H1803" s="2">
        <f>IFERROR(1-SUM(F1803:G1803),0)</f>
        <v>0.74137931034482762</v>
      </c>
      <c r="I1803" t="str">
        <f>VLOOKUP(B1803,'PAYS CONTINENT'!A:B,2,FALSE)</f>
        <v>Asie</v>
      </c>
      <c r="J1803" s="1" t="str">
        <f ca="1">IF(A1803&lt;TODAY(),"Réel","Prévision")</f>
        <v>Réel</v>
      </c>
    </row>
    <row r="1804" spans="1:10" x14ac:dyDescent="0.3">
      <c r="A1804" s="1">
        <v>43874</v>
      </c>
      <c r="B1804" t="s">
        <v>214</v>
      </c>
      <c r="C1804">
        <v>1</v>
      </c>
      <c r="D1804">
        <v>0</v>
      </c>
      <c r="E1804">
        <v>0</v>
      </c>
      <c r="F1804" s="2">
        <f>IFERROR(D1804/$C1804,0)</f>
        <v>0</v>
      </c>
      <c r="G1804" s="2">
        <f>IFERROR(E1804/$C1804,0)</f>
        <v>0</v>
      </c>
      <c r="H1804" s="2">
        <f>IFERROR(1-SUM(F1804:G1804),0)</f>
        <v>1</v>
      </c>
      <c r="I1804" t="str">
        <f>VLOOKUP(B1804,'PAYS CONTINENT'!A:B,2,FALSE)</f>
        <v>Europe</v>
      </c>
      <c r="J1804" s="1" t="str">
        <f ca="1">IF(A1804&lt;TODAY(),"Réel","Prévision")</f>
        <v>Réel</v>
      </c>
    </row>
    <row r="1805" spans="1:10" x14ac:dyDescent="0.3">
      <c r="A1805" s="1">
        <v>43874</v>
      </c>
      <c r="B1805" t="s">
        <v>229</v>
      </c>
      <c r="C1805">
        <v>33</v>
      </c>
      <c r="D1805">
        <v>0</v>
      </c>
      <c r="E1805">
        <v>12</v>
      </c>
      <c r="F1805" s="2">
        <f>IFERROR(D1805/$C1805,0)</f>
        <v>0</v>
      </c>
      <c r="G1805" s="2">
        <f>IFERROR(E1805/$C1805,0)</f>
        <v>0.36363636363636365</v>
      </c>
      <c r="H1805" s="2">
        <f>IFERROR(1-SUM(F1805:G1805),0)</f>
        <v>0.63636363636363635</v>
      </c>
      <c r="I1805" t="str">
        <f>VLOOKUP(B1805,'PAYS CONTINENT'!A:B,2,FALSE)</f>
        <v>Asie</v>
      </c>
      <c r="J1805" s="1" t="str">
        <f ca="1">IF(A1805&lt;TODAY(),"Réel","Prévision")</f>
        <v>Réel</v>
      </c>
    </row>
    <row r="1806" spans="1:10" x14ac:dyDescent="0.3">
      <c r="A1806" s="1">
        <v>43874</v>
      </c>
      <c r="B1806" t="s">
        <v>234</v>
      </c>
      <c r="C1806">
        <v>18</v>
      </c>
      <c r="D1806">
        <v>0</v>
      </c>
      <c r="E1806">
        <v>1</v>
      </c>
      <c r="F1806" s="2">
        <f>IFERROR(D1806/$C1806,0)</f>
        <v>0</v>
      </c>
      <c r="G1806" s="2">
        <f>IFERROR(E1806/$C1806,0)</f>
        <v>5.5555555555555552E-2</v>
      </c>
      <c r="H1806" s="2">
        <f>IFERROR(1-SUM(F1806:G1806),0)</f>
        <v>0.94444444444444442</v>
      </c>
      <c r="I1806" t="str">
        <f>VLOOKUP(B1806,'PAYS CONTINENT'!A:B,2,FALSE)</f>
        <v>Asie</v>
      </c>
      <c r="J1806" s="1" t="str">
        <f ca="1">IF(A1806&lt;TODAY(),"Réel","Prévision")</f>
        <v>Réel</v>
      </c>
    </row>
    <row r="1807" spans="1:10" x14ac:dyDescent="0.3">
      <c r="A1807" s="1">
        <v>43874</v>
      </c>
      <c r="B1807" t="s">
        <v>248</v>
      </c>
      <c r="C1807">
        <v>175</v>
      </c>
      <c r="D1807">
        <v>0</v>
      </c>
      <c r="E1807">
        <v>0</v>
      </c>
      <c r="F1807" s="2">
        <f>IFERROR(D1807/$C1807,0)</f>
        <v>0</v>
      </c>
      <c r="G1807" s="2">
        <f>IFERROR(E1807/$C1807,0)</f>
        <v>0</v>
      </c>
      <c r="H1807" s="2">
        <f>IFERROR(1-SUM(F1807:G1807),0)</f>
        <v>1</v>
      </c>
      <c r="I1807" t="str">
        <f>VLOOKUP(B1807,'PAYS CONTINENT'!A:B,2,FALSE)</f>
        <v>X</v>
      </c>
      <c r="J1807" s="1" t="str">
        <f ca="1">IF(A1807&lt;TODAY(),"Réel","Prévision")</f>
        <v>Réel</v>
      </c>
    </row>
    <row r="1808" spans="1:10" x14ac:dyDescent="0.3">
      <c r="A1808" s="1">
        <v>43874</v>
      </c>
      <c r="B1808" t="s">
        <v>239</v>
      </c>
      <c r="C1808">
        <v>15</v>
      </c>
      <c r="D1808">
        <v>0</v>
      </c>
      <c r="E1808">
        <v>3</v>
      </c>
      <c r="F1808" s="2">
        <f>IFERROR(D1808/$C1808,0)</f>
        <v>0</v>
      </c>
      <c r="G1808" s="2">
        <f>IFERROR(E1808/$C1808,0)</f>
        <v>0.2</v>
      </c>
      <c r="H1808" s="2">
        <f>IFERROR(1-SUM(F1808:G1808),0)</f>
        <v>0.8</v>
      </c>
      <c r="I1808" t="str">
        <f>VLOOKUP(B1808,'PAYS CONTINENT'!A:B,2,FALSE)</f>
        <v>Amérique du Nord</v>
      </c>
      <c r="J1808" s="1" t="str">
        <f ca="1">IF(A1808&lt;TODAY(),"Réel","Prévision")</f>
        <v>Réel</v>
      </c>
    </row>
    <row r="1809" spans="1:10" x14ac:dyDescent="0.3">
      <c r="A1809" s="1">
        <v>43874</v>
      </c>
      <c r="B1809" t="s">
        <v>244</v>
      </c>
      <c r="C1809">
        <v>16</v>
      </c>
      <c r="D1809">
        <v>0</v>
      </c>
      <c r="E1809">
        <v>7</v>
      </c>
      <c r="F1809" s="2">
        <f>IFERROR(D1809/$C1809,0)</f>
        <v>0</v>
      </c>
      <c r="G1809" s="2">
        <f>IFERROR(E1809/$C1809,0)</f>
        <v>0.4375</v>
      </c>
      <c r="H1809" s="2">
        <f>IFERROR(1-SUM(F1809:G1809),0)</f>
        <v>0.5625</v>
      </c>
      <c r="I1809" t="str">
        <f>VLOOKUP(B1809,'PAYS CONTINENT'!A:B,2,FALSE)</f>
        <v>Asie</v>
      </c>
      <c r="J1809" s="1" t="str">
        <f ca="1">IF(A1809&lt;TODAY(),"Réel","Prévision")</f>
        <v>Réel</v>
      </c>
    </row>
    <row r="1810" spans="1:10" x14ac:dyDescent="0.3">
      <c r="A1810" s="1">
        <v>43873</v>
      </c>
      <c r="B1810" t="s">
        <v>239</v>
      </c>
      <c r="C1810">
        <v>13</v>
      </c>
      <c r="D1810">
        <v>0</v>
      </c>
      <c r="E1810">
        <v>3</v>
      </c>
      <c r="F1810" s="2">
        <f>IFERROR(D1810/$C1810,0)</f>
        <v>0</v>
      </c>
      <c r="G1810" s="2">
        <f>IFERROR(E1810/$C1810,0)</f>
        <v>0.23076923076923078</v>
      </c>
      <c r="H1810" s="2">
        <f>IFERROR(1-SUM(F1810:G1810),0)</f>
        <v>0.76923076923076916</v>
      </c>
      <c r="I1810" t="str">
        <f>VLOOKUP(B1810,'PAYS CONTINENT'!A:B,2,FALSE)</f>
        <v>Amérique du Nord</v>
      </c>
      <c r="J1810" s="1" t="str">
        <f ca="1">IF(A1810&lt;TODAY(),"Réel","Prévision")</f>
        <v>Réel</v>
      </c>
    </row>
    <row r="1811" spans="1:10" x14ac:dyDescent="0.3">
      <c r="A1811" s="1">
        <v>43873</v>
      </c>
      <c r="B1811" t="s">
        <v>244</v>
      </c>
      <c r="C1811">
        <v>15</v>
      </c>
      <c r="D1811">
        <v>0</v>
      </c>
      <c r="E1811">
        <v>6</v>
      </c>
      <c r="F1811" s="2">
        <f>IFERROR(D1811/$C1811,0)</f>
        <v>0</v>
      </c>
      <c r="G1811" s="2">
        <f>IFERROR(E1811/$C1811,0)</f>
        <v>0.4</v>
      </c>
      <c r="H1811" s="2">
        <f>IFERROR(1-SUM(F1811:G1811),0)</f>
        <v>0.6</v>
      </c>
      <c r="I1811" t="str">
        <f>VLOOKUP(B1811,'PAYS CONTINENT'!A:B,2,FALSE)</f>
        <v>Asie</v>
      </c>
      <c r="J1811" s="1" t="str">
        <f ca="1">IF(A1811&lt;TODAY(),"Réel","Prévision")</f>
        <v>Réel</v>
      </c>
    </row>
    <row r="1812" spans="1:10" x14ac:dyDescent="0.3">
      <c r="A1812" s="1">
        <v>43873</v>
      </c>
      <c r="B1812" t="s">
        <v>248</v>
      </c>
      <c r="C1812">
        <v>175</v>
      </c>
      <c r="D1812">
        <v>0</v>
      </c>
      <c r="E1812">
        <v>0</v>
      </c>
      <c r="F1812" s="2">
        <f>IFERROR(D1812/$C1812,0)</f>
        <v>0</v>
      </c>
      <c r="G1812" s="2">
        <f>IFERROR(E1812/$C1812,0)</f>
        <v>0</v>
      </c>
      <c r="H1812" s="2">
        <f>IFERROR(1-SUM(F1812:G1812),0)</f>
        <v>1</v>
      </c>
      <c r="I1812" t="str">
        <f>VLOOKUP(B1812,'PAYS CONTINENT'!A:B,2,FALSE)</f>
        <v>X</v>
      </c>
      <c r="J1812" s="1" t="str">
        <f ca="1">IF(A1812&lt;TODAY(),"Réel","Prévision")</f>
        <v>Réel</v>
      </c>
    </row>
    <row r="1813" spans="1:10" x14ac:dyDescent="0.3">
      <c r="A1813" s="1">
        <v>43873</v>
      </c>
      <c r="B1813" t="s">
        <v>234</v>
      </c>
      <c r="C1813">
        <v>18</v>
      </c>
      <c r="D1813">
        <v>0</v>
      </c>
      <c r="E1813">
        <v>1</v>
      </c>
      <c r="F1813" s="2">
        <f>IFERROR(D1813/$C1813,0)</f>
        <v>0</v>
      </c>
      <c r="G1813" s="2">
        <f>IFERROR(E1813/$C1813,0)</f>
        <v>5.5555555555555552E-2</v>
      </c>
      <c r="H1813" s="2">
        <f>IFERROR(1-SUM(F1813:G1813),0)</f>
        <v>0.94444444444444442</v>
      </c>
      <c r="I1813" t="str">
        <f>VLOOKUP(B1813,'PAYS CONTINENT'!A:B,2,FALSE)</f>
        <v>Asie</v>
      </c>
      <c r="J1813" s="1" t="str">
        <f ca="1">IF(A1813&lt;TODAY(),"Réel","Prévision")</f>
        <v>Réel</v>
      </c>
    </row>
    <row r="1814" spans="1:10" x14ac:dyDescent="0.3">
      <c r="A1814" s="1">
        <v>43873</v>
      </c>
      <c r="B1814" t="s">
        <v>229</v>
      </c>
      <c r="C1814">
        <v>33</v>
      </c>
      <c r="D1814">
        <v>0</v>
      </c>
      <c r="E1814">
        <v>10</v>
      </c>
      <c r="F1814" s="2">
        <f>IFERROR(D1814/$C1814,0)</f>
        <v>0</v>
      </c>
      <c r="G1814" s="2">
        <f>IFERROR(E1814/$C1814,0)</f>
        <v>0.30303030303030304</v>
      </c>
      <c r="H1814" s="2">
        <f>IFERROR(1-SUM(F1814:G1814),0)</f>
        <v>0.69696969696969702</v>
      </c>
      <c r="I1814" t="str">
        <f>VLOOKUP(B1814,'PAYS CONTINENT'!A:B,2,FALSE)</f>
        <v>Asie</v>
      </c>
      <c r="J1814" s="1" t="str">
        <f ca="1">IF(A1814&lt;TODAY(),"Réel","Prévision")</f>
        <v>Réel</v>
      </c>
    </row>
    <row r="1815" spans="1:10" x14ac:dyDescent="0.3">
      <c r="A1815" s="1">
        <v>43873</v>
      </c>
      <c r="B1815" t="s">
        <v>214</v>
      </c>
      <c r="C1815">
        <v>1</v>
      </c>
      <c r="D1815">
        <v>0</v>
      </c>
      <c r="E1815">
        <v>0</v>
      </c>
      <c r="F1815" s="2">
        <f>IFERROR(D1815/$C1815,0)</f>
        <v>0</v>
      </c>
      <c r="G1815" s="2">
        <f>IFERROR(E1815/$C1815,0)</f>
        <v>0</v>
      </c>
      <c r="H1815" s="2">
        <f>IFERROR(1-SUM(F1815:G1815),0)</f>
        <v>1</v>
      </c>
      <c r="I1815" t="str">
        <f>VLOOKUP(B1815,'PAYS CONTINENT'!A:B,2,FALSE)</f>
        <v>Europe</v>
      </c>
      <c r="J1815" s="1" t="str">
        <f ca="1">IF(A1815&lt;TODAY(),"Réel","Prévision")</f>
        <v>Réel</v>
      </c>
    </row>
    <row r="1816" spans="1:10" x14ac:dyDescent="0.3">
      <c r="A1816" s="1">
        <v>43873</v>
      </c>
      <c r="B1816" t="s">
        <v>217</v>
      </c>
      <c r="C1816">
        <v>50</v>
      </c>
      <c r="D1816">
        <v>0</v>
      </c>
      <c r="E1816">
        <v>15</v>
      </c>
      <c r="F1816" s="2">
        <f>IFERROR(D1816/$C1816,0)</f>
        <v>0</v>
      </c>
      <c r="G1816" s="2">
        <f>IFERROR(E1816/$C1816,0)</f>
        <v>0.3</v>
      </c>
      <c r="H1816" s="2">
        <f>IFERROR(1-SUM(F1816:G1816),0)</f>
        <v>0.7</v>
      </c>
      <c r="I1816" t="str">
        <f>VLOOKUP(B1816,'PAYS CONTINENT'!A:B,2,FALSE)</f>
        <v>Asie</v>
      </c>
      <c r="J1816" s="1" t="str">
        <f ca="1">IF(A1816&lt;TODAY(),"Réel","Prévision")</f>
        <v>Réel</v>
      </c>
    </row>
    <row r="1817" spans="1:10" x14ac:dyDescent="0.3">
      <c r="A1817" s="1">
        <v>43873</v>
      </c>
      <c r="B1817" t="s">
        <v>208</v>
      </c>
      <c r="C1817">
        <v>2</v>
      </c>
      <c r="D1817">
        <v>0</v>
      </c>
      <c r="E1817">
        <v>2</v>
      </c>
      <c r="F1817" s="2">
        <f>IFERROR(D1817/$C1817,0)</f>
        <v>0</v>
      </c>
      <c r="G1817" s="2">
        <f>IFERROR(E1817/$C1817,0)</f>
        <v>1</v>
      </c>
      <c r="H1817" s="2">
        <f>IFERROR(1-SUM(F1817:G1817),0)</f>
        <v>0</v>
      </c>
      <c r="I1817" t="str">
        <f>VLOOKUP(B1817,'PAYS CONTINENT'!A:B,2,FALSE)</f>
        <v>Asie</v>
      </c>
      <c r="J1817" s="1" t="str">
        <f ca="1">IF(A1817&lt;TODAY(),"Réel","Prévision")</f>
        <v>Réel</v>
      </c>
    </row>
    <row r="1818" spans="1:10" x14ac:dyDescent="0.3">
      <c r="A1818" s="1">
        <v>43873</v>
      </c>
      <c r="B1818" t="s">
        <v>191</v>
      </c>
      <c r="C1818">
        <v>3</v>
      </c>
      <c r="D1818">
        <v>1</v>
      </c>
      <c r="E1818">
        <v>1</v>
      </c>
      <c r="F1818" s="2">
        <f>IFERROR(D1818/$C1818,0)</f>
        <v>0.33333333333333331</v>
      </c>
      <c r="G1818" s="2">
        <f>IFERROR(E1818/$C1818,0)</f>
        <v>0.33333333333333331</v>
      </c>
      <c r="H1818" s="2">
        <f>IFERROR(1-SUM(F1818:G1818),0)</f>
        <v>0.33333333333333337</v>
      </c>
      <c r="I1818" t="str">
        <f>VLOOKUP(B1818,'PAYS CONTINENT'!A:B,2,FALSE)</f>
        <v>Asie</v>
      </c>
      <c r="J1818" s="1" t="str">
        <f ca="1">IF(A1818&lt;TODAY(),"Réel","Prévision")</f>
        <v>Réel</v>
      </c>
    </row>
    <row r="1819" spans="1:10" x14ac:dyDescent="0.3">
      <c r="A1819" s="1">
        <v>43873</v>
      </c>
      <c r="B1819" t="s">
        <v>184</v>
      </c>
      <c r="C1819">
        <v>1</v>
      </c>
      <c r="D1819">
        <v>0</v>
      </c>
      <c r="E1819">
        <v>1</v>
      </c>
      <c r="F1819" s="2">
        <f>IFERROR(D1819/$C1819,0)</f>
        <v>0</v>
      </c>
      <c r="G1819" s="2">
        <f>IFERROR(E1819/$C1819,0)</f>
        <v>1</v>
      </c>
      <c r="H1819" s="2">
        <f>IFERROR(1-SUM(F1819:G1819),0)</f>
        <v>0</v>
      </c>
      <c r="I1819" t="str">
        <f>VLOOKUP(B1819,'PAYS CONTINENT'!A:B,2,FALSE)</f>
        <v>Asie</v>
      </c>
      <c r="J1819" s="1" t="str">
        <f ca="1">IF(A1819&lt;TODAY(),"Réel","Prévision")</f>
        <v>Réel</v>
      </c>
    </row>
    <row r="1820" spans="1:10" x14ac:dyDescent="0.3">
      <c r="A1820" s="1">
        <v>43873</v>
      </c>
      <c r="B1820" t="s">
        <v>174</v>
      </c>
      <c r="C1820">
        <v>18</v>
      </c>
      <c r="D1820">
        <v>0</v>
      </c>
      <c r="E1820">
        <v>3</v>
      </c>
      <c r="F1820" s="2">
        <f>IFERROR(D1820/$C1820,0)</f>
        <v>0</v>
      </c>
      <c r="G1820" s="2">
        <f>IFERROR(E1820/$C1820,0)</f>
        <v>0.16666666666666666</v>
      </c>
      <c r="H1820" s="2">
        <f>IFERROR(1-SUM(F1820:G1820),0)</f>
        <v>0.83333333333333337</v>
      </c>
      <c r="I1820" t="str">
        <f>VLOOKUP(B1820,'PAYS CONTINENT'!A:B,2,FALSE)</f>
        <v>Asie</v>
      </c>
      <c r="J1820" s="1" t="str">
        <f ca="1">IF(A1820&lt;TODAY(),"Réel","Prévision")</f>
        <v>Réel</v>
      </c>
    </row>
    <row r="1821" spans="1:10" x14ac:dyDescent="0.3">
      <c r="A1821" s="1">
        <v>43873</v>
      </c>
      <c r="B1821" t="s">
        <v>147</v>
      </c>
      <c r="C1821">
        <v>28</v>
      </c>
      <c r="D1821">
        <v>0</v>
      </c>
      <c r="E1821">
        <v>7</v>
      </c>
      <c r="F1821" s="2">
        <f>IFERROR(D1821/$C1821,0)</f>
        <v>0</v>
      </c>
      <c r="G1821" s="2">
        <f>IFERROR(E1821/$C1821,0)</f>
        <v>0.25</v>
      </c>
      <c r="H1821" s="2">
        <f>IFERROR(1-SUM(F1821:G1821),0)</f>
        <v>0.75</v>
      </c>
      <c r="I1821" t="str">
        <f>VLOOKUP(B1821,'PAYS CONTINENT'!A:B,2,FALSE)</f>
        <v>Asie</v>
      </c>
      <c r="J1821" s="1" t="str">
        <f ca="1">IF(A1821&lt;TODAY(),"Réel","Prévision")</f>
        <v>Réel</v>
      </c>
    </row>
    <row r="1822" spans="1:10" x14ac:dyDescent="0.3">
      <c r="A1822" s="1">
        <v>43873</v>
      </c>
      <c r="B1822" t="s">
        <v>409</v>
      </c>
      <c r="C1822">
        <v>10</v>
      </c>
      <c r="D1822">
        <v>0</v>
      </c>
      <c r="E1822">
        <v>2</v>
      </c>
      <c r="F1822" s="2">
        <f>IFERROR(D1822/$C1822,0)</f>
        <v>0</v>
      </c>
      <c r="G1822" s="2">
        <f>IFERROR(E1822/$C1822,0)</f>
        <v>0.2</v>
      </c>
      <c r="H1822" s="2">
        <f>IFERROR(1-SUM(F1822:G1822),0)</f>
        <v>0.8</v>
      </c>
      <c r="I1822" t="str">
        <f>VLOOKUP(B1822,'PAYS CONTINENT'!A:B,2,FALSE)</f>
        <v>Asie</v>
      </c>
      <c r="J1822" s="1" t="str">
        <f ca="1">IF(A1822&lt;TODAY(),"Réel","Prévision")</f>
        <v>Réel</v>
      </c>
    </row>
    <row r="1823" spans="1:10" x14ac:dyDescent="0.3">
      <c r="A1823" s="1">
        <v>43873</v>
      </c>
      <c r="B1823" t="s">
        <v>156</v>
      </c>
      <c r="C1823">
        <v>1</v>
      </c>
      <c r="D1823">
        <v>0</v>
      </c>
      <c r="E1823">
        <v>1</v>
      </c>
      <c r="F1823" s="2">
        <f>IFERROR(D1823/$C1823,0)</f>
        <v>0</v>
      </c>
      <c r="G1823" s="2">
        <f>IFERROR(E1823/$C1823,0)</f>
        <v>1</v>
      </c>
      <c r="H1823" s="2">
        <f>IFERROR(1-SUM(F1823:G1823),0)</f>
        <v>0</v>
      </c>
      <c r="I1823" t="str">
        <f>VLOOKUP(B1823,'PAYS CONTINENT'!A:B,2,FALSE)</f>
        <v>Asie</v>
      </c>
      <c r="J1823" s="1" t="str">
        <f ca="1">IF(A1823&lt;TODAY(),"Réel","Prévision")</f>
        <v>Réel</v>
      </c>
    </row>
    <row r="1824" spans="1:10" x14ac:dyDescent="0.3">
      <c r="A1824" s="1">
        <v>43873</v>
      </c>
      <c r="B1824" t="s">
        <v>140</v>
      </c>
      <c r="C1824">
        <v>28</v>
      </c>
      <c r="D1824">
        <v>0</v>
      </c>
      <c r="E1824">
        <v>9</v>
      </c>
      <c r="F1824" s="2">
        <f>IFERROR(D1824/$C1824,0)</f>
        <v>0</v>
      </c>
      <c r="G1824" s="2">
        <f>IFERROR(E1824/$C1824,0)</f>
        <v>0.32142857142857145</v>
      </c>
      <c r="H1824" s="2">
        <f>IFERROR(1-SUM(F1824:G1824),0)</f>
        <v>0.6785714285714286</v>
      </c>
      <c r="I1824" t="str">
        <f>VLOOKUP(B1824,'PAYS CONTINENT'!A:B,2,FALSE)</f>
        <v>Asie</v>
      </c>
      <c r="J1824" s="1" t="str">
        <f ca="1">IF(A1824&lt;TODAY(),"Réel","Prévision")</f>
        <v>Réel</v>
      </c>
    </row>
    <row r="1825" spans="1:10" x14ac:dyDescent="0.3">
      <c r="A1825" s="1">
        <v>43873</v>
      </c>
      <c r="B1825" t="s">
        <v>139</v>
      </c>
      <c r="C1825">
        <v>1</v>
      </c>
      <c r="D1825">
        <v>0</v>
      </c>
      <c r="E1825">
        <v>1</v>
      </c>
      <c r="F1825" s="2">
        <f>IFERROR(D1825/$C1825,0)</f>
        <v>0</v>
      </c>
      <c r="G1825" s="2">
        <f>IFERROR(E1825/$C1825,0)</f>
        <v>1</v>
      </c>
      <c r="H1825" s="2">
        <f>IFERROR(1-SUM(F1825:G1825),0)</f>
        <v>0</v>
      </c>
      <c r="I1825" t="str">
        <f>VLOOKUP(B1825,'PAYS CONTINENT'!A:B,2,FALSE)</f>
        <v>Asie</v>
      </c>
      <c r="J1825" s="1" t="str">
        <f ca="1">IF(A1825&lt;TODAY(),"Réel","Prévision")</f>
        <v>Réel</v>
      </c>
    </row>
    <row r="1826" spans="1:10" x14ac:dyDescent="0.3">
      <c r="A1826" s="1">
        <v>43873</v>
      </c>
      <c r="B1826" t="s">
        <v>135</v>
      </c>
      <c r="C1826">
        <v>3</v>
      </c>
      <c r="D1826">
        <v>0</v>
      </c>
      <c r="E1826">
        <v>0</v>
      </c>
      <c r="F1826" s="2">
        <f>IFERROR(D1826/$C1826,0)</f>
        <v>0</v>
      </c>
      <c r="G1826" s="2">
        <f>IFERROR(E1826/$C1826,0)</f>
        <v>0</v>
      </c>
      <c r="H1826" s="2">
        <f>IFERROR(1-SUM(F1826:G1826),0)</f>
        <v>1</v>
      </c>
      <c r="I1826" t="str">
        <f>VLOOKUP(B1826,'PAYS CONTINENT'!A:B,2,FALSE)</f>
        <v>Europe</v>
      </c>
      <c r="J1826" s="1" t="str">
        <f ca="1">IF(A1826&lt;TODAY(),"Réel","Prévision")</f>
        <v>Réel</v>
      </c>
    </row>
    <row r="1827" spans="1:10" x14ac:dyDescent="0.3">
      <c r="A1827" s="1">
        <v>43873</v>
      </c>
      <c r="B1827" t="s">
        <v>118</v>
      </c>
      <c r="C1827">
        <v>3</v>
      </c>
      <c r="D1827">
        <v>0</v>
      </c>
      <c r="E1827">
        <v>0</v>
      </c>
      <c r="F1827" s="2">
        <f>IFERROR(D1827/$C1827,0)</f>
        <v>0</v>
      </c>
      <c r="G1827" s="2">
        <f>IFERROR(E1827/$C1827,0)</f>
        <v>0</v>
      </c>
      <c r="H1827" s="2">
        <f>IFERROR(1-SUM(F1827:G1827),0)</f>
        <v>1</v>
      </c>
      <c r="I1827" t="str">
        <f>VLOOKUP(B1827,'PAYS CONTINENT'!A:B,2,FALSE)</f>
        <v>Asie</v>
      </c>
      <c r="J1827" s="1" t="str">
        <f ca="1">IF(A1827&lt;TODAY(),"Réel","Prévision")</f>
        <v>Réel</v>
      </c>
    </row>
    <row r="1828" spans="1:10" x14ac:dyDescent="0.3">
      <c r="A1828" s="1">
        <v>43873</v>
      </c>
      <c r="B1828" t="s">
        <v>315</v>
      </c>
      <c r="C1828">
        <v>50</v>
      </c>
      <c r="D1828">
        <v>1</v>
      </c>
      <c r="E1828">
        <v>1</v>
      </c>
      <c r="F1828" s="2">
        <f>IFERROR(D1828/$C1828,0)</f>
        <v>0.02</v>
      </c>
      <c r="G1828" s="2">
        <f>IFERROR(E1828/$C1828,0)</f>
        <v>0.02</v>
      </c>
      <c r="H1828" s="2">
        <f>IFERROR(1-SUM(F1828:G1828),0)</f>
        <v>0.96</v>
      </c>
      <c r="I1828" t="str">
        <f>VLOOKUP(B1828,'PAYS CONTINENT'!A:B,2,FALSE)</f>
        <v>Asie</v>
      </c>
      <c r="J1828" s="1" t="str">
        <f ca="1">IF(A1828&lt;TODAY(),"Réel","Prévision")</f>
        <v>Réel</v>
      </c>
    </row>
    <row r="1829" spans="1:10" x14ac:dyDescent="0.3">
      <c r="A1829" s="1">
        <v>43873</v>
      </c>
      <c r="B1829" t="s">
        <v>92</v>
      </c>
      <c r="C1829">
        <v>9</v>
      </c>
      <c r="D1829">
        <v>0</v>
      </c>
      <c r="E1829">
        <v>1</v>
      </c>
      <c r="F1829" s="2">
        <f>IFERROR(D1829/$C1829,0)</f>
        <v>0</v>
      </c>
      <c r="G1829" s="2">
        <f>IFERROR(E1829/$C1829,0)</f>
        <v>0.1111111111111111</v>
      </c>
      <c r="H1829" s="2">
        <f>IFERROR(1-SUM(F1829:G1829),0)</f>
        <v>0.88888888888888884</v>
      </c>
      <c r="I1829" t="str">
        <f>VLOOKUP(B1829,'PAYS CONTINENT'!A:B,2,FALSE)</f>
        <v>Europe</v>
      </c>
      <c r="J1829" s="1" t="str">
        <f ca="1">IF(A1829&lt;TODAY(),"Réel","Prévision")</f>
        <v>Réel</v>
      </c>
    </row>
    <row r="1830" spans="1:10" x14ac:dyDescent="0.3">
      <c r="A1830" s="1">
        <v>43873</v>
      </c>
      <c r="B1830" t="s">
        <v>96</v>
      </c>
      <c r="C1830">
        <v>11</v>
      </c>
      <c r="D1830">
        <v>0</v>
      </c>
      <c r="E1830">
        <v>2</v>
      </c>
      <c r="F1830" s="2">
        <f>IFERROR(D1830/$C1830,0)</f>
        <v>0</v>
      </c>
      <c r="G1830" s="2">
        <f>IFERROR(E1830/$C1830,0)</f>
        <v>0.18181818181818182</v>
      </c>
      <c r="H1830" s="2">
        <f>IFERROR(1-SUM(F1830:G1830),0)</f>
        <v>0.81818181818181812</v>
      </c>
      <c r="I1830" t="str">
        <f>VLOOKUP(B1830,'PAYS CONTINENT'!A:B,2,FALSE)</f>
        <v>Europe</v>
      </c>
      <c r="J1830" s="1" t="str">
        <f ca="1">IF(A1830&lt;TODAY(),"Réel","Prévision")</f>
        <v>Réel</v>
      </c>
    </row>
    <row r="1831" spans="1:10" x14ac:dyDescent="0.3">
      <c r="A1831" s="1">
        <v>43873</v>
      </c>
      <c r="B1831" t="s">
        <v>89</v>
      </c>
      <c r="C1831">
        <v>1</v>
      </c>
      <c r="D1831">
        <v>0</v>
      </c>
      <c r="E1831">
        <v>1</v>
      </c>
      <c r="F1831" s="2">
        <f>IFERROR(D1831/$C1831,0)</f>
        <v>0</v>
      </c>
      <c r="G1831" s="2">
        <f>IFERROR(E1831/$C1831,0)</f>
        <v>1</v>
      </c>
      <c r="H1831" s="2">
        <f>IFERROR(1-SUM(F1831:G1831),0)</f>
        <v>0</v>
      </c>
      <c r="I1831" t="str">
        <f>VLOOKUP(B1831,'PAYS CONTINENT'!A:B,2,FALSE)</f>
        <v>Europe</v>
      </c>
      <c r="J1831" s="1" t="str">
        <f ca="1">IF(A1831&lt;TODAY(),"Réel","Prévision")</f>
        <v>Réel</v>
      </c>
    </row>
    <row r="1832" spans="1:10" x14ac:dyDescent="0.3">
      <c r="A1832" s="1">
        <v>43873</v>
      </c>
      <c r="B1832" t="s">
        <v>85</v>
      </c>
      <c r="C1832">
        <v>2</v>
      </c>
      <c r="D1832">
        <v>0</v>
      </c>
      <c r="E1832">
        <v>0</v>
      </c>
      <c r="F1832" s="2">
        <f>IFERROR(D1832/$C1832,0)</f>
        <v>0</v>
      </c>
      <c r="G1832" s="2">
        <f>IFERROR(E1832/$C1832,0)</f>
        <v>0</v>
      </c>
      <c r="H1832" s="2">
        <f>IFERROR(1-SUM(F1832:G1832),0)</f>
        <v>1</v>
      </c>
      <c r="I1832" t="str">
        <f>VLOOKUP(B1832,'PAYS CONTINENT'!A:B,2,FALSE)</f>
        <v>Europe</v>
      </c>
      <c r="J1832" s="1" t="str">
        <f ca="1">IF(A1832&lt;TODAY(),"Réel","Prévision")</f>
        <v>Réel</v>
      </c>
    </row>
    <row r="1833" spans="1:10" x14ac:dyDescent="0.3">
      <c r="A1833" s="1">
        <v>43873</v>
      </c>
      <c r="B1833" t="s">
        <v>73</v>
      </c>
      <c r="C1833">
        <v>16</v>
      </c>
      <c r="D1833">
        <v>0</v>
      </c>
      <c r="E1833">
        <v>0</v>
      </c>
      <c r="F1833" s="2">
        <f>IFERROR(D1833/$C1833,0)</f>
        <v>0</v>
      </c>
      <c r="G1833" s="2">
        <f>IFERROR(E1833/$C1833,0)</f>
        <v>0</v>
      </c>
      <c r="H1833" s="2">
        <f>IFERROR(1-SUM(F1833:G1833),0)</f>
        <v>1</v>
      </c>
      <c r="I1833" t="str">
        <f>VLOOKUP(B1833,'PAYS CONTINENT'!A:B,2,FALSE)</f>
        <v>Europe</v>
      </c>
      <c r="J1833" s="1" t="str">
        <f ca="1">IF(A1833&lt;TODAY(),"Réel","Prévision")</f>
        <v>Réel</v>
      </c>
    </row>
    <row r="1834" spans="1:10" x14ac:dyDescent="0.3">
      <c r="A1834" s="1">
        <v>43873</v>
      </c>
      <c r="B1834" t="s">
        <v>62</v>
      </c>
      <c r="C1834">
        <v>44699</v>
      </c>
      <c r="D1834">
        <v>1116</v>
      </c>
      <c r="E1834">
        <v>5079</v>
      </c>
      <c r="F1834" s="2">
        <f>IFERROR(D1834/$C1834,0)</f>
        <v>2.4967001498914964E-2</v>
      </c>
      <c r="G1834" s="2">
        <f>IFERROR(E1834/$C1834,0)</f>
        <v>0.11362670305823397</v>
      </c>
      <c r="H1834" s="2">
        <f>IFERROR(1-SUM(F1834:G1834),0)</f>
        <v>0.86140629544285108</v>
      </c>
      <c r="I1834" t="str">
        <f>VLOOKUP(B1834,'PAYS CONTINENT'!A:B,2,FALSE)</f>
        <v>Asie</v>
      </c>
      <c r="J1834" s="1" t="str">
        <f ca="1">IF(A1834&lt;TODAY(),"Réel","Prévision")</f>
        <v>Réel</v>
      </c>
    </row>
    <row r="1835" spans="1:10" x14ac:dyDescent="0.3">
      <c r="A1835" s="1">
        <v>43873</v>
      </c>
      <c r="B1835" t="s">
        <v>52</v>
      </c>
      <c r="C1835">
        <v>7</v>
      </c>
      <c r="D1835">
        <v>0</v>
      </c>
      <c r="E1835">
        <v>1</v>
      </c>
      <c r="F1835" s="2">
        <f>IFERROR(D1835/$C1835,0)</f>
        <v>0</v>
      </c>
      <c r="G1835" s="2">
        <f>IFERROR(E1835/$C1835,0)</f>
        <v>0.14285714285714285</v>
      </c>
      <c r="H1835" s="2">
        <f>IFERROR(1-SUM(F1835:G1835),0)</f>
        <v>0.85714285714285721</v>
      </c>
      <c r="I1835" t="str">
        <f>VLOOKUP(B1835,'PAYS CONTINENT'!A:B,2,FALSE)</f>
        <v>Amérique du Nord</v>
      </c>
      <c r="J1835" s="1" t="str">
        <f ca="1">IF(A1835&lt;TODAY(),"Réel","Prévision")</f>
        <v>Réel</v>
      </c>
    </row>
    <row r="1836" spans="1:10" x14ac:dyDescent="0.3">
      <c r="A1836" s="1">
        <v>43873</v>
      </c>
      <c r="B1836" t="s">
        <v>34</v>
      </c>
      <c r="C1836">
        <v>1</v>
      </c>
      <c r="D1836">
        <v>0</v>
      </c>
      <c r="E1836">
        <v>0</v>
      </c>
      <c r="F1836" s="2">
        <f>IFERROR(D1836/$C1836,0)</f>
        <v>0</v>
      </c>
      <c r="G1836" s="2">
        <f>IFERROR(E1836/$C1836,0)</f>
        <v>0</v>
      </c>
      <c r="H1836" s="2">
        <f>IFERROR(1-SUM(F1836:G1836),0)</f>
        <v>1</v>
      </c>
      <c r="I1836" t="str">
        <f>VLOOKUP(B1836,'PAYS CONTINENT'!A:B,2,FALSE)</f>
        <v>Europe</v>
      </c>
      <c r="J1836" s="1" t="str">
        <f ca="1">IF(A1836&lt;TODAY(),"Réel","Prévision")</f>
        <v>Réel</v>
      </c>
    </row>
    <row r="1837" spans="1:10" x14ac:dyDescent="0.3">
      <c r="A1837" s="1">
        <v>43873</v>
      </c>
      <c r="B1837" t="s">
        <v>25</v>
      </c>
      <c r="C1837">
        <v>15</v>
      </c>
      <c r="D1837">
        <v>0</v>
      </c>
      <c r="E1837">
        <v>2</v>
      </c>
      <c r="F1837" s="2">
        <f>IFERROR(D1837/$C1837,0)</f>
        <v>0</v>
      </c>
      <c r="G1837" s="2">
        <f>IFERROR(E1837/$C1837,0)</f>
        <v>0.13333333333333333</v>
      </c>
      <c r="H1837" s="2">
        <f>IFERROR(1-SUM(F1837:G1837),0)</f>
        <v>0.8666666666666667</v>
      </c>
      <c r="I1837" t="str">
        <f>VLOOKUP(B1837,'PAYS CONTINENT'!A:B,2,FALSE)</f>
        <v>Australie</v>
      </c>
      <c r="J1837" s="1" t="str">
        <f ca="1">IF(A1837&lt;TODAY(),"Réel","Prévision")</f>
        <v>Réel</v>
      </c>
    </row>
    <row r="1838" spans="1:10" x14ac:dyDescent="0.3">
      <c r="A1838" s="1">
        <v>43873</v>
      </c>
      <c r="B1838" t="s">
        <v>11</v>
      </c>
      <c r="C1838">
        <v>8</v>
      </c>
      <c r="D1838">
        <v>0</v>
      </c>
      <c r="E1838">
        <v>1</v>
      </c>
      <c r="F1838" s="2">
        <f>IFERROR(D1838/$C1838,0)</f>
        <v>0</v>
      </c>
      <c r="G1838" s="2">
        <f>IFERROR(E1838/$C1838,0)</f>
        <v>0.125</v>
      </c>
      <c r="H1838" s="2">
        <f>IFERROR(1-SUM(F1838:G1838),0)</f>
        <v>0.875</v>
      </c>
      <c r="I1838" t="str">
        <f>VLOOKUP(B1838,'PAYS CONTINENT'!A:B,2,FALSE)</f>
        <v>Asie</v>
      </c>
      <c r="J1838" s="1" t="str">
        <f ca="1">IF(A1838&lt;TODAY(),"Réel","Prévision")</f>
        <v>Réel</v>
      </c>
    </row>
    <row r="1839" spans="1:10" x14ac:dyDescent="0.3">
      <c r="A1839" s="1">
        <v>43872</v>
      </c>
      <c r="B1839" t="s">
        <v>11</v>
      </c>
      <c r="C1839">
        <v>8</v>
      </c>
      <c r="D1839">
        <v>0</v>
      </c>
      <c r="E1839">
        <v>0</v>
      </c>
      <c r="F1839" s="2">
        <f>IFERROR(D1839/$C1839,0)</f>
        <v>0</v>
      </c>
      <c r="G1839" s="2">
        <f>IFERROR(E1839/$C1839,0)</f>
        <v>0</v>
      </c>
      <c r="H1839" s="2">
        <f>IFERROR(1-SUM(F1839:G1839),0)</f>
        <v>1</v>
      </c>
      <c r="I1839" t="str">
        <f>VLOOKUP(B1839,'PAYS CONTINENT'!A:B,2,FALSE)</f>
        <v>Asie</v>
      </c>
      <c r="J1839" s="1" t="str">
        <f ca="1">IF(A1839&lt;TODAY(),"Réel","Prévision")</f>
        <v>Réel</v>
      </c>
    </row>
    <row r="1840" spans="1:10" x14ac:dyDescent="0.3">
      <c r="A1840" s="1">
        <v>43872</v>
      </c>
      <c r="B1840" t="s">
        <v>25</v>
      </c>
      <c r="C1840">
        <v>15</v>
      </c>
      <c r="D1840">
        <v>0</v>
      </c>
      <c r="E1840">
        <v>2</v>
      </c>
      <c r="F1840" s="2">
        <f>IFERROR(D1840/$C1840,0)</f>
        <v>0</v>
      </c>
      <c r="G1840" s="2">
        <f>IFERROR(E1840/$C1840,0)</f>
        <v>0.13333333333333333</v>
      </c>
      <c r="H1840" s="2">
        <f>IFERROR(1-SUM(F1840:G1840),0)</f>
        <v>0.8666666666666667</v>
      </c>
      <c r="I1840" t="str">
        <f>VLOOKUP(B1840,'PAYS CONTINENT'!A:B,2,FALSE)</f>
        <v>Australie</v>
      </c>
      <c r="J1840" s="1" t="str">
        <f ca="1">IF(A1840&lt;TODAY(),"Réel","Prévision")</f>
        <v>Réel</v>
      </c>
    </row>
    <row r="1841" spans="1:10" x14ac:dyDescent="0.3">
      <c r="A1841" s="1">
        <v>43872</v>
      </c>
      <c r="B1841" t="s">
        <v>34</v>
      </c>
      <c r="C1841">
        <v>1</v>
      </c>
      <c r="D1841">
        <v>0</v>
      </c>
      <c r="E1841">
        <v>0</v>
      </c>
      <c r="F1841" s="2">
        <f>IFERROR(D1841/$C1841,0)</f>
        <v>0</v>
      </c>
      <c r="G1841" s="2">
        <f>IFERROR(E1841/$C1841,0)</f>
        <v>0</v>
      </c>
      <c r="H1841" s="2">
        <f>IFERROR(1-SUM(F1841:G1841),0)</f>
        <v>1</v>
      </c>
      <c r="I1841" t="str">
        <f>VLOOKUP(B1841,'PAYS CONTINENT'!A:B,2,FALSE)</f>
        <v>Europe</v>
      </c>
      <c r="J1841" s="1" t="str">
        <f ca="1">IF(A1841&lt;TODAY(),"Réel","Prévision")</f>
        <v>Réel</v>
      </c>
    </row>
    <row r="1842" spans="1:10" x14ac:dyDescent="0.3">
      <c r="A1842" s="1">
        <v>43872</v>
      </c>
      <c r="B1842" t="s">
        <v>52</v>
      </c>
      <c r="C1842">
        <v>7</v>
      </c>
      <c r="D1842">
        <v>0</v>
      </c>
      <c r="E1842">
        <v>0</v>
      </c>
      <c r="F1842" s="2">
        <f>IFERROR(D1842/$C1842,0)</f>
        <v>0</v>
      </c>
      <c r="G1842" s="2">
        <f>IFERROR(E1842/$C1842,0)</f>
        <v>0</v>
      </c>
      <c r="H1842" s="2">
        <f>IFERROR(1-SUM(F1842:G1842),0)</f>
        <v>1</v>
      </c>
      <c r="I1842" t="str">
        <f>VLOOKUP(B1842,'PAYS CONTINENT'!A:B,2,FALSE)</f>
        <v>Amérique du Nord</v>
      </c>
      <c r="J1842" s="1" t="str">
        <f ca="1">IF(A1842&lt;TODAY(),"Réel","Prévision")</f>
        <v>Réel</v>
      </c>
    </row>
    <row r="1843" spans="1:10" x14ac:dyDescent="0.3">
      <c r="A1843" s="1">
        <v>43872</v>
      </c>
      <c r="B1843" t="s">
        <v>62</v>
      </c>
      <c r="C1843">
        <v>44327</v>
      </c>
      <c r="D1843">
        <v>1111</v>
      </c>
      <c r="E1843">
        <v>4635</v>
      </c>
      <c r="F1843" s="2">
        <f>IFERROR(D1843/$C1843,0)</f>
        <v>2.5063730908926839E-2</v>
      </c>
      <c r="G1843" s="2">
        <f>IFERROR(E1843/$C1843,0)</f>
        <v>0.10456380986757506</v>
      </c>
      <c r="H1843" s="2">
        <f>IFERROR(1-SUM(F1843:G1843),0)</f>
        <v>0.87037245922349804</v>
      </c>
      <c r="I1843" t="str">
        <f>VLOOKUP(B1843,'PAYS CONTINENT'!A:B,2,FALSE)</f>
        <v>Asie</v>
      </c>
      <c r="J1843" s="1" t="str">
        <f ca="1">IF(A1843&lt;TODAY(),"Réel","Prévision")</f>
        <v>Réel</v>
      </c>
    </row>
    <row r="1844" spans="1:10" x14ac:dyDescent="0.3">
      <c r="A1844" s="1">
        <v>43872</v>
      </c>
      <c r="B1844" t="s">
        <v>73</v>
      </c>
      <c r="C1844">
        <v>16</v>
      </c>
      <c r="D1844">
        <v>0</v>
      </c>
      <c r="E1844">
        <v>0</v>
      </c>
      <c r="F1844" s="2">
        <f>IFERROR(D1844/$C1844,0)</f>
        <v>0</v>
      </c>
      <c r="G1844" s="2">
        <f>IFERROR(E1844/$C1844,0)</f>
        <v>0</v>
      </c>
      <c r="H1844" s="2">
        <f>IFERROR(1-SUM(F1844:G1844),0)</f>
        <v>1</v>
      </c>
      <c r="I1844" t="str">
        <f>VLOOKUP(B1844,'PAYS CONTINENT'!A:B,2,FALSE)</f>
        <v>Europe</v>
      </c>
      <c r="J1844" s="1" t="str">
        <f ca="1">IF(A1844&lt;TODAY(),"Réel","Prévision")</f>
        <v>Réel</v>
      </c>
    </row>
    <row r="1845" spans="1:10" x14ac:dyDescent="0.3">
      <c r="A1845" s="1">
        <v>43872</v>
      </c>
      <c r="B1845" t="s">
        <v>85</v>
      </c>
      <c r="C1845">
        <v>2</v>
      </c>
      <c r="D1845">
        <v>0</v>
      </c>
      <c r="E1845">
        <v>0</v>
      </c>
      <c r="F1845" s="2">
        <f>IFERROR(D1845/$C1845,0)</f>
        <v>0</v>
      </c>
      <c r="G1845" s="2">
        <f>IFERROR(E1845/$C1845,0)</f>
        <v>0</v>
      </c>
      <c r="H1845" s="2">
        <f>IFERROR(1-SUM(F1845:G1845),0)</f>
        <v>1</v>
      </c>
      <c r="I1845" t="str">
        <f>VLOOKUP(B1845,'PAYS CONTINENT'!A:B,2,FALSE)</f>
        <v>Europe</v>
      </c>
      <c r="J1845" s="1" t="str">
        <f ca="1">IF(A1845&lt;TODAY(),"Réel","Prévision")</f>
        <v>Réel</v>
      </c>
    </row>
    <row r="1846" spans="1:10" x14ac:dyDescent="0.3">
      <c r="A1846" s="1">
        <v>43872</v>
      </c>
      <c r="B1846" t="s">
        <v>89</v>
      </c>
      <c r="C1846">
        <v>1</v>
      </c>
      <c r="D1846">
        <v>0</v>
      </c>
      <c r="E1846">
        <v>0</v>
      </c>
      <c r="F1846" s="2">
        <f>IFERROR(D1846/$C1846,0)</f>
        <v>0</v>
      </c>
      <c r="G1846" s="2">
        <f>IFERROR(E1846/$C1846,0)</f>
        <v>0</v>
      </c>
      <c r="H1846" s="2">
        <f>IFERROR(1-SUM(F1846:G1846),0)</f>
        <v>1</v>
      </c>
      <c r="I1846" t="str">
        <f>VLOOKUP(B1846,'PAYS CONTINENT'!A:B,2,FALSE)</f>
        <v>Europe</v>
      </c>
      <c r="J1846" s="1" t="str">
        <f ca="1">IF(A1846&lt;TODAY(),"Réel","Prévision")</f>
        <v>Réel</v>
      </c>
    </row>
    <row r="1847" spans="1:10" x14ac:dyDescent="0.3">
      <c r="A1847" s="1">
        <v>43872</v>
      </c>
      <c r="B1847" t="s">
        <v>96</v>
      </c>
      <c r="C1847">
        <v>11</v>
      </c>
      <c r="D1847">
        <v>0</v>
      </c>
      <c r="E1847">
        <v>0</v>
      </c>
      <c r="F1847" s="2">
        <f>IFERROR(D1847/$C1847,0)</f>
        <v>0</v>
      </c>
      <c r="G1847" s="2">
        <f>IFERROR(E1847/$C1847,0)</f>
        <v>0</v>
      </c>
      <c r="H1847" s="2">
        <f>IFERROR(1-SUM(F1847:G1847),0)</f>
        <v>1</v>
      </c>
      <c r="I1847" t="str">
        <f>VLOOKUP(B1847,'PAYS CONTINENT'!A:B,2,FALSE)</f>
        <v>Europe</v>
      </c>
      <c r="J1847" s="1" t="str">
        <f ca="1">IF(A1847&lt;TODAY(),"Réel","Prévision")</f>
        <v>Réel</v>
      </c>
    </row>
    <row r="1848" spans="1:10" x14ac:dyDescent="0.3">
      <c r="A1848" s="1">
        <v>43872</v>
      </c>
      <c r="B1848" t="s">
        <v>92</v>
      </c>
      <c r="C1848">
        <v>8</v>
      </c>
      <c r="D1848">
        <v>0</v>
      </c>
      <c r="E1848">
        <v>0</v>
      </c>
      <c r="F1848" s="2">
        <f>IFERROR(D1848/$C1848,0)</f>
        <v>0</v>
      </c>
      <c r="G1848" s="2">
        <f>IFERROR(E1848/$C1848,0)</f>
        <v>0</v>
      </c>
      <c r="H1848" s="2">
        <f>IFERROR(1-SUM(F1848:G1848),0)</f>
        <v>1</v>
      </c>
      <c r="I1848" t="str">
        <f>VLOOKUP(B1848,'PAYS CONTINENT'!A:B,2,FALSE)</f>
        <v>Europe</v>
      </c>
      <c r="J1848" s="1" t="str">
        <f ca="1">IF(A1848&lt;TODAY(),"Réel","Prévision")</f>
        <v>Réel</v>
      </c>
    </row>
    <row r="1849" spans="1:10" x14ac:dyDescent="0.3">
      <c r="A1849" s="1">
        <v>43872</v>
      </c>
      <c r="B1849" t="s">
        <v>315</v>
      </c>
      <c r="C1849">
        <v>49</v>
      </c>
      <c r="D1849">
        <v>1</v>
      </c>
      <c r="E1849">
        <v>0</v>
      </c>
      <c r="F1849" s="2">
        <f>IFERROR(D1849/$C1849,0)</f>
        <v>2.0408163265306121E-2</v>
      </c>
      <c r="G1849" s="2">
        <f>IFERROR(E1849/$C1849,0)</f>
        <v>0</v>
      </c>
      <c r="H1849" s="2">
        <f>IFERROR(1-SUM(F1849:G1849),0)</f>
        <v>0.97959183673469385</v>
      </c>
      <c r="I1849" t="str">
        <f>VLOOKUP(B1849,'PAYS CONTINENT'!A:B,2,FALSE)</f>
        <v>Asie</v>
      </c>
      <c r="J1849" s="1" t="str">
        <f ca="1">IF(A1849&lt;TODAY(),"Réel","Prévision")</f>
        <v>Réel</v>
      </c>
    </row>
    <row r="1850" spans="1:10" x14ac:dyDescent="0.3">
      <c r="A1850" s="1">
        <v>43872</v>
      </c>
      <c r="B1850" t="s">
        <v>118</v>
      </c>
      <c r="C1850">
        <v>3</v>
      </c>
      <c r="D1850">
        <v>0</v>
      </c>
      <c r="E1850">
        <v>0</v>
      </c>
      <c r="F1850" s="2">
        <f>IFERROR(D1850/$C1850,0)</f>
        <v>0</v>
      </c>
      <c r="G1850" s="2">
        <f>IFERROR(E1850/$C1850,0)</f>
        <v>0</v>
      </c>
      <c r="H1850" s="2">
        <f>IFERROR(1-SUM(F1850:G1850),0)</f>
        <v>1</v>
      </c>
      <c r="I1850" t="str">
        <f>VLOOKUP(B1850,'PAYS CONTINENT'!A:B,2,FALSE)</f>
        <v>Asie</v>
      </c>
      <c r="J1850" s="1" t="str">
        <f ca="1">IF(A1850&lt;TODAY(),"Réel","Prévision")</f>
        <v>Réel</v>
      </c>
    </row>
    <row r="1851" spans="1:10" x14ac:dyDescent="0.3">
      <c r="A1851" s="1">
        <v>43872</v>
      </c>
      <c r="B1851" t="s">
        <v>135</v>
      </c>
      <c r="C1851">
        <v>3</v>
      </c>
      <c r="D1851">
        <v>0</v>
      </c>
      <c r="E1851">
        <v>0</v>
      </c>
      <c r="F1851" s="2">
        <f>IFERROR(D1851/$C1851,0)</f>
        <v>0</v>
      </c>
      <c r="G1851" s="2">
        <f>IFERROR(E1851/$C1851,0)</f>
        <v>0</v>
      </c>
      <c r="H1851" s="2">
        <f>IFERROR(1-SUM(F1851:G1851),0)</f>
        <v>1</v>
      </c>
      <c r="I1851" t="str">
        <f>VLOOKUP(B1851,'PAYS CONTINENT'!A:B,2,FALSE)</f>
        <v>Europe</v>
      </c>
      <c r="J1851" s="1" t="str">
        <f ca="1">IF(A1851&lt;TODAY(),"Réel","Prévision")</f>
        <v>Réel</v>
      </c>
    </row>
    <row r="1852" spans="1:10" x14ac:dyDescent="0.3">
      <c r="A1852" s="1">
        <v>43872</v>
      </c>
      <c r="B1852" t="s">
        <v>139</v>
      </c>
      <c r="C1852">
        <v>1</v>
      </c>
      <c r="D1852">
        <v>0</v>
      </c>
      <c r="E1852">
        <v>0</v>
      </c>
      <c r="F1852" s="2">
        <f>IFERROR(D1852/$C1852,0)</f>
        <v>0</v>
      </c>
      <c r="G1852" s="2">
        <f>IFERROR(E1852/$C1852,0)</f>
        <v>0</v>
      </c>
      <c r="H1852" s="2">
        <f>IFERROR(1-SUM(F1852:G1852),0)</f>
        <v>1</v>
      </c>
      <c r="I1852" t="str">
        <f>VLOOKUP(B1852,'PAYS CONTINENT'!A:B,2,FALSE)</f>
        <v>Asie</v>
      </c>
      <c r="J1852" s="1" t="str">
        <f ca="1">IF(A1852&lt;TODAY(),"Réel","Prévision")</f>
        <v>Réel</v>
      </c>
    </row>
    <row r="1853" spans="1:10" x14ac:dyDescent="0.3">
      <c r="A1853" s="1">
        <v>43872</v>
      </c>
      <c r="B1853" t="s">
        <v>140</v>
      </c>
      <c r="C1853">
        <v>26</v>
      </c>
      <c r="D1853">
        <v>0</v>
      </c>
      <c r="E1853">
        <v>9</v>
      </c>
      <c r="F1853" s="2">
        <f>IFERROR(D1853/$C1853,0)</f>
        <v>0</v>
      </c>
      <c r="G1853" s="2">
        <f>IFERROR(E1853/$C1853,0)</f>
        <v>0.34615384615384615</v>
      </c>
      <c r="H1853" s="2">
        <f>IFERROR(1-SUM(F1853:G1853),0)</f>
        <v>0.65384615384615385</v>
      </c>
      <c r="I1853" t="str">
        <f>VLOOKUP(B1853,'PAYS CONTINENT'!A:B,2,FALSE)</f>
        <v>Asie</v>
      </c>
      <c r="J1853" s="1" t="str">
        <f ca="1">IF(A1853&lt;TODAY(),"Réel","Prévision")</f>
        <v>Réel</v>
      </c>
    </row>
    <row r="1854" spans="1:10" x14ac:dyDescent="0.3">
      <c r="A1854" s="1">
        <v>43872</v>
      </c>
      <c r="B1854" t="s">
        <v>156</v>
      </c>
      <c r="C1854">
        <v>1</v>
      </c>
      <c r="D1854">
        <v>0</v>
      </c>
      <c r="E1854">
        <v>1</v>
      </c>
      <c r="F1854" s="2">
        <f>IFERROR(D1854/$C1854,0)</f>
        <v>0</v>
      </c>
      <c r="G1854" s="2">
        <f>IFERROR(E1854/$C1854,0)</f>
        <v>1</v>
      </c>
      <c r="H1854" s="2">
        <f>IFERROR(1-SUM(F1854:G1854),0)</f>
        <v>0</v>
      </c>
      <c r="I1854" t="str">
        <f>VLOOKUP(B1854,'PAYS CONTINENT'!A:B,2,FALSE)</f>
        <v>Asie</v>
      </c>
      <c r="J1854" s="1" t="str">
        <f ca="1">IF(A1854&lt;TODAY(),"Réel","Prévision")</f>
        <v>Réel</v>
      </c>
    </row>
    <row r="1855" spans="1:10" x14ac:dyDescent="0.3">
      <c r="A1855" s="1">
        <v>43872</v>
      </c>
      <c r="B1855" t="s">
        <v>409</v>
      </c>
      <c r="C1855">
        <v>10</v>
      </c>
      <c r="D1855">
        <v>0</v>
      </c>
      <c r="E1855">
        <v>1</v>
      </c>
      <c r="F1855" s="2">
        <f>IFERROR(D1855/$C1855,0)</f>
        <v>0</v>
      </c>
      <c r="G1855" s="2">
        <f>IFERROR(E1855/$C1855,0)</f>
        <v>0.1</v>
      </c>
      <c r="H1855" s="2">
        <f>IFERROR(1-SUM(F1855:G1855),0)</f>
        <v>0.9</v>
      </c>
      <c r="I1855" t="str">
        <f>VLOOKUP(B1855,'PAYS CONTINENT'!A:B,2,FALSE)</f>
        <v>Asie</v>
      </c>
      <c r="J1855" s="1" t="str">
        <f ca="1">IF(A1855&lt;TODAY(),"Réel","Prévision")</f>
        <v>Réel</v>
      </c>
    </row>
    <row r="1856" spans="1:10" x14ac:dyDescent="0.3">
      <c r="A1856" s="1">
        <v>43872</v>
      </c>
      <c r="B1856" t="s">
        <v>147</v>
      </c>
      <c r="C1856">
        <v>28</v>
      </c>
      <c r="D1856">
        <v>0</v>
      </c>
      <c r="E1856">
        <v>3</v>
      </c>
      <c r="F1856" s="2">
        <f>IFERROR(D1856/$C1856,0)</f>
        <v>0</v>
      </c>
      <c r="G1856" s="2">
        <f>IFERROR(E1856/$C1856,0)</f>
        <v>0.10714285714285714</v>
      </c>
      <c r="H1856" s="2">
        <f>IFERROR(1-SUM(F1856:G1856),0)</f>
        <v>0.8928571428571429</v>
      </c>
      <c r="I1856" t="str">
        <f>VLOOKUP(B1856,'PAYS CONTINENT'!A:B,2,FALSE)</f>
        <v>Asie</v>
      </c>
      <c r="J1856" s="1" t="str">
        <f ca="1">IF(A1856&lt;TODAY(),"Réel","Prévision")</f>
        <v>Réel</v>
      </c>
    </row>
    <row r="1857" spans="1:10" x14ac:dyDescent="0.3">
      <c r="A1857" s="1">
        <v>43872</v>
      </c>
      <c r="B1857" t="s">
        <v>174</v>
      </c>
      <c r="C1857">
        <v>18</v>
      </c>
      <c r="D1857">
        <v>0</v>
      </c>
      <c r="E1857">
        <v>3</v>
      </c>
      <c r="F1857" s="2">
        <f>IFERROR(D1857/$C1857,0)</f>
        <v>0</v>
      </c>
      <c r="G1857" s="2">
        <f>IFERROR(E1857/$C1857,0)</f>
        <v>0.16666666666666666</v>
      </c>
      <c r="H1857" s="2">
        <f>IFERROR(1-SUM(F1857:G1857),0)</f>
        <v>0.83333333333333337</v>
      </c>
      <c r="I1857" t="str">
        <f>VLOOKUP(B1857,'PAYS CONTINENT'!A:B,2,FALSE)</f>
        <v>Asie</v>
      </c>
      <c r="J1857" s="1" t="str">
        <f ca="1">IF(A1857&lt;TODAY(),"Réel","Prévision")</f>
        <v>Réel</v>
      </c>
    </row>
    <row r="1858" spans="1:10" x14ac:dyDescent="0.3">
      <c r="A1858" s="1">
        <v>43872</v>
      </c>
      <c r="B1858" t="s">
        <v>184</v>
      </c>
      <c r="C1858">
        <v>1</v>
      </c>
      <c r="D1858">
        <v>0</v>
      </c>
      <c r="E1858">
        <v>0</v>
      </c>
      <c r="F1858" s="2">
        <f>IFERROR(D1858/$C1858,0)</f>
        <v>0</v>
      </c>
      <c r="G1858" s="2">
        <f>IFERROR(E1858/$C1858,0)</f>
        <v>0</v>
      </c>
      <c r="H1858" s="2">
        <f>IFERROR(1-SUM(F1858:G1858),0)</f>
        <v>1</v>
      </c>
      <c r="I1858" t="str">
        <f>VLOOKUP(B1858,'PAYS CONTINENT'!A:B,2,FALSE)</f>
        <v>Asie</v>
      </c>
      <c r="J1858" s="1" t="str">
        <f ca="1">IF(A1858&lt;TODAY(),"Réel","Prévision")</f>
        <v>Réel</v>
      </c>
    </row>
    <row r="1859" spans="1:10" x14ac:dyDescent="0.3">
      <c r="A1859" s="1">
        <v>43872</v>
      </c>
      <c r="B1859" t="s">
        <v>191</v>
      </c>
      <c r="C1859">
        <v>3</v>
      </c>
      <c r="D1859">
        <v>1</v>
      </c>
      <c r="E1859">
        <v>0</v>
      </c>
      <c r="F1859" s="2">
        <f>IFERROR(D1859/$C1859,0)</f>
        <v>0.33333333333333331</v>
      </c>
      <c r="G1859" s="2">
        <f>IFERROR(E1859/$C1859,0)</f>
        <v>0</v>
      </c>
      <c r="H1859" s="2">
        <f>IFERROR(1-SUM(F1859:G1859),0)</f>
        <v>0.66666666666666674</v>
      </c>
      <c r="I1859" t="str">
        <f>VLOOKUP(B1859,'PAYS CONTINENT'!A:B,2,FALSE)</f>
        <v>Asie</v>
      </c>
      <c r="J1859" s="1" t="str">
        <f ca="1">IF(A1859&lt;TODAY(),"Réel","Prévision")</f>
        <v>Réel</v>
      </c>
    </row>
    <row r="1860" spans="1:10" x14ac:dyDescent="0.3">
      <c r="A1860" s="1">
        <v>43872</v>
      </c>
      <c r="B1860" t="s">
        <v>208</v>
      </c>
      <c r="C1860">
        <v>2</v>
      </c>
      <c r="D1860">
        <v>0</v>
      </c>
      <c r="E1860">
        <v>0</v>
      </c>
      <c r="F1860" s="2">
        <f>IFERROR(D1860/$C1860,0)</f>
        <v>0</v>
      </c>
      <c r="G1860" s="2">
        <f>IFERROR(E1860/$C1860,0)</f>
        <v>0</v>
      </c>
      <c r="H1860" s="2">
        <f>IFERROR(1-SUM(F1860:G1860),0)</f>
        <v>1</v>
      </c>
      <c r="I1860" t="str">
        <f>VLOOKUP(B1860,'PAYS CONTINENT'!A:B,2,FALSE)</f>
        <v>Asie</v>
      </c>
      <c r="J1860" s="1" t="str">
        <f ca="1">IF(A1860&lt;TODAY(),"Réel","Prévision")</f>
        <v>Réel</v>
      </c>
    </row>
    <row r="1861" spans="1:10" x14ac:dyDescent="0.3">
      <c r="A1861" s="1">
        <v>43872</v>
      </c>
      <c r="B1861" t="s">
        <v>217</v>
      </c>
      <c r="C1861">
        <v>47</v>
      </c>
      <c r="D1861">
        <v>0</v>
      </c>
      <c r="E1861">
        <v>9</v>
      </c>
      <c r="F1861" s="2">
        <f>IFERROR(D1861/$C1861,0)</f>
        <v>0</v>
      </c>
      <c r="G1861" s="2">
        <f>IFERROR(E1861/$C1861,0)</f>
        <v>0.19148936170212766</v>
      </c>
      <c r="H1861" s="2">
        <f>IFERROR(1-SUM(F1861:G1861),0)</f>
        <v>0.8085106382978724</v>
      </c>
      <c r="I1861" t="str">
        <f>VLOOKUP(B1861,'PAYS CONTINENT'!A:B,2,FALSE)</f>
        <v>Asie</v>
      </c>
      <c r="J1861" s="1" t="str">
        <f ca="1">IF(A1861&lt;TODAY(),"Réel","Prévision")</f>
        <v>Réel</v>
      </c>
    </row>
    <row r="1862" spans="1:10" x14ac:dyDescent="0.3">
      <c r="A1862" s="1">
        <v>43872</v>
      </c>
      <c r="B1862" t="s">
        <v>214</v>
      </c>
      <c r="C1862">
        <v>1</v>
      </c>
      <c r="D1862">
        <v>0</v>
      </c>
      <c r="E1862">
        <v>0</v>
      </c>
      <c r="F1862" s="2">
        <f>IFERROR(D1862/$C1862,0)</f>
        <v>0</v>
      </c>
      <c r="G1862" s="2">
        <f>IFERROR(E1862/$C1862,0)</f>
        <v>0</v>
      </c>
      <c r="H1862" s="2">
        <f>IFERROR(1-SUM(F1862:G1862),0)</f>
        <v>1</v>
      </c>
      <c r="I1862" t="str">
        <f>VLOOKUP(B1862,'PAYS CONTINENT'!A:B,2,FALSE)</f>
        <v>Europe</v>
      </c>
      <c r="J1862" s="1" t="str">
        <f ca="1">IF(A1862&lt;TODAY(),"Réel","Prévision")</f>
        <v>Réel</v>
      </c>
    </row>
    <row r="1863" spans="1:10" x14ac:dyDescent="0.3">
      <c r="A1863" s="1">
        <v>43872</v>
      </c>
      <c r="B1863" t="s">
        <v>234</v>
      </c>
      <c r="C1863">
        <v>18</v>
      </c>
      <c r="D1863">
        <v>0</v>
      </c>
      <c r="E1863">
        <v>1</v>
      </c>
      <c r="F1863" s="2">
        <f>IFERROR(D1863/$C1863,0)</f>
        <v>0</v>
      </c>
      <c r="G1863" s="2">
        <f>IFERROR(E1863/$C1863,0)</f>
        <v>5.5555555555555552E-2</v>
      </c>
      <c r="H1863" s="2">
        <f>IFERROR(1-SUM(F1863:G1863),0)</f>
        <v>0.94444444444444442</v>
      </c>
      <c r="I1863" t="str">
        <f>VLOOKUP(B1863,'PAYS CONTINENT'!A:B,2,FALSE)</f>
        <v>Asie</v>
      </c>
      <c r="J1863" s="1" t="str">
        <f ca="1">IF(A1863&lt;TODAY(),"Réel","Prévision")</f>
        <v>Réel</v>
      </c>
    </row>
    <row r="1864" spans="1:10" x14ac:dyDescent="0.3">
      <c r="A1864" s="1">
        <v>43872</v>
      </c>
      <c r="B1864" t="s">
        <v>229</v>
      </c>
      <c r="C1864">
        <v>33</v>
      </c>
      <c r="D1864">
        <v>0</v>
      </c>
      <c r="E1864">
        <v>10</v>
      </c>
      <c r="F1864" s="2">
        <f>IFERROR(D1864/$C1864,0)</f>
        <v>0</v>
      </c>
      <c r="G1864" s="2">
        <f>IFERROR(E1864/$C1864,0)</f>
        <v>0.30303030303030304</v>
      </c>
      <c r="H1864" s="2">
        <f>IFERROR(1-SUM(F1864:G1864),0)</f>
        <v>0.69696969696969702</v>
      </c>
      <c r="I1864" t="str">
        <f>VLOOKUP(B1864,'PAYS CONTINENT'!A:B,2,FALSE)</f>
        <v>Asie</v>
      </c>
      <c r="J1864" s="1" t="str">
        <f ca="1">IF(A1864&lt;TODAY(),"Réel","Prévision")</f>
        <v>Réel</v>
      </c>
    </row>
    <row r="1865" spans="1:10" x14ac:dyDescent="0.3">
      <c r="A1865" s="1">
        <v>43872</v>
      </c>
      <c r="B1865" t="s">
        <v>248</v>
      </c>
      <c r="C1865">
        <v>135</v>
      </c>
      <c r="D1865">
        <v>0</v>
      </c>
      <c r="E1865">
        <v>0</v>
      </c>
      <c r="F1865" s="2">
        <f>IFERROR(D1865/$C1865,0)</f>
        <v>0</v>
      </c>
      <c r="G1865" s="2">
        <f>IFERROR(E1865/$C1865,0)</f>
        <v>0</v>
      </c>
      <c r="H1865" s="2">
        <f>IFERROR(1-SUM(F1865:G1865),0)</f>
        <v>1</v>
      </c>
      <c r="I1865" t="str">
        <f>VLOOKUP(B1865,'PAYS CONTINENT'!A:B,2,FALSE)</f>
        <v>X</v>
      </c>
      <c r="J1865" s="1" t="str">
        <f ca="1">IF(A1865&lt;TODAY(),"Réel","Prévision")</f>
        <v>Réel</v>
      </c>
    </row>
    <row r="1866" spans="1:10" x14ac:dyDescent="0.3">
      <c r="A1866" s="1">
        <v>43872</v>
      </c>
      <c r="B1866" t="s">
        <v>244</v>
      </c>
      <c r="C1866">
        <v>15</v>
      </c>
      <c r="D1866">
        <v>0</v>
      </c>
      <c r="E1866">
        <v>6</v>
      </c>
      <c r="F1866" s="2">
        <f>IFERROR(D1866/$C1866,0)</f>
        <v>0</v>
      </c>
      <c r="G1866" s="2">
        <f>IFERROR(E1866/$C1866,0)</f>
        <v>0.4</v>
      </c>
      <c r="H1866" s="2">
        <f>IFERROR(1-SUM(F1866:G1866),0)</f>
        <v>0.6</v>
      </c>
      <c r="I1866" t="str">
        <f>VLOOKUP(B1866,'PAYS CONTINENT'!A:B,2,FALSE)</f>
        <v>Asie</v>
      </c>
      <c r="J1866" s="1" t="str">
        <f ca="1">IF(A1866&lt;TODAY(),"Réel","Prévision")</f>
        <v>Réel</v>
      </c>
    </row>
    <row r="1867" spans="1:10" x14ac:dyDescent="0.3">
      <c r="A1867" s="1">
        <v>43872</v>
      </c>
      <c r="B1867" t="s">
        <v>239</v>
      </c>
      <c r="C1867">
        <v>13</v>
      </c>
      <c r="D1867">
        <v>0</v>
      </c>
      <c r="E1867">
        <v>3</v>
      </c>
      <c r="F1867" s="2">
        <f>IFERROR(D1867/$C1867,0)</f>
        <v>0</v>
      </c>
      <c r="G1867" s="2">
        <f>IFERROR(E1867/$C1867,0)</f>
        <v>0.23076923076923078</v>
      </c>
      <c r="H1867" s="2">
        <f>IFERROR(1-SUM(F1867:G1867),0)</f>
        <v>0.76923076923076916</v>
      </c>
      <c r="I1867" t="str">
        <f>VLOOKUP(B1867,'PAYS CONTINENT'!A:B,2,FALSE)</f>
        <v>Amérique du Nord</v>
      </c>
      <c r="J1867" s="1" t="str">
        <f ca="1">IF(A1867&lt;TODAY(),"Réel","Prévision")</f>
        <v>Réel</v>
      </c>
    </row>
    <row r="1868" spans="1:10" x14ac:dyDescent="0.3">
      <c r="A1868" s="1">
        <v>43871</v>
      </c>
      <c r="B1868" t="s">
        <v>239</v>
      </c>
      <c r="C1868">
        <v>12</v>
      </c>
      <c r="D1868">
        <v>0</v>
      </c>
      <c r="E1868">
        <v>3</v>
      </c>
      <c r="F1868" s="2">
        <f>IFERROR(D1868/$C1868,0)</f>
        <v>0</v>
      </c>
      <c r="G1868" s="2">
        <f>IFERROR(E1868/$C1868,0)</f>
        <v>0.25</v>
      </c>
      <c r="H1868" s="2">
        <f>IFERROR(1-SUM(F1868:G1868),0)</f>
        <v>0.75</v>
      </c>
      <c r="I1868" t="str">
        <f>VLOOKUP(B1868,'PAYS CONTINENT'!A:B,2,FALSE)</f>
        <v>Amérique du Nord</v>
      </c>
      <c r="J1868" s="1" t="str">
        <f ca="1">IF(A1868&lt;TODAY(),"Réel","Prévision")</f>
        <v>Réel</v>
      </c>
    </row>
    <row r="1869" spans="1:10" x14ac:dyDescent="0.3">
      <c r="A1869" s="1">
        <v>43871</v>
      </c>
      <c r="B1869" t="s">
        <v>244</v>
      </c>
      <c r="C1869">
        <v>14</v>
      </c>
      <c r="D1869">
        <v>0</v>
      </c>
      <c r="E1869">
        <v>1</v>
      </c>
      <c r="F1869" s="2">
        <f>IFERROR(D1869/$C1869,0)</f>
        <v>0</v>
      </c>
      <c r="G1869" s="2">
        <f>IFERROR(E1869/$C1869,0)</f>
        <v>7.1428571428571425E-2</v>
      </c>
      <c r="H1869" s="2">
        <f>IFERROR(1-SUM(F1869:G1869),0)</f>
        <v>0.9285714285714286</v>
      </c>
      <c r="I1869" t="str">
        <f>VLOOKUP(B1869,'PAYS CONTINENT'!A:B,2,FALSE)</f>
        <v>Asie</v>
      </c>
      <c r="J1869" s="1" t="str">
        <f ca="1">IF(A1869&lt;TODAY(),"Réel","Prévision")</f>
        <v>Réel</v>
      </c>
    </row>
    <row r="1870" spans="1:10" x14ac:dyDescent="0.3">
      <c r="A1870" s="1">
        <v>43871</v>
      </c>
      <c r="B1870" t="s">
        <v>248</v>
      </c>
      <c r="C1870">
        <v>135</v>
      </c>
      <c r="D1870">
        <v>0</v>
      </c>
      <c r="E1870">
        <v>0</v>
      </c>
      <c r="F1870" s="2">
        <f>IFERROR(D1870/$C1870,0)</f>
        <v>0</v>
      </c>
      <c r="G1870" s="2">
        <f>IFERROR(E1870/$C1870,0)</f>
        <v>0</v>
      </c>
      <c r="H1870" s="2">
        <f>IFERROR(1-SUM(F1870:G1870),0)</f>
        <v>1</v>
      </c>
      <c r="I1870" t="str">
        <f>VLOOKUP(B1870,'PAYS CONTINENT'!A:B,2,FALSE)</f>
        <v>X</v>
      </c>
      <c r="J1870" s="1" t="str">
        <f ca="1">IF(A1870&lt;TODAY(),"Réel","Prévision")</f>
        <v>Réel</v>
      </c>
    </row>
    <row r="1871" spans="1:10" x14ac:dyDescent="0.3">
      <c r="A1871" s="1">
        <v>43871</v>
      </c>
      <c r="B1871" t="s">
        <v>229</v>
      </c>
      <c r="C1871">
        <v>32</v>
      </c>
      <c r="D1871">
        <v>0</v>
      </c>
      <c r="E1871">
        <v>10</v>
      </c>
      <c r="F1871" s="2">
        <f>IFERROR(D1871/$C1871,0)</f>
        <v>0</v>
      </c>
      <c r="G1871" s="2">
        <f>IFERROR(E1871/$C1871,0)</f>
        <v>0.3125</v>
      </c>
      <c r="H1871" s="2">
        <f>IFERROR(1-SUM(F1871:G1871),0)</f>
        <v>0.6875</v>
      </c>
      <c r="I1871" t="str">
        <f>VLOOKUP(B1871,'PAYS CONTINENT'!A:B,2,FALSE)</f>
        <v>Asie</v>
      </c>
      <c r="J1871" s="1" t="str">
        <f ca="1">IF(A1871&lt;TODAY(),"Réel","Prévision")</f>
        <v>Réel</v>
      </c>
    </row>
    <row r="1872" spans="1:10" x14ac:dyDescent="0.3">
      <c r="A1872" s="1">
        <v>43871</v>
      </c>
      <c r="B1872" t="s">
        <v>234</v>
      </c>
      <c r="C1872">
        <v>18</v>
      </c>
      <c r="D1872">
        <v>0</v>
      </c>
      <c r="E1872">
        <v>1</v>
      </c>
      <c r="F1872" s="2">
        <f>IFERROR(D1872/$C1872,0)</f>
        <v>0</v>
      </c>
      <c r="G1872" s="2">
        <f>IFERROR(E1872/$C1872,0)</f>
        <v>5.5555555555555552E-2</v>
      </c>
      <c r="H1872" s="2">
        <f>IFERROR(1-SUM(F1872:G1872),0)</f>
        <v>0.94444444444444442</v>
      </c>
      <c r="I1872" t="str">
        <f>VLOOKUP(B1872,'PAYS CONTINENT'!A:B,2,FALSE)</f>
        <v>Asie</v>
      </c>
      <c r="J1872" s="1" t="str">
        <f ca="1">IF(A1872&lt;TODAY(),"Réel","Prévision")</f>
        <v>Réel</v>
      </c>
    </row>
    <row r="1873" spans="1:10" x14ac:dyDescent="0.3">
      <c r="A1873" s="1">
        <v>43871</v>
      </c>
      <c r="B1873" t="s">
        <v>217</v>
      </c>
      <c r="C1873">
        <v>45</v>
      </c>
      <c r="D1873">
        <v>0</v>
      </c>
      <c r="E1873">
        <v>2</v>
      </c>
      <c r="F1873" s="2">
        <f>IFERROR(D1873/$C1873,0)</f>
        <v>0</v>
      </c>
      <c r="G1873" s="2">
        <f>IFERROR(E1873/$C1873,0)</f>
        <v>4.4444444444444446E-2</v>
      </c>
      <c r="H1873" s="2">
        <f>IFERROR(1-SUM(F1873:G1873),0)</f>
        <v>0.9555555555555556</v>
      </c>
      <c r="I1873" t="str">
        <f>VLOOKUP(B1873,'PAYS CONTINENT'!A:B,2,FALSE)</f>
        <v>Asie</v>
      </c>
      <c r="J1873" s="1" t="str">
        <f ca="1">IF(A1873&lt;TODAY(),"Réel","Prévision")</f>
        <v>Réel</v>
      </c>
    </row>
    <row r="1874" spans="1:10" x14ac:dyDescent="0.3">
      <c r="A1874" s="1">
        <v>43871</v>
      </c>
      <c r="B1874" t="s">
        <v>214</v>
      </c>
      <c r="C1874">
        <v>1</v>
      </c>
      <c r="D1874">
        <v>0</v>
      </c>
      <c r="E1874">
        <v>0</v>
      </c>
      <c r="F1874" s="2">
        <f>IFERROR(D1874/$C1874,0)</f>
        <v>0</v>
      </c>
      <c r="G1874" s="2">
        <f>IFERROR(E1874/$C1874,0)</f>
        <v>0</v>
      </c>
      <c r="H1874" s="2">
        <f>IFERROR(1-SUM(F1874:G1874),0)</f>
        <v>1</v>
      </c>
      <c r="I1874" t="str">
        <f>VLOOKUP(B1874,'PAYS CONTINENT'!A:B,2,FALSE)</f>
        <v>Europe</v>
      </c>
      <c r="J1874" s="1" t="str">
        <f ca="1">IF(A1874&lt;TODAY(),"Réel","Prévision")</f>
        <v>Réel</v>
      </c>
    </row>
    <row r="1875" spans="1:10" x14ac:dyDescent="0.3">
      <c r="A1875" s="1">
        <v>43871</v>
      </c>
      <c r="B1875" t="s">
        <v>208</v>
      </c>
      <c r="C1875">
        <v>2</v>
      </c>
      <c r="D1875">
        <v>0</v>
      </c>
      <c r="E1875">
        <v>0</v>
      </c>
      <c r="F1875" s="2">
        <f>IFERROR(D1875/$C1875,0)</f>
        <v>0</v>
      </c>
      <c r="G1875" s="2">
        <f>IFERROR(E1875/$C1875,0)</f>
        <v>0</v>
      </c>
      <c r="H1875" s="2">
        <f>IFERROR(1-SUM(F1875:G1875),0)</f>
        <v>1</v>
      </c>
      <c r="I1875" t="str">
        <f>VLOOKUP(B1875,'PAYS CONTINENT'!A:B,2,FALSE)</f>
        <v>Asie</v>
      </c>
      <c r="J1875" s="1" t="str">
        <f ca="1">IF(A1875&lt;TODAY(),"Réel","Prévision")</f>
        <v>Réel</v>
      </c>
    </row>
    <row r="1876" spans="1:10" x14ac:dyDescent="0.3">
      <c r="A1876" s="1">
        <v>43871</v>
      </c>
      <c r="B1876" t="s">
        <v>191</v>
      </c>
      <c r="C1876">
        <v>3</v>
      </c>
      <c r="D1876">
        <v>1</v>
      </c>
      <c r="E1876">
        <v>0</v>
      </c>
      <c r="F1876" s="2">
        <f>IFERROR(D1876/$C1876,0)</f>
        <v>0.33333333333333331</v>
      </c>
      <c r="G1876" s="2">
        <f>IFERROR(E1876/$C1876,0)</f>
        <v>0</v>
      </c>
      <c r="H1876" s="2">
        <f>IFERROR(1-SUM(F1876:G1876),0)</f>
        <v>0.66666666666666674</v>
      </c>
      <c r="I1876" t="str">
        <f>VLOOKUP(B1876,'PAYS CONTINENT'!A:B,2,FALSE)</f>
        <v>Asie</v>
      </c>
      <c r="J1876" s="1" t="str">
        <f ca="1">IF(A1876&lt;TODAY(),"Réel","Prévision")</f>
        <v>Réel</v>
      </c>
    </row>
    <row r="1877" spans="1:10" x14ac:dyDescent="0.3">
      <c r="A1877" s="1">
        <v>43871</v>
      </c>
      <c r="B1877" t="s">
        <v>184</v>
      </c>
      <c r="C1877">
        <v>1</v>
      </c>
      <c r="D1877">
        <v>0</v>
      </c>
      <c r="E1877">
        <v>0</v>
      </c>
      <c r="F1877" s="2">
        <f>IFERROR(D1877/$C1877,0)</f>
        <v>0</v>
      </c>
      <c r="G1877" s="2">
        <f>IFERROR(E1877/$C1877,0)</f>
        <v>0</v>
      </c>
      <c r="H1877" s="2">
        <f>IFERROR(1-SUM(F1877:G1877),0)</f>
        <v>1</v>
      </c>
      <c r="I1877" t="str">
        <f>VLOOKUP(B1877,'PAYS CONTINENT'!A:B,2,FALSE)</f>
        <v>Asie</v>
      </c>
      <c r="J1877" s="1" t="str">
        <f ca="1">IF(A1877&lt;TODAY(),"Réel","Prévision")</f>
        <v>Réel</v>
      </c>
    </row>
    <row r="1878" spans="1:10" x14ac:dyDescent="0.3">
      <c r="A1878" s="1">
        <v>43871</v>
      </c>
      <c r="B1878" t="s">
        <v>174</v>
      </c>
      <c r="C1878">
        <v>18</v>
      </c>
      <c r="D1878">
        <v>0</v>
      </c>
      <c r="E1878">
        <v>1</v>
      </c>
      <c r="F1878" s="2">
        <f>IFERROR(D1878/$C1878,0)</f>
        <v>0</v>
      </c>
      <c r="G1878" s="2">
        <f>IFERROR(E1878/$C1878,0)</f>
        <v>5.5555555555555552E-2</v>
      </c>
      <c r="H1878" s="2">
        <f>IFERROR(1-SUM(F1878:G1878),0)</f>
        <v>0.94444444444444442</v>
      </c>
      <c r="I1878" t="str">
        <f>VLOOKUP(B1878,'PAYS CONTINENT'!A:B,2,FALSE)</f>
        <v>Asie</v>
      </c>
      <c r="J1878" s="1" t="str">
        <f ca="1">IF(A1878&lt;TODAY(),"Réel","Prévision")</f>
        <v>Réel</v>
      </c>
    </row>
    <row r="1879" spans="1:10" x14ac:dyDescent="0.3">
      <c r="A1879" s="1">
        <v>43871</v>
      </c>
      <c r="B1879" t="s">
        <v>147</v>
      </c>
      <c r="C1879">
        <v>27</v>
      </c>
      <c r="D1879">
        <v>0</v>
      </c>
      <c r="E1879">
        <v>3</v>
      </c>
      <c r="F1879" s="2">
        <f>IFERROR(D1879/$C1879,0)</f>
        <v>0</v>
      </c>
      <c r="G1879" s="2">
        <f>IFERROR(E1879/$C1879,0)</f>
        <v>0.1111111111111111</v>
      </c>
      <c r="H1879" s="2">
        <f>IFERROR(1-SUM(F1879:G1879),0)</f>
        <v>0.88888888888888884</v>
      </c>
      <c r="I1879" t="str">
        <f>VLOOKUP(B1879,'PAYS CONTINENT'!A:B,2,FALSE)</f>
        <v>Asie</v>
      </c>
      <c r="J1879" s="1" t="str">
        <f ca="1">IF(A1879&lt;TODAY(),"Réel","Prévision")</f>
        <v>Réel</v>
      </c>
    </row>
    <row r="1880" spans="1:10" x14ac:dyDescent="0.3">
      <c r="A1880" s="1">
        <v>43871</v>
      </c>
      <c r="B1880" t="s">
        <v>409</v>
      </c>
      <c r="C1880">
        <v>10</v>
      </c>
      <c r="D1880">
        <v>0</v>
      </c>
      <c r="E1880">
        <v>1</v>
      </c>
      <c r="F1880" s="2">
        <f>IFERROR(D1880/$C1880,0)</f>
        <v>0</v>
      </c>
      <c r="G1880" s="2">
        <f>IFERROR(E1880/$C1880,0)</f>
        <v>0.1</v>
      </c>
      <c r="H1880" s="2">
        <f>IFERROR(1-SUM(F1880:G1880),0)</f>
        <v>0.9</v>
      </c>
      <c r="I1880" t="str">
        <f>VLOOKUP(B1880,'PAYS CONTINENT'!A:B,2,FALSE)</f>
        <v>Asie</v>
      </c>
      <c r="J1880" s="1" t="str">
        <f ca="1">IF(A1880&lt;TODAY(),"Réel","Prévision")</f>
        <v>Réel</v>
      </c>
    </row>
    <row r="1881" spans="1:10" x14ac:dyDescent="0.3">
      <c r="A1881" s="1">
        <v>43871</v>
      </c>
      <c r="B1881" t="s">
        <v>156</v>
      </c>
      <c r="C1881">
        <v>1</v>
      </c>
      <c r="D1881">
        <v>0</v>
      </c>
      <c r="E1881">
        <v>1</v>
      </c>
      <c r="F1881" s="2">
        <f>IFERROR(D1881/$C1881,0)</f>
        <v>0</v>
      </c>
      <c r="G1881" s="2">
        <f>IFERROR(E1881/$C1881,0)</f>
        <v>1</v>
      </c>
      <c r="H1881" s="2">
        <f>IFERROR(1-SUM(F1881:G1881),0)</f>
        <v>0</v>
      </c>
      <c r="I1881" t="str">
        <f>VLOOKUP(B1881,'PAYS CONTINENT'!A:B,2,FALSE)</f>
        <v>Asie</v>
      </c>
      <c r="J1881" s="1" t="str">
        <f ca="1">IF(A1881&lt;TODAY(),"Réel","Prévision")</f>
        <v>Réel</v>
      </c>
    </row>
    <row r="1882" spans="1:10" x14ac:dyDescent="0.3">
      <c r="A1882" s="1">
        <v>43871</v>
      </c>
      <c r="B1882" t="s">
        <v>140</v>
      </c>
      <c r="C1882">
        <v>26</v>
      </c>
      <c r="D1882">
        <v>0</v>
      </c>
      <c r="E1882">
        <v>4</v>
      </c>
      <c r="F1882" s="2">
        <f>IFERROR(D1882/$C1882,0)</f>
        <v>0</v>
      </c>
      <c r="G1882" s="2">
        <f>IFERROR(E1882/$C1882,0)</f>
        <v>0.15384615384615385</v>
      </c>
      <c r="H1882" s="2">
        <f>IFERROR(1-SUM(F1882:G1882),0)</f>
        <v>0.84615384615384615</v>
      </c>
      <c r="I1882" t="str">
        <f>VLOOKUP(B1882,'PAYS CONTINENT'!A:B,2,FALSE)</f>
        <v>Asie</v>
      </c>
      <c r="J1882" s="1" t="str">
        <f ca="1">IF(A1882&lt;TODAY(),"Réel","Prévision")</f>
        <v>Réel</v>
      </c>
    </row>
    <row r="1883" spans="1:10" x14ac:dyDescent="0.3">
      <c r="A1883" s="1">
        <v>43871</v>
      </c>
      <c r="B1883" t="s">
        <v>139</v>
      </c>
      <c r="C1883">
        <v>1</v>
      </c>
      <c r="D1883">
        <v>0</v>
      </c>
      <c r="E1883">
        <v>0</v>
      </c>
      <c r="F1883" s="2">
        <f>IFERROR(D1883/$C1883,0)</f>
        <v>0</v>
      </c>
      <c r="G1883" s="2">
        <f>IFERROR(E1883/$C1883,0)</f>
        <v>0</v>
      </c>
      <c r="H1883" s="2">
        <f>IFERROR(1-SUM(F1883:G1883),0)</f>
        <v>1</v>
      </c>
      <c r="I1883" t="str">
        <f>VLOOKUP(B1883,'PAYS CONTINENT'!A:B,2,FALSE)</f>
        <v>Asie</v>
      </c>
      <c r="J1883" s="1" t="str">
        <f ca="1">IF(A1883&lt;TODAY(),"Réel","Prévision")</f>
        <v>Réel</v>
      </c>
    </row>
    <row r="1884" spans="1:10" x14ac:dyDescent="0.3">
      <c r="A1884" s="1">
        <v>43871</v>
      </c>
      <c r="B1884" t="s">
        <v>135</v>
      </c>
      <c r="C1884">
        <v>3</v>
      </c>
      <c r="D1884">
        <v>0</v>
      </c>
      <c r="E1884">
        <v>0</v>
      </c>
      <c r="F1884" s="2">
        <f>IFERROR(D1884/$C1884,0)</f>
        <v>0</v>
      </c>
      <c r="G1884" s="2">
        <f>IFERROR(E1884/$C1884,0)</f>
        <v>0</v>
      </c>
      <c r="H1884" s="2">
        <f>IFERROR(1-SUM(F1884:G1884),0)</f>
        <v>1</v>
      </c>
      <c r="I1884" t="str">
        <f>VLOOKUP(B1884,'PAYS CONTINENT'!A:B,2,FALSE)</f>
        <v>Europe</v>
      </c>
      <c r="J1884" s="1" t="str">
        <f ca="1">IF(A1884&lt;TODAY(),"Réel","Prévision")</f>
        <v>Réel</v>
      </c>
    </row>
    <row r="1885" spans="1:10" x14ac:dyDescent="0.3">
      <c r="A1885" s="1">
        <v>43871</v>
      </c>
      <c r="B1885" t="s">
        <v>118</v>
      </c>
      <c r="C1885">
        <v>3</v>
      </c>
      <c r="D1885">
        <v>0</v>
      </c>
      <c r="E1885">
        <v>0</v>
      </c>
      <c r="F1885" s="2">
        <f>IFERROR(D1885/$C1885,0)</f>
        <v>0</v>
      </c>
      <c r="G1885" s="2">
        <f>IFERROR(E1885/$C1885,0)</f>
        <v>0</v>
      </c>
      <c r="H1885" s="2">
        <f>IFERROR(1-SUM(F1885:G1885),0)</f>
        <v>1</v>
      </c>
      <c r="I1885" t="str">
        <f>VLOOKUP(B1885,'PAYS CONTINENT'!A:B,2,FALSE)</f>
        <v>Asie</v>
      </c>
      <c r="J1885" s="1" t="str">
        <f ca="1">IF(A1885&lt;TODAY(),"Réel","Prévision")</f>
        <v>Réel</v>
      </c>
    </row>
    <row r="1886" spans="1:10" x14ac:dyDescent="0.3">
      <c r="A1886" s="1">
        <v>43871</v>
      </c>
      <c r="B1886" t="s">
        <v>315</v>
      </c>
      <c r="C1886">
        <v>38</v>
      </c>
      <c r="D1886">
        <v>1</v>
      </c>
      <c r="E1886">
        <v>0</v>
      </c>
      <c r="F1886" s="2">
        <f>IFERROR(D1886/$C1886,0)</f>
        <v>2.6315789473684209E-2</v>
      </c>
      <c r="G1886" s="2">
        <f>IFERROR(E1886/$C1886,0)</f>
        <v>0</v>
      </c>
      <c r="H1886" s="2">
        <f>IFERROR(1-SUM(F1886:G1886),0)</f>
        <v>0.97368421052631582</v>
      </c>
      <c r="I1886" t="str">
        <f>VLOOKUP(B1886,'PAYS CONTINENT'!A:B,2,FALSE)</f>
        <v>Asie</v>
      </c>
      <c r="J1886" s="1" t="str">
        <f ca="1">IF(A1886&lt;TODAY(),"Réel","Prévision")</f>
        <v>Réel</v>
      </c>
    </row>
    <row r="1887" spans="1:10" x14ac:dyDescent="0.3">
      <c r="A1887" s="1">
        <v>43871</v>
      </c>
      <c r="B1887" t="s">
        <v>92</v>
      </c>
      <c r="C1887">
        <v>8</v>
      </c>
      <c r="D1887">
        <v>0</v>
      </c>
      <c r="E1887">
        <v>0</v>
      </c>
      <c r="F1887" s="2">
        <f>IFERROR(D1887/$C1887,0)</f>
        <v>0</v>
      </c>
      <c r="G1887" s="2">
        <f>IFERROR(E1887/$C1887,0)</f>
        <v>0</v>
      </c>
      <c r="H1887" s="2">
        <f>IFERROR(1-SUM(F1887:G1887),0)</f>
        <v>1</v>
      </c>
      <c r="I1887" t="str">
        <f>VLOOKUP(B1887,'PAYS CONTINENT'!A:B,2,FALSE)</f>
        <v>Europe</v>
      </c>
      <c r="J1887" s="1" t="str">
        <f ca="1">IF(A1887&lt;TODAY(),"Réel","Prévision")</f>
        <v>Réel</v>
      </c>
    </row>
    <row r="1888" spans="1:10" x14ac:dyDescent="0.3">
      <c r="A1888" s="1">
        <v>43871</v>
      </c>
      <c r="B1888" t="s">
        <v>96</v>
      </c>
      <c r="C1888">
        <v>11</v>
      </c>
      <c r="D1888">
        <v>0</v>
      </c>
      <c r="E1888">
        <v>0</v>
      </c>
      <c r="F1888" s="2">
        <f>IFERROR(D1888/$C1888,0)</f>
        <v>0</v>
      </c>
      <c r="G1888" s="2">
        <f>IFERROR(E1888/$C1888,0)</f>
        <v>0</v>
      </c>
      <c r="H1888" s="2">
        <f>IFERROR(1-SUM(F1888:G1888),0)</f>
        <v>1</v>
      </c>
      <c r="I1888" t="str">
        <f>VLOOKUP(B1888,'PAYS CONTINENT'!A:B,2,FALSE)</f>
        <v>Europe</v>
      </c>
      <c r="J1888" s="1" t="str">
        <f ca="1">IF(A1888&lt;TODAY(),"Réel","Prévision")</f>
        <v>Réel</v>
      </c>
    </row>
    <row r="1889" spans="1:10" x14ac:dyDescent="0.3">
      <c r="A1889" s="1">
        <v>43871</v>
      </c>
      <c r="B1889" t="s">
        <v>89</v>
      </c>
      <c r="C1889">
        <v>1</v>
      </c>
      <c r="D1889">
        <v>0</v>
      </c>
      <c r="E1889">
        <v>0</v>
      </c>
      <c r="F1889" s="2">
        <f>IFERROR(D1889/$C1889,0)</f>
        <v>0</v>
      </c>
      <c r="G1889" s="2">
        <f>IFERROR(E1889/$C1889,0)</f>
        <v>0</v>
      </c>
      <c r="H1889" s="2">
        <f>IFERROR(1-SUM(F1889:G1889),0)</f>
        <v>1</v>
      </c>
      <c r="I1889" t="str">
        <f>VLOOKUP(B1889,'PAYS CONTINENT'!A:B,2,FALSE)</f>
        <v>Europe</v>
      </c>
      <c r="J1889" s="1" t="str">
        <f ca="1">IF(A1889&lt;TODAY(),"Réel","Prévision")</f>
        <v>Réel</v>
      </c>
    </row>
    <row r="1890" spans="1:10" x14ac:dyDescent="0.3">
      <c r="A1890" s="1">
        <v>43871</v>
      </c>
      <c r="B1890" t="s">
        <v>85</v>
      </c>
      <c r="C1890">
        <v>2</v>
      </c>
      <c r="D1890">
        <v>0</v>
      </c>
      <c r="E1890">
        <v>0</v>
      </c>
      <c r="F1890" s="2">
        <f>IFERROR(D1890/$C1890,0)</f>
        <v>0</v>
      </c>
      <c r="G1890" s="2">
        <f>IFERROR(E1890/$C1890,0)</f>
        <v>0</v>
      </c>
      <c r="H1890" s="2">
        <f>IFERROR(1-SUM(F1890:G1890),0)</f>
        <v>1</v>
      </c>
      <c r="I1890" t="str">
        <f>VLOOKUP(B1890,'PAYS CONTINENT'!A:B,2,FALSE)</f>
        <v>Europe</v>
      </c>
      <c r="J1890" s="1" t="str">
        <f ca="1">IF(A1890&lt;TODAY(),"Réel","Prévision")</f>
        <v>Réel</v>
      </c>
    </row>
    <row r="1891" spans="1:10" x14ac:dyDescent="0.3">
      <c r="A1891" s="1">
        <v>43871</v>
      </c>
      <c r="B1891" t="s">
        <v>73</v>
      </c>
      <c r="C1891">
        <v>14</v>
      </c>
      <c r="D1891">
        <v>0</v>
      </c>
      <c r="E1891">
        <v>0</v>
      </c>
      <c r="F1891" s="2">
        <f>IFERROR(D1891/$C1891,0)</f>
        <v>0</v>
      </c>
      <c r="G1891" s="2">
        <f>IFERROR(E1891/$C1891,0)</f>
        <v>0</v>
      </c>
      <c r="H1891" s="2">
        <f>IFERROR(1-SUM(F1891:G1891),0)</f>
        <v>1</v>
      </c>
      <c r="I1891" t="str">
        <f>VLOOKUP(B1891,'PAYS CONTINENT'!A:B,2,FALSE)</f>
        <v>Europe</v>
      </c>
      <c r="J1891" s="1" t="str">
        <f ca="1">IF(A1891&lt;TODAY(),"Réel","Prévision")</f>
        <v>Réel</v>
      </c>
    </row>
    <row r="1892" spans="1:10" x14ac:dyDescent="0.3">
      <c r="A1892" s="1">
        <v>43871</v>
      </c>
      <c r="B1892" t="s">
        <v>62</v>
      </c>
      <c r="C1892">
        <v>42306</v>
      </c>
      <c r="D1892">
        <v>1011</v>
      </c>
      <c r="E1892">
        <v>3917</v>
      </c>
      <c r="F1892" s="2">
        <f>IFERROR(D1892/$C1892,0)</f>
        <v>2.3897319529144801E-2</v>
      </c>
      <c r="G1892" s="2">
        <f>IFERROR(E1892/$C1892,0)</f>
        <v>9.2587339857230652E-2</v>
      </c>
      <c r="H1892" s="2">
        <f>IFERROR(1-SUM(F1892:G1892),0)</f>
        <v>0.88351534061362458</v>
      </c>
      <c r="I1892" t="str">
        <f>VLOOKUP(B1892,'PAYS CONTINENT'!A:B,2,FALSE)</f>
        <v>Asie</v>
      </c>
      <c r="J1892" s="1" t="str">
        <f ca="1">IF(A1892&lt;TODAY(),"Réel","Prévision")</f>
        <v>Réel</v>
      </c>
    </row>
    <row r="1893" spans="1:10" x14ac:dyDescent="0.3">
      <c r="A1893" s="1">
        <v>43871</v>
      </c>
      <c r="B1893" t="s">
        <v>52</v>
      </c>
      <c r="C1893">
        <v>7</v>
      </c>
      <c r="D1893">
        <v>0</v>
      </c>
      <c r="E1893">
        <v>0</v>
      </c>
      <c r="F1893" s="2">
        <f>IFERROR(D1893/$C1893,0)</f>
        <v>0</v>
      </c>
      <c r="G1893" s="2">
        <f>IFERROR(E1893/$C1893,0)</f>
        <v>0</v>
      </c>
      <c r="H1893" s="2">
        <f>IFERROR(1-SUM(F1893:G1893),0)</f>
        <v>1</v>
      </c>
      <c r="I1893" t="str">
        <f>VLOOKUP(B1893,'PAYS CONTINENT'!A:B,2,FALSE)</f>
        <v>Amérique du Nord</v>
      </c>
      <c r="J1893" s="1" t="str">
        <f ca="1">IF(A1893&lt;TODAY(),"Réel","Prévision")</f>
        <v>Réel</v>
      </c>
    </row>
    <row r="1894" spans="1:10" x14ac:dyDescent="0.3">
      <c r="A1894" s="1">
        <v>43871</v>
      </c>
      <c r="B1894" t="s">
        <v>34</v>
      </c>
      <c r="C1894">
        <v>1</v>
      </c>
      <c r="D1894">
        <v>0</v>
      </c>
      <c r="E1894">
        <v>0</v>
      </c>
      <c r="F1894" s="2">
        <f>IFERROR(D1894/$C1894,0)</f>
        <v>0</v>
      </c>
      <c r="G1894" s="2">
        <f>IFERROR(E1894/$C1894,0)</f>
        <v>0</v>
      </c>
      <c r="H1894" s="2">
        <f>IFERROR(1-SUM(F1894:G1894),0)</f>
        <v>1</v>
      </c>
      <c r="I1894" t="str">
        <f>VLOOKUP(B1894,'PAYS CONTINENT'!A:B,2,FALSE)</f>
        <v>Europe</v>
      </c>
      <c r="J1894" s="1" t="str">
        <f ca="1">IF(A1894&lt;TODAY(),"Réel","Prévision")</f>
        <v>Réel</v>
      </c>
    </row>
    <row r="1895" spans="1:10" x14ac:dyDescent="0.3">
      <c r="A1895" s="1">
        <v>43871</v>
      </c>
      <c r="B1895" t="s">
        <v>25</v>
      </c>
      <c r="C1895">
        <v>15</v>
      </c>
      <c r="D1895">
        <v>0</v>
      </c>
      <c r="E1895">
        <v>2</v>
      </c>
      <c r="F1895" s="2">
        <f>IFERROR(D1895/$C1895,0)</f>
        <v>0</v>
      </c>
      <c r="G1895" s="2">
        <f>IFERROR(E1895/$C1895,0)</f>
        <v>0.13333333333333333</v>
      </c>
      <c r="H1895" s="2">
        <f>IFERROR(1-SUM(F1895:G1895),0)</f>
        <v>0.8666666666666667</v>
      </c>
      <c r="I1895" t="str">
        <f>VLOOKUP(B1895,'PAYS CONTINENT'!A:B,2,FALSE)</f>
        <v>Australie</v>
      </c>
      <c r="J1895" s="1" t="str">
        <f ca="1">IF(A1895&lt;TODAY(),"Réel","Prévision")</f>
        <v>Réel</v>
      </c>
    </row>
    <row r="1896" spans="1:10" x14ac:dyDescent="0.3">
      <c r="A1896" s="1">
        <v>43871</v>
      </c>
      <c r="B1896" t="s">
        <v>11</v>
      </c>
      <c r="C1896">
        <v>8</v>
      </c>
      <c r="D1896">
        <v>0</v>
      </c>
      <c r="E1896">
        <v>0</v>
      </c>
      <c r="F1896" s="2">
        <f>IFERROR(D1896/$C1896,0)</f>
        <v>0</v>
      </c>
      <c r="G1896" s="2">
        <f>IFERROR(E1896/$C1896,0)</f>
        <v>0</v>
      </c>
      <c r="H1896" s="2">
        <f>IFERROR(1-SUM(F1896:G1896),0)</f>
        <v>1</v>
      </c>
      <c r="I1896" t="str">
        <f>VLOOKUP(B1896,'PAYS CONTINENT'!A:B,2,FALSE)</f>
        <v>Asie</v>
      </c>
      <c r="J1896" s="1" t="str">
        <f ca="1">IF(A1896&lt;TODAY(),"Réel","Prévision")</f>
        <v>Réel</v>
      </c>
    </row>
    <row r="1897" spans="1:10" x14ac:dyDescent="0.3">
      <c r="A1897" s="1">
        <v>43870</v>
      </c>
      <c r="B1897" t="s">
        <v>11</v>
      </c>
      <c r="C1897">
        <v>7</v>
      </c>
      <c r="D1897">
        <v>0</v>
      </c>
      <c r="E1897">
        <v>0</v>
      </c>
      <c r="F1897" s="2">
        <f>IFERROR(D1897/$C1897,0)</f>
        <v>0</v>
      </c>
      <c r="G1897" s="2">
        <f>IFERROR(E1897/$C1897,0)</f>
        <v>0</v>
      </c>
      <c r="H1897" s="2">
        <f>IFERROR(1-SUM(F1897:G1897),0)</f>
        <v>1</v>
      </c>
      <c r="I1897" t="str">
        <f>VLOOKUP(B1897,'PAYS CONTINENT'!A:B,2,FALSE)</f>
        <v>Asie</v>
      </c>
      <c r="J1897" s="1" t="str">
        <f ca="1">IF(A1897&lt;TODAY(),"Réel","Prévision")</f>
        <v>Réel</v>
      </c>
    </row>
    <row r="1898" spans="1:10" x14ac:dyDescent="0.3">
      <c r="A1898" s="1">
        <v>43870</v>
      </c>
      <c r="B1898" t="s">
        <v>25</v>
      </c>
      <c r="C1898">
        <v>15</v>
      </c>
      <c r="D1898">
        <v>0</v>
      </c>
      <c r="E1898">
        <v>2</v>
      </c>
      <c r="F1898" s="2">
        <f>IFERROR(D1898/$C1898,0)</f>
        <v>0</v>
      </c>
      <c r="G1898" s="2">
        <f>IFERROR(E1898/$C1898,0)</f>
        <v>0.13333333333333333</v>
      </c>
      <c r="H1898" s="2">
        <f>IFERROR(1-SUM(F1898:G1898),0)</f>
        <v>0.8666666666666667</v>
      </c>
      <c r="I1898" t="str">
        <f>VLOOKUP(B1898,'PAYS CONTINENT'!A:B,2,FALSE)</f>
        <v>Australie</v>
      </c>
      <c r="J1898" s="1" t="str">
        <f ca="1">IF(A1898&lt;TODAY(),"Réel","Prévision")</f>
        <v>Réel</v>
      </c>
    </row>
    <row r="1899" spans="1:10" x14ac:dyDescent="0.3">
      <c r="A1899" s="1">
        <v>43870</v>
      </c>
      <c r="B1899" t="s">
        <v>34</v>
      </c>
      <c r="C1899">
        <v>1</v>
      </c>
      <c r="D1899">
        <v>0</v>
      </c>
      <c r="E1899">
        <v>0</v>
      </c>
      <c r="F1899" s="2">
        <f>IFERROR(D1899/$C1899,0)</f>
        <v>0</v>
      </c>
      <c r="G1899" s="2">
        <f>IFERROR(E1899/$C1899,0)</f>
        <v>0</v>
      </c>
      <c r="H1899" s="2">
        <f>IFERROR(1-SUM(F1899:G1899),0)</f>
        <v>1</v>
      </c>
      <c r="I1899" t="str">
        <f>VLOOKUP(B1899,'PAYS CONTINENT'!A:B,2,FALSE)</f>
        <v>Europe</v>
      </c>
      <c r="J1899" s="1" t="str">
        <f ca="1">IF(A1899&lt;TODAY(),"Réel","Prévision")</f>
        <v>Réel</v>
      </c>
    </row>
    <row r="1900" spans="1:10" x14ac:dyDescent="0.3">
      <c r="A1900" s="1">
        <v>43870</v>
      </c>
      <c r="B1900" t="s">
        <v>52</v>
      </c>
      <c r="C1900">
        <v>7</v>
      </c>
      <c r="D1900">
        <v>0</v>
      </c>
      <c r="E1900">
        <v>0</v>
      </c>
      <c r="F1900" s="2">
        <f>IFERROR(D1900/$C1900,0)</f>
        <v>0</v>
      </c>
      <c r="G1900" s="2">
        <f>IFERROR(E1900/$C1900,0)</f>
        <v>0</v>
      </c>
      <c r="H1900" s="2">
        <f>IFERROR(1-SUM(F1900:G1900),0)</f>
        <v>1</v>
      </c>
      <c r="I1900" t="str">
        <f>VLOOKUP(B1900,'PAYS CONTINENT'!A:B,2,FALSE)</f>
        <v>Amérique du Nord</v>
      </c>
      <c r="J1900" s="1" t="str">
        <f ca="1">IF(A1900&lt;TODAY(),"Réel","Prévision")</f>
        <v>Réel</v>
      </c>
    </row>
    <row r="1901" spans="1:10" x14ac:dyDescent="0.3">
      <c r="A1901" s="1">
        <v>43870</v>
      </c>
      <c r="B1901" t="s">
        <v>62</v>
      </c>
      <c r="C1901">
        <v>39790</v>
      </c>
      <c r="D1901">
        <v>904</v>
      </c>
      <c r="E1901">
        <v>3218</v>
      </c>
      <c r="F1901" s="2">
        <f>IFERROR(D1901/$C1901,0)</f>
        <v>2.2719276200050265E-2</v>
      </c>
      <c r="G1901" s="2">
        <f>IFERROR(E1901/$C1901,0)</f>
        <v>8.0874591605931134E-2</v>
      </c>
      <c r="H1901" s="2">
        <f>IFERROR(1-SUM(F1901:G1901),0)</f>
        <v>0.89640613219401866</v>
      </c>
      <c r="I1901" t="str">
        <f>VLOOKUP(B1901,'PAYS CONTINENT'!A:B,2,FALSE)</f>
        <v>Asie</v>
      </c>
      <c r="J1901" s="1" t="str">
        <f ca="1">IF(A1901&lt;TODAY(),"Réel","Prévision")</f>
        <v>Réel</v>
      </c>
    </row>
    <row r="1902" spans="1:10" x14ac:dyDescent="0.3">
      <c r="A1902" s="1">
        <v>43870</v>
      </c>
      <c r="B1902" t="s">
        <v>73</v>
      </c>
      <c r="C1902">
        <v>14</v>
      </c>
      <c r="D1902">
        <v>0</v>
      </c>
      <c r="E1902">
        <v>0</v>
      </c>
      <c r="F1902" s="2">
        <f>IFERROR(D1902/$C1902,0)</f>
        <v>0</v>
      </c>
      <c r="G1902" s="2">
        <f>IFERROR(E1902/$C1902,0)</f>
        <v>0</v>
      </c>
      <c r="H1902" s="2">
        <f>IFERROR(1-SUM(F1902:G1902),0)</f>
        <v>1</v>
      </c>
      <c r="I1902" t="str">
        <f>VLOOKUP(B1902,'PAYS CONTINENT'!A:B,2,FALSE)</f>
        <v>Europe</v>
      </c>
      <c r="J1902" s="1" t="str">
        <f ca="1">IF(A1902&lt;TODAY(),"Réel","Prévision")</f>
        <v>Réel</v>
      </c>
    </row>
    <row r="1903" spans="1:10" x14ac:dyDescent="0.3">
      <c r="A1903" s="1">
        <v>43870</v>
      </c>
      <c r="B1903" t="s">
        <v>85</v>
      </c>
      <c r="C1903">
        <v>2</v>
      </c>
      <c r="D1903">
        <v>0</v>
      </c>
      <c r="E1903">
        <v>0</v>
      </c>
      <c r="F1903" s="2">
        <f>IFERROR(D1903/$C1903,0)</f>
        <v>0</v>
      </c>
      <c r="G1903" s="2">
        <f>IFERROR(E1903/$C1903,0)</f>
        <v>0</v>
      </c>
      <c r="H1903" s="2">
        <f>IFERROR(1-SUM(F1903:G1903),0)</f>
        <v>1</v>
      </c>
      <c r="I1903" t="str">
        <f>VLOOKUP(B1903,'PAYS CONTINENT'!A:B,2,FALSE)</f>
        <v>Europe</v>
      </c>
      <c r="J1903" s="1" t="str">
        <f ca="1">IF(A1903&lt;TODAY(),"Réel","Prévision")</f>
        <v>Réel</v>
      </c>
    </row>
    <row r="1904" spans="1:10" x14ac:dyDescent="0.3">
      <c r="A1904" s="1">
        <v>43870</v>
      </c>
      <c r="B1904" t="s">
        <v>89</v>
      </c>
      <c r="C1904">
        <v>1</v>
      </c>
      <c r="D1904">
        <v>0</v>
      </c>
      <c r="E1904">
        <v>0</v>
      </c>
      <c r="F1904" s="2">
        <f>IFERROR(D1904/$C1904,0)</f>
        <v>0</v>
      </c>
      <c r="G1904" s="2">
        <f>IFERROR(E1904/$C1904,0)</f>
        <v>0</v>
      </c>
      <c r="H1904" s="2">
        <f>IFERROR(1-SUM(F1904:G1904),0)</f>
        <v>1</v>
      </c>
      <c r="I1904" t="str">
        <f>VLOOKUP(B1904,'PAYS CONTINENT'!A:B,2,FALSE)</f>
        <v>Europe</v>
      </c>
      <c r="J1904" s="1" t="str">
        <f ca="1">IF(A1904&lt;TODAY(),"Réel","Prévision")</f>
        <v>Réel</v>
      </c>
    </row>
    <row r="1905" spans="1:10" x14ac:dyDescent="0.3">
      <c r="A1905" s="1">
        <v>43870</v>
      </c>
      <c r="B1905" t="s">
        <v>96</v>
      </c>
      <c r="C1905">
        <v>11</v>
      </c>
      <c r="D1905">
        <v>0</v>
      </c>
      <c r="E1905">
        <v>0</v>
      </c>
      <c r="F1905" s="2">
        <f>IFERROR(D1905/$C1905,0)</f>
        <v>0</v>
      </c>
      <c r="G1905" s="2">
        <f>IFERROR(E1905/$C1905,0)</f>
        <v>0</v>
      </c>
      <c r="H1905" s="2">
        <f>IFERROR(1-SUM(F1905:G1905),0)</f>
        <v>1</v>
      </c>
      <c r="I1905" t="str">
        <f>VLOOKUP(B1905,'PAYS CONTINENT'!A:B,2,FALSE)</f>
        <v>Europe</v>
      </c>
      <c r="J1905" s="1" t="str">
        <f ca="1">IF(A1905&lt;TODAY(),"Réel","Prévision")</f>
        <v>Réel</v>
      </c>
    </row>
    <row r="1906" spans="1:10" x14ac:dyDescent="0.3">
      <c r="A1906" s="1">
        <v>43870</v>
      </c>
      <c r="B1906" t="s">
        <v>92</v>
      </c>
      <c r="C1906">
        <v>3</v>
      </c>
      <c r="D1906">
        <v>0</v>
      </c>
      <c r="E1906">
        <v>0</v>
      </c>
      <c r="F1906" s="2">
        <f>IFERROR(D1906/$C1906,0)</f>
        <v>0</v>
      </c>
      <c r="G1906" s="2">
        <f>IFERROR(E1906/$C1906,0)</f>
        <v>0</v>
      </c>
      <c r="H1906" s="2">
        <f>IFERROR(1-SUM(F1906:G1906),0)</f>
        <v>1</v>
      </c>
      <c r="I1906" t="str">
        <f>VLOOKUP(B1906,'PAYS CONTINENT'!A:B,2,FALSE)</f>
        <v>Europe</v>
      </c>
      <c r="J1906" s="1" t="str">
        <f ca="1">IF(A1906&lt;TODAY(),"Réel","Prévision")</f>
        <v>Réel</v>
      </c>
    </row>
    <row r="1907" spans="1:10" x14ac:dyDescent="0.3">
      <c r="A1907" s="1">
        <v>43870</v>
      </c>
      <c r="B1907" t="s">
        <v>315</v>
      </c>
      <c r="C1907">
        <v>29</v>
      </c>
      <c r="D1907">
        <v>1</v>
      </c>
      <c r="E1907">
        <v>0</v>
      </c>
      <c r="F1907" s="2">
        <f>IFERROR(D1907/$C1907,0)</f>
        <v>3.4482758620689655E-2</v>
      </c>
      <c r="G1907" s="2">
        <f>IFERROR(E1907/$C1907,0)</f>
        <v>0</v>
      </c>
      <c r="H1907" s="2">
        <f>IFERROR(1-SUM(F1907:G1907),0)</f>
        <v>0.96551724137931039</v>
      </c>
      <c r="I1907" t="str">
        <f>VLOOKUP(B1907,'PAYS CONTINENT'!A:B,2,FALSE)</f>
        <v>Asie</v>
      </c>
      <c r="J1907" s="1" t="str">
        <f ca="1">IF(A1907&lt;TODAY(),"Réel","Prévision")</f>
        <v>Réel</v>
      </c>
    </row>
    <row r="1908" spans="1:10" x14ac:dyDescent="0.3">
      <c r="A1908" s="1">
        <v>43870</v>
      </c>
      <c r="B1908" t="s">
        <v>118</v>
      </c>
      <c r="C1908">
        <v>3</v>
      </c>
      <c r="D1908">
        <v>0</v>
      </c>
      <c r="E1908">
        <v>0</v>
      </c>
      <c r="F1908" s="2">
        <f>IFERROR(D1908/$C1908,0)</f>
        <v>0</v>
      </c>
      <c r="G1908" s="2">
        <f>IFERROR(E1908/$C1908,0)</f>
        <v>0</v>
      </c>
      <c r="H1908" s="2">
        <f>IFERROR(1-SUM(F1908:G1908),0)</f>
        <v>1</v>
      </c>
      <c r="I1908" t="str">
        <f>VLOOKUP(B1908,'PAYS CONTINENT'!A:B,2,FALSE)</f>
        <v>Asie</v>
      </c>
      <c r="J1908" s="1" t="str">
        <f ca="1">IF(A1908&lt;TODAY(),"Réel","Prévision")</f>
        <v>Réel</v>
      </c>
    </row>
    <row r="1909" spans="1:10" x14ac:dyDescent="0.3">
      <c r="A1909" s="1">
        <v>43870</v>
      </c>
      <c r="B1909" t="s">
        <v>135</v>
      </c>
      <c r="C1909">
        <v>3</v>
      </c>
      <c r="D1909">
        <v>0</v>
      </c>
      <c r="E1909">
        <v>0</v>
      </c>
      <c r="F1909" s="2">
        <f>IFERROR(D1909/$C1909,0)</f>
        <v>0</v>
      </c>
      <c r="G1909" s="2">
        <f>IFERROR(E1909/$C1909,0)</f>
        <v>0</v>
      </c>
      <c r="H1909" s="2">
        <f>IFERROR(1-SUM(F1909:G1909),0)</f>
        <v>1</v>
      </c>
      <c r="I1909" t="str">
        <f>VLOOKUP(B1909,'PAYS CONTINENT'!A:B,2,FALSE)</f>
        <v>Europe</v>
      </c>
      <c r="J1909" s="1" t="str">
        <f ca="1">IF(A1909&lt;TODAY(),"Réel","Prévision")</f>
        <v>Réel</v>
      </c>
    </row>
    <row r="1910" spans="1:10" x14ac:dyDescent="0.3">
      <c r="A1910" s="1">
        <v>43870</v>
      </c>
      <c r="B1910" t="s">
        <v>139</v>
      </c>
      <c r="C1910">
        <v>1</v>
      </c>
      <c r="D1910">
        <v>0</v>
      </c>
      <c r="E1910">
        <v>0</v>
      </c>
      <c r="F1910" s="2">
        <f>IFERROR(D1910/$C1910,0)</f>
        <v>0</v>
      </c>
      <c r="G1910" s="2">
        <f>IFERROR(E1910/$C1910,0)</f>
        <v>0</v>
      </c>
      <c r="H1910" s="2">
        <f>IFERROR(1-SUM(F1910:G1910),0)</f>
        <v>1</v>
      </c>
      <c r="I1910" t="str">
        <f>VLOOKUP(B1910,'PAYS CONTINENT'!A:B,2,FALSE)</f>
        <v>Asie</v>
      </c>
      <c r="J1910" s="1" t="str">
        <f ca="1">IF(A1910&lt;TODAY(),"Réel","Prévision")</f>
        <v>Réel</v>
      </c>
    </row>
    <row r="1911" spans="1:10" x14ac:dyDescent="0.3">
      <c r="A1911" s="1">
        <v>43870</v>
      </c>
      <c r="B1911" t="s">
        <v>140</v>
      </c>
      <c r="C1911">
        <v>26</v>
      </c>
      <c r="D1911">
        <v>0</v>
      </c>
      <c r="E1911">
        <v>1</v>
      </c>
      <c r="F1911" s="2">
        <f>IFERROR(D1911/$C1911,0)</f>
        <v>0</v>
      </c>
      <c r="G1911" s="2">
        <f>IFERROR(E1911/$C1911,0)</f>
        <v>3.8461538461538464E-2</v>
      </c>
      <c r="H1911" s="2">
        <f>IFERROR(1-SUM(F1911:G1911),0)</f>
        <v>0.96153846153846156</v>
      </c>
      <c r="I1911" t="str">
        <f>VLOOKUP(B1911,'PAYS CONTINENT'!A:B,2,FALSE)</f>
        <v>Asie</v>
      </c>
      <c r="J1911" s="1" t="str">
        <f ca="1">IF(A1911&lt;TODAY(),"Réel","Prévision")</f>
        <v>Réel</v>
      </c>
    </row>
    <row r="1912" spans="1:10" x14ac:dyDescent="0.3">
      <c r="A1912" s="1">
        <v>43870</v>
      </c>
      <c r="B1912" t="s">
        <v>409</v>
      </c>
      <c r="C1912">
        <v>10</v>
      </c>
      <c r="D1912">
        <v>0</v>
      </c>
      <c r="E1912">
        <v>1</v>
      </c>
      <c r="F1912" s="2">
        <f>IFERROR(D1912/$C1912,0)</f>
        <v>0</v>
      </c>
      <c r="G1912" s="2">
        <f>IFERROR(E1912/$C1912,0)</f>
        <v>0.1</v>
      </c>
      <c r="H1912" s="2">
        <f>IFERROR(1-SUM(F1912:G1912),0)</f>
        <v>0.9</v>
      </c>
      <c r="I1912" t="str">
        <f>VLOOKUP(B1912,'PAYS CONTINENT'!A:B,2,FALSE)</f>
        <v>Asie</v>
      </c>
      <c r="J1912" s="1" t="str">
        <f ca="1">IF(A1912&lt;TODAY(),"Réel","Prévision")</f>
        <v>Réel</v>
      </c>
    </row>
    <row r="1913" spans="1:10" x14ac:dyDescent="0.3">
      <c r="A1913" s="1">
        <v>43870</v>
      </c>
      <c r="B1913" t="s">
        <v>147</v>
      </c>
      <c r="C1913">
        <v>25</v>
      </c>
      <c r="D1913">
        <v>0</v>
      </c>
      <c r="E1913">
        <v>3</v>
      </c>
      <c r="F1913" s="2">
        <f>IFERROR(D1913/$C1913,0)</f>
        <v>0</v>
      </c>
      <c r="G1913" s="2">
        <f>IFERROR(E1913/$C1913,0)</f>
        <v>0.12</v>
      </c>
      <c r="H1913" s="2">
        <f>IFERROR(1-SUM(F1913:G1913),0)</f>
        <v>0.88</v>
      </c>
      <c r="I1913" t="str">
        <f>VLOOKUP(B1913,'PAYS CONTINENT'!A:B,2,FALSE)</f>
        <v>Asie</v>
      </c>
      <c r="J1913" s="1" t="str">
        <f ca="1">IF(A1913&lt;TODAY(),"Réel","Prévision")</f>
        <v>Réel</v>
      </c>
    </row>
    <row r="1914" spans="1:10" x14ac:dyDescent="0.3">
      <c r="A1914" s="1">
        <v>43870</v>
      </c>
      <c r="B1914" t="s">
        <v>156</v>
      </c>
      <c r="C1914">
        <v>1</v>
      </c>
      <c r="D1914">
        <v>0</v>
      </c>
      <c r="E1914">
        <v>1</v>
      </c>
      <c r="F1914" s="2">
        <f>IFERROR(D1914/$C1914,0)</f>
        <v>0</v>
      </c>
      <c r="G1914" s="2">
        <f>IFERROR(E1914/$C1914,0)</f>
        <v>1</v>
      </c>
      <c r="H1914" s="2">
        <f>IFERROR(1-SUM(F1914:G1914),0)</f>
        <v>0</v>
      </c>
      <c r="I1914" t="str">
        <f>VLOOKUP(B1914,'PAYS CONTINENT'!A:B,2,FALSE)</f>
        <v>Asie</v>
      </c>
      <c r="J1914" s="1" t="str">
        <f ca="1">IF(A1914&lt;TODAY(),"Réel","Prévision")</f>
        <v>Réel</v>
      </c>
    </row>
    <row r="1915" spans="1:10" x14ac:dyDescent="0.3">
      <c r="A1915" s="1">
        <v>43870</v>
      </c>
      <c r="B1915" t="s">
        <v>174</v>
      </c>
      <c r="C1915">
        <v>16</v>
      </c>
      <c r="D1915">
        <v>0</v>
      </c>
      <c r="E1915">
        <v>1</v>
      </c>
      <c r="F1915" s="2">
        <f>IFERROR(D1915/$C1915,0)</f>
        <v>0</v>
      </c>
      <c r="G1915" s="2">
        <f>IFERROR(E1915/$C1915,0)</f>
        <v>6.25E-2</v>
      </c>
      <c r="H1915" s="2">
        <f>IFERROR(1-SUM(F1915:G1915),0)</f>
        <v>0.9375</v>
      </c>
      <c r="I1915" t="str">
        <f>VLOOKUP(B1915,'PAYS CONTINENT'!A:B,2,FALSE)</f>
        <v>Asie</v>
      </c>
      <c r="J1915" s="1" t="str">
        <f ca="1">IF(A1915&lt;TODAY(),"Réel","Prévision")</f>
        <v>Réel</v>
      </c>
    </row>
    <row r="1916" spans="1:10" x14ac:dyDescent="0.3">
      <c r="A1916" s="1">
        <v>43870</v>
      </c>
      <c r="B1916" t="s">
        <v>184</v>
      </c>
      <c r="C1916">
        <v>1</v>
      </c>
      <c r="D1916">
        <v>0</v>
      </c>
      <c r="E1916">
        <v>0</v>
      </c>
      <c r="F1916" s="2">
        <f>IFERROR(D1916/$C1916,0)</f>
        <v>0</v>
      </c>
      <c r="G1916" s="2">
        <f>IFERROR(E1916/$C1916,0)</f>
        <v>0</v>
      </c>
      <c r="H1916" s="2">
        <f>IFERROR(1-SUM(F1916:G1916),0)</f>
        <v>1</v>
      </c>
      <c r="I1916" t="str">
        <f>VLOOKUP(B1916,'PAYS CONTINENT'!A:B,2,FALSE)</f>
        <v>Asie</v>
      </c>
      <c r="J1916" s="1" t="str">
        <f ca="1">IF(A1916&lt;TODAY(),"Réel","Prévision")</f>
        <v>Réel</v>
      </c>
    </row>
    <row r="1917" spans="1:10" x14ac:dyDescent="0.3">
      <c r="A1917" s="1">
        <v>43870</v>
      </c>
      <c r="B1917" t="s">
        <v>191</v>
      </c>
      <c r="C1917">
        <v>3</v>
      </c>
      <c r="D1917">
        <v>1</v>
      </c>
      <c r="E1917">
        <v>0</v>
      </c>
      <c r="F1917" s="2">
        <f>IFERROR(D1917/$C1917,0)</f>
        <v>0.33333333333333331</v>
      </c>
      <c r="G1917" s="2">
        <f>IFERROR(E1917/$C1917,0)</f>
        <v>0</v>
      </c>
      <c r="H1917" s="2">
        <f>IFERROR(1-SUM(F1917:G1917),0)</f>
        <v>0.66666666666666674</v>
      </c>
      <c r="I1917" t="str">
        <f>VLOOKUP(B1917,'PAYS CONTINENT'!A:B,2,FALSE)</f>
        <v>Asie</v>
      </c>
      <c r="J1917" s="1" t="str">
        <f ca="1">IF(A1917&lt;TODAY(),"Réel","Prévision")</f>
        <v>Réel</v>
      </c>
    </row>
    <row r="1918" spans="1:10" x14ac:dyDescent="0.3">
      <c r="A1918" s="1">
        <v>43870</v>
      </c>
      <c r="B1918" t="s">
        <v>208</v>
      </c>
      <c r="C1918">
        <v>2</v>
      </c>
      <c r="D1918">
        <v>0</v>
      </c>
      <c r="E1918">
        <v>0</v>
      </c>
      <c r="F1918" s="2">
        <f>IFERROR(D1918/$C1918,0)</f>
        <v>0</v>
      </c>
      <c r="G1918" s="2">
        <f>IFERROR(E1918/$C1918,0)</f>
        <v>0</v>
      </c>
      <c r="H1918" s="2">
        <f>IFERROR(1-SUM(F1918:G1918),0)</f>
        <v>1</v>
      </c>
      <c r="I1918" t="str">
        <f>VLOOKUP(B1918,'PAYS CONTINENT'!A:B,2,FALSE)</f>
        <v>Asie</v>
      </c>
      <c r="J1918" s="1" t="str">
        <f ca="1">IF(A1918&lt;TODAY(),"Réel","Prévision")</f>
        <v>Réel</v>
      </c>
    </row>
    <row r="1919" spans="1:10" x14ac:dyDescent="0.3">
      <c r="A1919" s="1">
        <v>43870</v>
      </c>
      <c r="B1919" t="s">
        <v>217</v>
      </c>
      <c r="C1919">
        <v>40</v>
      </c>
      <c r="D1919">
        <v>0</v>
      </c>
      <c r="E1919">
        <v>2</v>
      </c>
      <c r="F1919" s="2">
        <f>IFERROR(D1919/$C1919,0)</f>
        <v>0</v>
      </c>
      <c r="G1919" s="2">
        <f>IFERROR(E1919/$C1919,0)</f>
        <v>0.05</v>
      </c>
      <c r="H1919" s="2">
        <f>IFERROR(1-SUM(F1919:G1919),0)</f>
        <v>0.95</v>
      </c>
      <c r="I1919" t="str">
        <f>VLOOKUP(B1919,'PAYS CONTINENT'!A:B,2,FALSE)</f>
        <v>Asie</v>
      </c>
      <c r="J1919" s="1" t="str">
        <f ca="1">IF(A1919&lt;TODAY(),"Réel","Prévision")</f>
        <v>Réel</v>
      </c>
    </row>
    <row r="1920" spans="1:10" x14ac:dyDescent="0.3">
      <c r="A1920" s="1">
        <v>43870</v>
      </c>
      <c r="B1920" t="s">
        <v>214</v>
      </c>
      <c r="C1920">
        <v>1</v>
      </c>
      <c r="D1920">
        <v>0</v>
      </c>
      <c r="E1920">
        <v>0</v>
      </c>
      <c r="F1920" s="2">
        <f>IFERROR(D1920/$C1920,0)</f>
        <v>0</v>
      </c>
      <c r="G1920" s="2">
        <f>IFERROR(E1920/$C1920,0)</f>
        <v>0</v>
      </c>
      <c r="H1920" s="2">
        <f>IFERROR(1-SUM(F1920:G1920),0)</f>
        <v>1</v>
      </c>
      <c r="I1920" t="str">
        <f>VLOOKUP(B1920,'PAYS CONTINENT'!A:B,2,FALSE)</f>
        <v>Europe</v>
      </c>
      <c r="J1920" s="1" t="str">
        <f ca="1">IF(A1920&lt;TODAY(),"Réel","Prévision")</f>
        <v>Réel</v>
      </c>
    </row>
    <row r="1921" spans="1:10" x14ac:dyDescent="0.3">
      <c r="A1921" s="1">
        <v>43870</v>
      </c>
      <c r="B1921" t="s">
        <v>234</v>
      </c>
      <c r="C1921">
        <v>18</v>
      </c>
      <c r="D1921">
        <v>0</v>
      </c>
      <c r="E1921">
        <v>1</v>
      </c>
      <c r="F1921" s="2">
        <f>IFERROR(D1921/$C1921,0)</f>
        <v>0</v>
      </c>
      <c r="G1921" s="2">
        <f>IFERROR(E1921/$C1921,0)</f>
        <v>5.5555555555555552E-2</v>
      </c>
      <c r="H1921" s="2">
        <f>IFERROR(1-SUM(F1921:G1921),0)</f>
        <v>0.94444444444444442</v>
      </c>
      <c r="I1921" t="str">
        <f>VLOOKUP(B1921,'PAYS CONTINENT'!A:B,2,FALSE)</f>
        <v>Asie</v>
      </c>
      <c r="J1921" s="1" t="str">
        <f ca="1">IF(A1921&lt;TODAY(),"Réel","Prévision")</f>
        <v>Réel</v>
      </c>
    </row>
    <row r="1922" spans="1:10" x14ac:dyDescent="0.3">
      <c r="A1922" s="1">
        <v>43870</v>
      </c>
      <c r="B1922" t="s">
        <v>229</v>
      </c>
      <c r="C1922">
        <v>32</v>
      </c>
      <c r="D1922">
        <v>0</v>
      </c>
      <c r="E1922">
        <v>10</v>
      </c>
      <c r="F1922" s="2">
        <f>IFERROR(D1922/$C1922,0)</f>
        <v>0</v>
      </c>
      <c r="G1922" s="2">
        <f>IFERROR(E1922/$C1922,0)</f>
        <v>0.3125</v>
      </c>
      <c r="H1922" s="2">
        <f>IFERROR(1-SUM(F1922:G1922),0)</f>
        <v>0.6875</v>
      </c>
      <c r="I1922" t="str">
        <f>VLOOKUP(B1922,'PAYS CONTINENT'!A:B,2,FALSE)</f>
        <v>Asie</v>
      </c>
      <c r="J1922" s="1" t="str">
        <f ca="1">IF(A1922&lt;TODAY(),"Réel","Prévision")</f>
        <v>Réel</v>
      </c>
    </row>
    <row r="1923" spans="1:10" x14ac:dyDescent="0.3">
      <c r="A1923" s="1">
        <v>43870</v>
      </c>
      <c r="B1923" t="s">
        <v>248</v>
      </c>
      <c r="C1923">
        <v>64</v>
      </c>
      <c r="D1923">
        <v>0</v>
      </c>
      <c r="E1923">
        <v>0</v>
      </c>
      <c r="F1923" s="2">
        <f>IFERROR(D1923/$C1923,0)</f>
        <v>0</v>
      </c>
      <c r="G1923" s="2">
        <f>IFERROR(E1923/$C1923,0)</f>
        <v>0</v>
      </c>
      <c r="H1923" s="2">
        <f>IFERROR(1-SUM(F1923:G1923),0)</f>
        <v>1</v>
      </c>
      <c r="I1923" t="str">
        <f>VLOOKUP(B1923,'PAYS CONTINENT'!A:B,2,FALSE)</f>
        <v>X</v>
      </c>
      <c r="J1923" s="1" t="str">
        <f ca="1">IF(A1923&lt;TODAY(),"Réel","Prévision")</f>
        <v>Réel</v>
      </c>
    </row>
    <row r="1924" spans="1:10" x14ac:dyDescent="0.3">
      <c r="A1924" s="1">
        <v>43870</v>
      </c>
      <c r="B1924" t="s">
        <v>244</v>
      </c>
      <c r="C1924">
        <v>13</v>
      </c>
      <c r="D1924">
        <v>0</v>
      </c>
      <c r="E1924">
        <v>1</v>
      </c>
      <c r="F1924" s="2">
        <f>IFERROR(D1924/$C1924,0)</f>
        <v>0</v>
      </c>
      <c r="G1924" s="2">
        <f>IFERROR(E1924/$C1924,0)</f>
        <v>7.6923076923076927E-2</v>
      </c>
      <c r="H1924" s="2">
        <f>IFERROR(1-SUM(F1924:G1924),0)</f>
        <v>0.92307692307692313</v>
      </c>
      <c r="I1924" t="str">
        <f>VLOOKUP(B1924,'PAYS CONTINENT'!A:B,2,FALSE)</f>
        <v>Asie</v>
      </c>
      <c r="J1924" s="1" t="str">
        <f ca="1">IF(A1924&lt;TODAY(),"Réel","Prévision")</f>
        <v>Réel</v>
      </c>
    </row>
    <row r="1925" spans="1:10" x14ac:dyDescent="0.3">
      <c r="A1925" s="1">
        <v>43870</v>
      </c>
      <c r="B1925" t="s">
        <v>239</v>
      </c>
      <c r="C1925">
        <v>12</v>
      </c>
      <c r="D1925">
        <v>0</v>
      </c>
      <c r="E1925">
        <v>3</v>
      </c>
      <c r="F1925" s="2">
        <f>IFERROR(D1925/$C1925,0)</f>
        <v>0</v>
      </c>
      <c r="G1925" s="2">
        <f>IFERROR(E1925/$C1925,0)</f>
        <v>0.25</v>
      </c>
      <c r="H1925" s="2">
        <f>IFERROR(1-SUM(F1925:G1925),0)</f>
        <v>0.75</v>
      </c>
      <c r="I1925" t="str">
        <f>VLOOKUP(B1925,'PAYS CONTINENT'!A:B,2,FALSE)</f>
        <v>Amérique du Nord</v>
      </c>
      <c r="J1925" s="1" t="str">
        <f ca="1">IF(A1925&lt;TODAY(),"Réel","Prévision")</f>
        <v>Réel</v>
      </c>
    </row>
    <row r="1926" spans="1:10" x14ac:dyDescent="0.3">
      <c r="A1926" s="1">
        <v>43869</v>
      </c>
      <c r="B1926" t="s">
        <v>239</v>
      </c>
      <c r="C1926">
        <v>12</v>
      </c>
      <c r="D1926">
        <v>0</v>
      </c>
      <c r="E1926">
        <v>0</v>
      </c>
      <c r="F1926" s="2">
        <f>IFERROR(D1926/$C1926,0)</f>
        <v>0</v>
      </c>
      <c r="G1926" s="2">
        <f>IFERROR(E1926/$C1926,0)</f>
        <v>0</v>
      </c>
      <c r="H1926" s="2">
        <f>IFERROR(1-SUM(F1926:G1926),0)</f>
        <v>1</v>
      </c>
      <c r="I1926" t="str">
        <f>VLOOKUP(B1926,'PAYS CONTINENT'!A:B,2,FALSE)</f>
        <v>Amérique du Nord</v>
      </c>
      <c r="J1926" s="1" t="str">
        <f ca="1">IF(A1926&lt;TODAY(),"Réel","Prévision")</f>
        <v>Réel</v>
      </c>
    </row>
    <row r="1927" spans="1:10" x14ac:dyDescent="0.3">
      <c r="A1927" s="1">
        <v>43869</v>
      </c>
      <c r="B1927" t="s">
        <v>244</v>
      </c>
      <c r="C1927">
        <v>13</v>
      </c>
      <c r="D1927">
        <v>0</v>
      </c>
      <c r="E1927">
        <v>1</v>
      </c>
      <c r="F1927" s="2">
        <f>IFERROR(D1927/$C1927,0)</f>
        <v>0</v>
      </c>
      <c r="G1927" s="2">
        <f>IFERROR(E1927/$C1927,0)</f>
        <v>7.6923076923076927E-2</v>
      </c>
      <c r="H1927" s="2">
        <f>IFERROR(1-SUM(F1927:G1927),0)</f>
        <v>0.92307692307692313</v>
      </c>
      <c r="I1927" t="str">
        <f>VLOOKUP(B1927,'PAYS CONTINENT'!A:B,2,FALSE)</f>
        <v>Asie</v>
      </c>
      <c r="J1927" s="1" t="str">
        <f ca="1">IF(A1927&lt;TODAY(),"Réel","Prévision")</f>
        <v>Réel</v>
      </c>
    </row>
    <row r="1928" spans="1:10" x14ac:dyDescent="0.3">
      <c r="A1928" s="1">
        <v>43869</v>
      </c>
      <c r="B1928" t="s">
        <v>248</v>
      </c>
      <c r="C1928">
        <v>61</v>
      </c>
      <c r="D1928">
        <v>0</v>
      </c>
      <c r="E1928">
        <v>0</v>
      </c>
      <c r="F1928" s="2">
        <f>IFERROR(D1928/$C1928,0)</f>
        <v>0</v>
      </c>
      <c r="G1928" s="2">
        <f>IFERROR(E1928/$C1928,0)</f>
        <v>0</v>
      </c>
      <c r="H1928" s="2">
        <f>IFERROR(1-SUM(F1928:G1928),0)</f>
        <v>1</v>
      </c>
      <c r="I1928" t="str">
        <f>VLOOKUP(B1928,'PAYS CONTINENT'!A:B,2,FALSE)</f>
        <v>X</v>
      </c>
      <c r="J1928" s="1" t="str">
        <f ca="1">IF(A1928&lt;TODAY(),"Réel","Prévision")</f>
        <v>Réel</v>
      </c>
    </row>
    <row r="1929" spans="1:10" x14ac:dyDescent="0.3">
      <c r="A1929" s="1">
        <v>43869</v>
      </c>
      <c r="B1929" t="s">
        <v>229</v>
      </c>
      <c r="C1929">
        <v>32</v>
      </c>
      <c r="D1929">
        <v>0</v>
      </c>
      <c r="E1929">
        <v>10</v>
      </c>
      <c r="F1929" s="2">
        <f>IFERROR(D1929/$C1929,0)</f>
        <v>0</v>
      </c>
      <c r="G1929" s="2">
        <f>IFERROR(E1929/$C1929,0)</f>
        <v>0.3125</v>
      </c>
      <c r="H1929" s="2">
        <f>IFERROR(1-SUM(F1929:G1929),0)</f>
        <v>0.6875</v>
      </c>
      <c r="I1929" t="str">
        <f>VLOOKUP(B1929,'PAYS CONTINENT'!A:B,2,FALSE)</f>
        <v>Asie</v>
      </c>
      <c r="J1929" s="1" t="str">
        <f ca="1">IF(A1929&lt;TODAY(),"Réel","Prévision")</f>
        <v>Réel</v>
      </c>
    </row>
    <row r="1930" spans="1:10" x14ac:dyDescent="0.3">
      <c r="A1930" s="1">
        <v>43869</v>
      </c>
      <c r="B1930" t="s">
        <v>234</v>
      </c>
      <c r="C1930">
        <v>17</v>
      </c>
      <c r="D1930">
        <v>0</v>
      </c>
      <c r="E1930">
        <v>1</v>
      </c>
      <c r="F1930" s="2">
        <f>IFERROR(D1930/$C1930,0)</f>
        <v>0</v>
      </c>
      <c r="G1930" s="2">
        <f>IFERROR(E1930/$C1930,0)</f>
        <v>5.8823529411764705E-2</v>
      </c>
      <c r="H1930" s="2">
        <f>IFERROR(1-SUM(F1930:G1930),0)</f>
        <v>0.94117647058823528</v>
      </c>
      <c r="I1930" t="str">
        <f>VLOOKUP(B1930,'PAYS CONTINENT'!A:B,2,FALSE)</f>
        <v>Asie</v>
      </c>
      <c r="J1930" s="1" t="str">
        <f ca="1">IF(A1930&lt;TODAY(),"Réel","Prévision")</f>
        <v>Réel</v>
      </c>
    </row>
    <row r="1931" spans="1:10" x14ac:dyDescent="0.3">
      <c r="A1931" s="1">
        <v>43869</v>
      </c>
      <c r="B1931" t="s">
        <v>214</v>
      </c>
      <c r="C1931">
        <v>1</v>
      </c>
      <c r="D1931">
        <v>0</v>
      </c>
      <c r="E1931">
        <v>0</v>
      </c>
      <c r="F1931" s="2">
        <f>IFERROR(D1931/$C1931,0)</f>
        <v>0</v>
      </c>
      <c r="G1931" s="2">
        <f>IFERROR(E1931/$C1931,0)</f>
        <v>0</v>
      </c>
      <c r="H1931" s="2">
        <f>IFERROR(1-SUM(F1931:G1931),0)</f>
        <v>1</v>
      </c>
      <c r="I1931" t="str">
        <f>VLOOKUP(B1931,'PAYS CONTINENT'!A:B,2,FALSE)</f>
        <v>Europe</v>
      </c>
      <c r="J1931" s="1" t="str">
        <f ca="1">IF(A1931&lt;TODAY(),"Réel","Prévision")</f>
        <v>Réel</v>
      </c>
    </row>
    <row r="1932" spans="1:10" x14ac:dyDescent="0.3">
      <c r="A1932" s="1">
        <v>43869</v>
      </c>
      <c r="B1932" t="s">
        <v>217</v>
      </c>
      <c r="C1932">
        <v>33</v>
      </c>
      <c r="D1932">
        <v>0</v>
      </c>
      <c r="E1932">
        <v>2</v>
      </c>
      <c r="F1932" s="2">
        <f>IFERROR(D1932/$C1932,0)</f>
        <v>0</v>
      </c>
      <c r="G1932" s="2">
        <f>IFERROR(E1932/$C1932,0)</f>
        <v>6.0606060606060608E-2</v>
      </c>
      <c r="H1932" s="2">
        <f>IFERROR(1-SUM(F1932:G1932),0)</f>
        <v>0.93939393939393945</v>
      </c>
      <c r="I1932" t="str">
        <f>VLOOKUP(B1932,'PAYS CONTINENT'!A:B,2,FALSE)</f>
        <v>Asie</v>
      </c>
      <c r="J1932" s="1" t="str">
        <f ca="1">IF(A1932&lt;TODAY(),"Réel","Prévision")</f>
        <v>Réel</v>
      </c>
    </row>
    <row r="1933" spans="1:10" x14ac:dyDescent="0.3">
      <c r="A1933" s="1">
        <v>43869</v>
      </c>
      <c r="B1933" t="s">
        <v>208</v>
      </c>
      <c r="C1933">
        <v>2</v>
      </c>
      <c r="D1933">
        <v>0</v>
      </c>
      <c r="E1933">
        <v>0</v>
      </c>
      <c r="F1933" s="2">
        <f>IFERROR(D1933/$C1933,0)</f>
        <v>0</v>
      </c>
      <c r="G1933" s="2">
        <f>IFERROR(E1933/$C1933,0)</f>
        <v>0</v>
      </c>
      <c r="H1933" s="2">
        <f>IFERROR(1-SUM(F1933:G1933),0)</f>
        <v>1</v>
      </c>
      <c r="I1933" t="str">
        <f>VLOOKUP(B1933,'PAYS CONTINENT'!A:B,2,FALSE)</f>
        <v>Asie</v>
      </c>
      <c r="J1933" s="1" t="str">
        <f ca="1">IF(A1933&lt;TODAY(),"Réel","Prévision")</f>
        <v>Réel</v>
      </c>
    </row>
    <row r="1934" spans="1:10" x14ac:dyDescent="0.3">
      <c r="A1934" s="1">
        <v>43869</v>
      </c>
      <c r="B1934" t="s">
        <v>191</v>
      </c>
      <c r="C1934">
        <v>3</v>
      </c>
      <c r="D1934">
        <v>1</v>
      </c>
      <c r="E1934">
        <v>0</v>
      </c>
      <c r="F1934" s="2">
        <f>IFERROR(D1934/$C1934,0)</f>
        <v>0.33333333333333331</v>
      </c>
      <c r="G1934" s="2">
        <f>IFERROR(E1934/$C1934,0)</f>
        <v>0</v>
      </c>
      <c r="H1934" s="2">
        <f>IFERROR(1-SUM(F1934:G1934),0)</f>
        <v>0.66666666666666674</v>
      </c>
      <c r="I1934" t="str">
        <f>VLOOKUP(B1934,'PAYS CONTINENT'!A:B,2,FALSE)</f>
        <v>Asie</v>
      </c>
      <c r="J1934" s="1" t="str">
        <f ca="1">IF(A1934&lt;TODAY(),"Réel","Prévision")</f>
        <v>Réel</v>
      </c>
    </row>
    <row r="1935" spans="1:10" x14ac:dyDescent="0.3">
      <c r="A1935" s="1">
        <v>43869</v>
      </c>
      <c r="B1935" t="s">
        <v>184</v>
      </c>
      <c r="C1935">
        <v>1</v>
      </c>
      <c r="D1935">
        <v>0</v>
      </c>
      <c r="E1935">
        <v>0</v>
      </c>
      <c r="F1935" s="2">
        <f>IFERROR(D1935/$C1935,0)</f>
        <v>0</v>
      </c>
      <c r="G1935" s="2">
        <f>IFERROR(E1935/$C1935,0)</f>
        <v>0</v>
      </c>
      <c r="H1935" s="2">
        <f>IFERROR(1-SUM(F1935:G1935),0)</f>
        <v>1</v>
      </c>
      <c r="I1935" t="str">
        <f>VLOOKUP(B1935,'PAYS CONTINENT'!A:B,2,FALSE)</f>
        <v>Asie</v>
      </c>
      <c r="J1935" s="1" t="str">
        <f ca="1">IF(A1935&lt;TODAY(),"Réel","Prévision")</f>
        <v>Réel</v>
      </c>
    </row>
    <row r="1936" spans="1:10" x14ac:dyDescent="0.3">
      <c r="A1936" s="1">
        <v>43869</v>
      </c>
      <c r="B1936" t="s">
        <v>174</v>
      </c>
      <c r="C1936">
        <v>16</v>
      </c>
      <c r="D1936">
        <v>0</v>
      </c>
      <c r="E1936">
        <v>1</v>
      </c>
      <c r="F1936" s="2">
        <f>IFERROR(D1936/$C1936,0)</f>
        <v>0</v>
      </c>
      <c r="G1936" s="2">
        <f>IFERROR(E1936/$C1936,0)</f>
        <v>6.25E-2</v>
      </c>
      <c r="H1936" s="2">
        <f>IFERROR(1-SUM(F1936:G1936),0)</f>
        <v>0.9375</v>
      </c>
      <c r="I1936" t="str">
        <f>VLOOKUP(B1936,'PAYS CONTINENT'!A:B,2,FALSE)</f>
        <v>Asie</v>
      </c>
      <c r="J1936" s="1" t="str">
        <f ca="1">IF(A1936&lt;TODAY(),"Réel","Prévision")</f>
        <v>Réel</v>
      </c>
    </row>
    <row r="1937" spans="1:10" x14ac:dyDescent="0.3">
      <c r="A1937" s="1">
        <v>43869</v>
      </c>
      <c r="B1937" t="s">
        <v>139</v>
      </c>
      <c r="C1937">
        <v>1</v>
      </c>
      <c r="D1937">
        <v>0</v>
      </c>
      <c r="E1937">
        <v>0</v>
      </c>
      <c r="F1937" s="2">
        <f>IFERROR(D1937/$C1937,0)</f>
        <v>0</v>
      </c>
      <c r="G1937" s="2">
        <f>IFERROR(E1937/$C1937,0)</f>
        <v>0</v>
      </c>
      <c r="H1937" s="2">
        <f>IFERROR(1-SUM(F1937:G1937),0)</f>
        <v>1</v>
      </c>
      <c r="I1937" t="str">
        <f>VLOOKUP(B1937,'PAYS CONTINENT'!A:B,2,FALSE)</f>
        <v>Asie</v>
      </c>
      <c r="J1937" s="1" t="str">
        <f ca="1">IF(A1937&lt;TODAY(),"Réel","Prévision")</f>
        <v>Réel</v>
      </c>
    </row>
    <row r="1938" spans="1:10" x14ac:dyDescent="0.3">
      <c r="A1938" s="1">
        <v>43869</v>
      </c>
      <c r="B1938" t="s">
        <v>147</v>
      </c>
      <c r="C1938">
        <v>24</v>
      </c>
      <c r="D1938">
        <v>0</v>
      </c>
      <c r="E1938">
        <v>1</v>
      </c>
      <c r="F1938" s="2">
        <f>IFERROR(D1938/$C1938,0)</f>
        <v>0</v>
      </c>
      <c r="G1938" s="2">
        <f>IFERROR(E1938/$C1938,0)</f>
        <v>4.1666666666666664E-2</v>
      </c>
      <c r="H1938" s="2">
        <f>IFERROR(1-SUM(F1938:G1938),0)</f>
        <v>0.95833333333333337</v>
      </c>
      <c r="I1938" t="str">
        <f>VLOOKUP(B1938,'PAYS CONTINENT'!A:B,2,FALSE)</f>
        <v>Asie</v>
      </c>
      <c r="J1938" s="1" t="str">
        <f ca="1">IF(A1938&lt;TODAY(),"Réel","Prévision")</f>
        <v>Réel</v>
      </c>
    </row>
    <row r="1939" spans="1:10" x14ac:dyDescent="0.3">
      <c r="A1939" s="1">
        <v>43869</v>
      </c>
      <c r="B1939" t="s">
        <v>409</v>
      </c>
      <c r="C1939">
        <v>10</v>
      </c>
      <c r="D1939">
        <v>0</v>
      </c>
      <c r="E1939">
        <v>1</v>
      </c>
      <c r="F1939" s="2">
        <f>IFERROR(D1939/$C1939,0)</f>
        <v>0</v>
      </c>
      <c r="G1939" s="2">
        <f>IFERROR(E1939/$C1939,0)</f>
        <v>0.1</v>
      </c>
      <c r="H1939" s="2">
        <f>IFERROR(1-SUM(F1939:G1939),0)</f>
        <v>0.9</v>
      </c>
      <c r="I1939" t="str">
        <f>VLOOKUP(B1939,'PAYS CONTINENT'!A:B,2,FALSE)</f>
        <v>Asie</v>
      </c>
      <c r="J1939" s="1" t="str">
        <f ca="1">IF(A1939&lt;TODAY(),"Réel","Prévision")</f>
        <v>Réel</v>
      </c>
    </row>
    <row r="1940" spans="1:10" x14ac:dyDescent="0.3">
      <c r="A1940" s="1">
        <v>43869</v>
      </c>
      <c r="B1940" t="s">
        <v>156</v>
      </c>
      <c r="C1940">
        <v>1</v>
      </c>
      <c r="D1940">
        <v>0</v>
      </c>
      <c r="E1940">
        <v>1</v>
      </c>
      <c r="F1940" s="2">
        <f>IFERROR(D1940/$C1940,0)</f>
        <v>0</v>
      </c>
      <c r="G1940" s="2">
        <f>IFERROR(E1940/$C1940,0)</f>
        <v>1</v>
      </c>
      <c r="H1940" s="2">
        <f>IFERROR(1-SUM(F1940:G1940),0)</f>
        <v>0</v>
      </c>
      <c r="I1940" t="str">
        <f>VLOOKUP(B1940,'PAYS CONTINENT'!A:B,2,FALSE)</f>
        <v>Asie</v>
      </c>
      <c r="J1940" s="1" t="str">
        <f ca="1">IF(A1940&lt;TODAY(),"Réel","Prévision")</f>
        <v>Réel</v>
      </c>
    </row>
    <row r="1941" spans="1:10" x14ac:dyDescent="0.3">
      <c r="A1941" s="1">
        <v>43869</v>
      </c>
      <c r="B1941" t="s">
        <v>140</v>
      </c>
      <c r="C1941">
        <v>25</v>
      </c>
      <c r="D1941">
        <v>0</v>
      </c>
      <c r="E1941">
        <v>1</v>
      </c>
      <c r="F1941" s="2">
        <f>IFERROR(D1941/$C1941,0)</f>
        <v>0</v>
      </c>
      <c r="G1941" s="2">
        <f>IFERROR(E1941/$C1941,0)</f>
        <v>0.04</v>
      </c>
      <c r="H1941" s="2">
        <f>IFERROR(1-SUM(F1941:G1941),0)</f>
        <v>0.96</v>
      </c>
      <c r="I1941" t="str">
        <f>VLOOKUP(B1941,'PAYS CONTINENT'!A:B,2,FALSE)</f>
        <v>Asie</v>
      </c>
      <c r="J1941" s="1" t="str">
        <f ca="1">IF(A1941&lt;TODAY(),"Réel","Prévision")</f>
        <v>Réel</v>
      </c>
    </row>
    <row r="1942" spans="1:10" x14ac:dyDescent="0.3">
      <c r="A1942" s="1">
        <v>43869</v>
      </c>
      <c r="B1942" t="s">
        <v>135</v>
      </c>
      <c r="C1942">
        <v>3</v>
      </c>
      <c r="D1942">
        <v>0</v>
      </c>
      <c r="E1942">
        <v>0</v>
      </c>
      <c r="F1942" s="2">
        <f>IFERROR(D1942/$C1942,0)</f>
        <v>0</v>
      </c>
      <c r="G1942" s="2">
        <f>IFERROR(E1942/$C1942,0)</f>
        <v>0</v>
      </c>
      <c r="H1942" s="2">
        <f>IFERROR(1-SUM(F1942:G1942),0)</f>
        <v>1</v>
      </c>
      <c r="I1942" t="str">
        <f>VLOOKUP(B1942,'PAYS CONTINENT'!A:B,2,FALSE)</f>
        <v>Europe</v>
      </c>
      <c r="J1942" s="1" t="str">
        <f ca="1">IF(A1942&lt;TODAY(),"Réel","Prévision")</f>
        <v>Réel</v>
      </c>
    </row>
    <row r="1943" spans="1:10" x14ac:dyDescent="0.3">
      <c r="A1943" s="1">
        <v>43869</v>
      </c>
      <c r="B1943" t="s">
        <v>118</v>
      </c>
      <c r="C1943">
        <v>3</v>
      </c>
      <c r="D1943">
        <v>0</v>
      </c>
      <c r="E1943">
        <v>0</v>
      </c>
      <c r="F1943" s="2">
        <f>IFERROR(D1943/$C1943,0)</f>
        <v>0</v>
      </c>
      <c r="G1943" s="2">
        <f>IFERROR(E1943/$C1943,0)</f>
        <v>0</v>
      </c>
      <c r="H1943" s="2">
        <f>IFERROR(1-SUM(F1943:G1943),0)</f>
        <v>1</v>
      </c>
      <c r="I1943" t="str">
        <f>VLOOKUP(B1943,'PAYS CONTINENT'!A:B,2,FALSE)</f>
        <v>Asie</v>
      </c>
      <c r="J1943" s="1" t="str">
        <f ca="1">IF(A1943&lt;TODAY(),"Réel","Prévision")</f>
        <v>Réel</v>
      </c>
    </row>
    <row r="1944" spans="1:10" x14ac:dyDescent="0.3">
      <c r="A1944" s="1">
        <v>43869</v>
      </c>
      <c r="B1944" t="s">
        <v>315</v>
      </c>
      <c r="C1944">
        <v>26</v>
      </c>
      <c r="D1944">
        <v>1</v>
      </c>
      <c r="E1944">
        <v>0</v>
      </c>
      <c r="F1944" s="2">
        <f>IFERROR(D1944/$C1944,0)</f>
        <v>3.8461538461538464E-2</v>
      </c>
      <c r="G1944" s="2">
        <f>IFERROR(E1944/$C1944,0)</f>
        <v>0</v>
      </c>
      <c r="H1944" s="2">
        <f>IFERROR(1-SUM(F1944:G1944),0)</f>
        <v>0.96153846153846156</v>
      </c>
      <c r="I1944" t="str">
        <f>VLOOKUP(B1944,'PAYS CONTINENT'!A:B,2,FALSE)</f>
        <v>Asie</v>
      </c>
      <c r="J1944" s="1" t="str">
        <f ca="1">IF(A1944&lt;TODAY(),"Réel","Prévision")</f>
        <v>Réel</v>
      </c>
    </row>
    <row r="1945" spans="1:10" x14ac:dyDescent="0.3">
      <c r="A1945" s="1">
        <v>43869</v>
      </c>
      <c r="B1945" t="s">
        <v>92</v>
      </c>
      <c r="C1945">
        <v>3</v>
      </c>
      <c r="D1945">
        <v>0</v>
      </c>
      <c r="E1945">
        <v>0</v>
      </c>
      <c r="F1945" s="2">
        <f>IFERROR(D1945/$C1945,0)</f>
        <v>0</v>
      </c>
      <c r="G1945" s="2">
        <f>IFERROR(E1945/$C1945,0)</f>
        <v>0</v>
      </c>
      <c r="H1945" s="2">
        <f>IFERROR(1-SUM(F1945:G1945),0)</f>
        <v>1</v>
      </c>
      <c r="I1945" t="str">
        <f>VLOOKUP(B1945,'PAYS CONTINENT'!A:B,2,FALSE)</f>
        <v>Europe</v>
      </c>
      <c r="J1945" s="1" t="str">
        <f ca="1">IF(A1945&lt;TODAY(),"Réel","Prévision")</f>
        <v>Réel</v>
      </c>
    </row>
    <row r="1946" spans="1:10" x14ac:dyDescent="0.3">
      <c r="A1946" s="1">
        <v>43869</v>
      </c>
      <c r="B1946" t="s">
        <v>96</v>
      </c>
      <c r="C1946">
        <v>11</v>
      </c>
      <c r="D1946">
        <v>0</v>
      </c>
      <c r="E1946">
        <v>0</v>
      </c>
      <c r="F1946" s="2">
        <f>IFERROR(D1946/$C1946,0)</f>
        <v>0</v>
      </c>
      <c r="G1946" s="2">
        <f>IFERROR(E1946/$C1946,0)</f>
        <v>0</v>
      </c>
      <c r="H1946" s="2">
        <f>IFERROR(1-SUM(F1946:G1946),0)</f>
        <v>1</v>
      </c>
      <c r="I1946" t="str">
        <f>VLOOKUP(B1946,'PAYS CONTINENT'!A:B,2,FALSE)</f>
        <v>Europe</v>
      </c>
      <c r="J1946" s="1" t="str">
        <f ca="1">IF(A1946&lt;TODAY(),"Réel","Prévision")</f>
        <v>Réel</v>
      </c>
    </row>
    <row r="1947" spans="1:10" x14ac:dyDescent="0.3">
      <c r="A1947" s="1">
        <v>43869</v>
      </c>
      <c r="B1947" t="s">
        <v>89</v>
      </c>
      <c r="C1947">
        <v>1</v>
      </c>
      <c r="D1947">
        <v>0</v>
      </c>
      <c r="E1947">
        <v>0</v>
      </c>
      <c r="F1947" s="2">
        <f>IFERROR(D1947/$C1947,0)</f>
        <v>0</v>
      </c>
      <c r="G1947" s="2">
        <f>IFERROR(E1947/$C1947,0)</f>
        <v>0</v>
      </c>
      <c r="H1947" s="2">
        <f>IFERROR(1-SUM(F1947:G1947),0)</f>
        <v>1</v>
      </c>
      <c r="I1947" t="str">
        <f>VLOOKUP(B1947,'PAYS CONTINENT'!A:B,2,FALSE)</f>
        <v>Europe</v>
      </c>
      <c r="J1947" s="1" t="str">
        <f ca="1">IF(A1947&lt;TODAY(),"Réel","Prévision")</f>
        <v>Réel</v>
      </c>
    </row>
    <row r="1948" spans="1:10" x14ac:dyDescent="0.3">
      <c r="A1948" s="1">
        <v>43869</v>
      </c>
      <c r="B1948" t="s">
        <v>85</v>
      </c>
      <c r="C1948">
        <v>1</v>
      </c>
      <c r="D1948">
        <v>0</v>
      </c>
      <c r="E1948">
        <v>0</v>
      </c>
      <c r="F1948" s="2">
        <f>IFERROR(D1948/$C1948,0)</f>
        <v>0</v>
      </c>
      <c r="G1948" s="2">
        <f>IFERROR(E1948/$C1948,0)</f>
        <v>0</v>
      </c>
      <c r="H1948" s="2">
        <f>IFERROR(1-SUM(F1948:G1948),0)</f>
        <v>1</v>
      </c>
      <c r="I1948" t="str">
        <f>VLOOKUP(B1948,'PAYS CONTINENT'!A:B,2,FALSE)</f>
        <v>Europe</v>
      </c>
      <c r="J1948" s="1" t="str">
        <f ca="1">IF(A1948&lt;TODAY(),"Réel","Prévision")</f>
        <v>Réel</v>
      </c>
    </row>
    <row r="1949" spans="1:10" x14ac:dyDescent="0.3">
      <c r="A1949" s="1">
        <v>43869</v>
      </c>
      <c r="B1949" t="s">
        <v>73</v>
      </c>
      <c r="C1949">
        <v>13</v>
      </c>
      <c r="D1949">
        <v>0</v>
      </c>
      <c r="E1949">
        <v>0</v>
      </c>
      <c r="F1949" s="2">
        <f>IFERROR(D1949/$C1949,0)</f>
        <v>0</v>
      </c>
      <c r="G1949" s="2">
        <f>IFERROR(E1949/$C1949,0)</f>
        <v>0</v>
      </c>
      <c r="H1949" s="2">
        <f>IFERROR(1-SUM(F1949:G1949),0)</f>
        <v>1</v>
      </c>
      <c r="I1949" t="str">
        <f>VLOOKUP(B1949,'PAYS CONTINENT'!A:B,2,FALSE)</f>
        <v>Europe</v>
      </c>
      <c r="J1949" s="1" t="str">
        <f ca="1">IF(A1949&lt;TODAY(),"Réel","Prévision")</f>
        <v>Réel</v>
      </c>
    </row>
    <row r="1950" spans="1:10" x14ac:dyDescent="0.3">
      <c r="A1950" s="1">
        <v>43869</v>
      </c>
      <c r="B1950" t="s">
        <v>62</v>
      </c>
      <c r="C1950">
        <v>36778</v>
      </c>
      <c r="D1950">
        <v>804</v>
      </c>
      <c r="E1950">
        <v>2595</v>
      </c>
      <c r="F1950" s="2">
        <f>IFERROR(D1950/$C1950,0)</f>
        <v>2.186089510033172E-2</v>
      </c>
      <c r="G1950" s="2">
        <f>IFERROR(E1950/$C1950,0)</f>
        <v>7.0558486051443797E-2</v>
      </c>
      <c r="H1950" s="2">
        <f>IFERROR(1-SUM(F1950:G1950),0)</f>
        <v>0.9075806188482245</v>
      </c>
      <c r="I1950" t="str">
        <f>VLOOKUP(B1950,'PAYS CONTINENT'!A:B,2,FALSE)</f>
        <v>Asie</v>
      </c>
      <c r="J1950" s="1" t="str">
        <f ca="1">IF(A1950&lt;TODAY(),"Réel","Prévision")</f>
        <v>Réel</v>
      </c>
    </row>
    <row r="1951" spans="1:10" x14ac:dyDescent="0.3">
      <c r="A1951" s="1">
        <v>43869</v>
      </c>
      <c r="B1951" t="s">
        <v>52</v>
      </c>
      <c r="C1951">
        <v>7</v>
      </c>
      <c r="D1951">
        <v>0</v>
      </c>
      <c r="E1951">
        <v>0</v>
      </c>
      <c r="F1951" s="2">
        <f>IFERROR(D1951/$C1951,0)</f>
        <v>0</v>
      </c>
      <c r="G1951" s="2">
        <f>IFERROR(E1951/$C1951,0)</f>
        <v>0</v>
      </c>
      <c r="H1951" s="2">
        <f>IFERROR(1-SUM(F1951:G1951),0)</f>
        <v>1</v>
      </c>
      <c r="I1951" t="str">
        <f>VLOOKUP(B1951,'PAYS CONTINENT'!A:B,2,FALSE)</f>
        <v>Amérique du Nord</v>
      </c>
      <c r="J1951" s="1" t="str">
        <f ca="1">IF(A1951&lt;TODAY(),"Réel","Prévision")</f>
        <v>Réel</v>
      </c>
    </row>
    <row r="1952" spans="1:10" x14ac:dyDescent="0.3">
      <c r="A1952" s="1">
        <v>43869</v>
      </c>
      <c r="B1952" t="s">
        <v>34</v>
      </c>
      <c r="C1952">
        <v>1</v>
      </c>
      <c r="D1952">
        <v>0</v>
      </c>
      <c r="E1952">
        <v>0</v>
      </c>
      <c r="F1952" s="2">
        <f>IFERROR(D1952/$C1952,0)</f>
        <v>0</v>
      </c>
      <c r="G1952" s="2">
        <f>IFERROR(E1952/$C1952,0)</f>
        <v>0</v>
      </c>
      <c r="H1952" s="2">
        <f>IFERROR(1-SUM(F1952:G1952),0)</f>
        <v>1</v>
      </c>
      <c r="I1952" t="str">
        <f>VLOOKUP(B1952,'PAYS CONTINENT'!A:B,2,FALSE)</f>
        <v>Europe</v>
      </c>
      <c r="J1952" s="1" t="str">
        <f ca="1">IF(A1952&lt;TODAY(),"Réel","Prévision")</f>
        <v>Réel</v>
      </c>
    </row>
    <row r="1953" spans="1:10" x14ac:dyDescent="0.3">
      <c r="A1953" s="1">
        <v>43869</v>
      </c>
      <c r="B1953" t="s">
        <v>25</v>
      </c>
      <c r="C1953">
        <v>15</v>
      </c>
      <c r="D1953">
        <v>0</v>
      </c>
      <c r="E1953">
        <v>2</v>
      </c>
      <c r="F1953" s="2">
        <f>IFERROR(D1953/$C1953,0)</f>
        <v>0</v>
      </c>
      <c r="G1953" s="2">
        <f>IFERROR(E1953/$C1953,0)</f>
        <v>0.13333333333333333</v>
      </c>
      <c r="H1953" s="2">
        <f>IFERROR(1-SUM(F1953:G1953),0)</f>
        <v>0.8666666666666667</v>
      </c>
      <c r="I1953" t="str">
        <f>VLOOKUP(B1953,'PAYS CONTINENT'!A:B,2,FALSE)</f>
        <v>Australie</v>
      </c>
      <c r="J1953" s="1" t="str">
        <f ca="1">IF(A1953&lt;TODAY(),"Réel","Prévision")</f>
        <v>Réel</v>
      </c>
    </row>
    <row r="1954" spans="1:10" x14ac:dyDescent="0.3">
      <c r="A1954" s="1">
        <v>43869</v>
      </c>
      <c r="B1954" t="s">
        <v>11</v>
      </c>
      <c r="C1954">
        <v>7</v>
      </c>
      <c r="D1954">
        <v>0</v>
      </c>
      <c r="E1954">
        <v>0</v>
      </c>
      <c r="F1954" s="2">
        <f>IFERROR(D1954/$C1954,0)</f>
        <v>0</v>
      </c>
      <c r="G1954" s="2">
        <f>IFERROR(E1954/$C1954,0)</f>
        <v>0</v>
      </c>
      <c r="H1954" s="2">
        <f>IFERROR(1-SUM(F1954:G1954),0)</f>
        <v>1</v>
      </c>
      <c r="I1954" t="str">
        <f>VLOOKUP(B1954,'PAYS CONTINENT'!A:B,2,FALSE)</f>
        <v>Asie</v>
      </c>
      <c r="J1954" s="1" t="str">
        <f ca="1">IF(A1954&lt;TODAY(),"Réel","Prévision")</f>
        <v>Réel</v>
      </c>
    </row>
    <row r="1955" spans="1:10" x14ac:dyDescent="0.3">
      <c r="A1955" s="1">
        <v>43868</v>
      </c>
      <c r="B1955" t="s">
        <v>11</v>
      </c>
      <c r="C1955">
        <v>5</v>
      </c>
      <c r="D1955">
        <v>0</v>
      </c>
      <c r="E1955">
        <v>0</v>
      </c>
      <c r="F1955" s="2">
        <f>IFERROR(D1955/$C1955,0)</f>
        <v>0</v>
      </c>
      <c r="G1955" s="2">
        <f>IFERROR(E1955/$C1955,0)</f>
        <v>0</v>
      </c>
      <c r="H1955" s="2">
        <f>IFERROR(1-SUM(F1955:G1955),0)</f>
        <v>1</v>
      </c>
      <c r="I1955" t="str">
        <f>VLOOKUP(B1955,'PAYS CONTINENT'!A:B,2,FALSE)</f>
        <v>Asie</v>
      </c>
      <c r="J1955" s="1" t="str">
        <f ca="1">IF(A1955&lt;TODAY(),"Réel","Prévision")</f>
        <v>Réel</v>
      </c>
    </row>
    <row r="1956" spans="1:10" x14ac:dyDescent="0.3">
      <c r="A1956" s="1">
        <v>43868</v>
      </c>
      <c r="B1956" t="s">
        <v>25</v>
      </c>
      <c r="C1956">
        <v>15</v>
      </c>
      <c r="D1956">
        <v>0</v>
      </c>
      <c r="E1956">
        <v>2</v>
      </c>
      <c r="F1956" s="2">
        <f>IFERROR(D1956/$C1956,0)</f>
        <v>0</v>
      </c>
      <c r="G1956" s="2">
        <f>IFERROR(E1956/$C1956,0)</f>
        <v>0.13333333333333333</v>
      </c>
      <c r="H1956" s="2">
        <f>IFERROR(1-SUM(F1956:G1956),0)</f>
        <v>0.8666666666666667</v>
      </c>
      <c r="I1956" t="str">
        <f>VLOOKUP(B1956,'PAYS CONTINENT'!A:B,2,FALSE)</f>
        <v>Australie</v>
      </c>
      <c r="J1956" s="1" t="str">
        <f ca="1">IF(A1956&lt;TODAY(),"Réel","Prévision")</f>
        <v>Réel</v>
      </c>
    </row>
    <row r="1957" spans="1:10" x14ac:dyDescent="0.3">
      <c r="A1957" s="1">
        <v>43868</v>
      </c>
      <c r="B1957" t="s">
        <v>34</v>
      </c>
      <c r="C1957">
        <v>1</v>
      </c>
      <c r="D1957">
        <v>0</v>
      </c>
      <c r="E1957">
        <v>0</v>
      </c>
      <c r="F1957" s="2">
        <f>IFERROR(D1957/$C1957,0)</f>
        <v>0</v>
      </c>
      <c r="G1957" s="2">
        <f>IFERROR(E1957/$C1957,0)</f>
        <v>0</v>
      </c>
      <c r="H1957" s="2">
        <f>IFERROR(1-SUM(F1957:G1957),0)</f>
        <v>1</v>
      </c>
      <c r="I1957" t="str">
        <f>VLOOKUP(B1957,'PAYS CONTINENT'!A:B,2,FALSE)</f>
        <v>Europe</v>
      </c>
      <c r="J1957" s="1" t="str">
        <f ca="1">IF(A1957&lt;TODAY(),"Réel","Prévision")</f>
        <v>Réel</v>
      </c>
    </row>
    <row r="1958" spans="1:10" x14ac:dyDescent="0.3">
      <c r="A1958" s="1">
        <v>43868</v>
      </c>
      <c r="B1958" t="s">
        <v>52</v>
      </c>
      <c r="C1958">
        <v>7</v>
      </c>
      <c r="D1958">
        <v>0</v>
      </c>
      <c r="E1958">
        <v>0</v>
      </c>
      <c r="F1958" s="2">
        <f>IFERROR(D1958/$C1958,0)</f>
        <v>0</v>
      </c>
      <c r="G1958" s="2">
        <f>IFERROR(E1958/$C1958,0)</f>
        <v>0</v>
      </c>
      <c r="H1958" s="2">
        <f>IFERROR(1-SUM(F1958:G1958),0)</f>
        <v>1</v>
      </c>
      <c r="I1958" t="str">
        <f>VLOOKUP(B1958,'PAYS CONTINENT'!A:B,2,FALSE)</f>
        <v>Amérique du Nord</v>
      </c>
      <c r="J1958" s="1" t="str">
        <f ca="1">IF(A1958&lt;TODAY(),"Réel","Prévision")</f>
        <v>Réel</v>
      </c>
    </row>
    <row r="1959" spans="1:10" x14ac:dyDescent="0.3">
      <c r="A1959" s="1">
        <v>43868</v>
      </c>
      <c r="B1959" t="s">
        <v>62</v>
      </c>
      <c r="C1959">
        <v>34075</v>
      </c>
      <c r="D1959">
        <v>717</v>
      </c>
      <c r="E1959">
        <v>1998</v>
      </c>
      <c r="F1959" s="2">
        <f>IFERROR(D1959/$C1959,0)</f>
        <v>2.1041819515774027E-2</v>
      </c>
      <c r="G1959" s="2">
        <f>IFERROR(E1959/$C1959,0)</f>
        <v>5.8635363169479093E-2</v>
      </c>
      <c r="H1959" s="2">
        <f>IFERROR(1-SUM(F1959:G1959),0)</f>
        <v>0.92032281731474685</v>
      </c>
      <c r="I1959" t="str">
        <f>VLOOKUP(B1959,'PAYS CONTINENT'!A:B,2,FALSE)</f>
        <v>Asie</v>
      </c>
      <c r="J1959" s="1" t="str">
        <f ca="1">IF(A1959&lt;TODAY(),"Réel","Prévision")</f>
        <v>Réel</v>
      </c>
    </row>
    <row r="1960" spans="1:10" x14ac:dyDescent="0.3">
      <c r="A1960" s="1">
        <v>43868</v>
      </c>
      <c r="B1960" t="s">
        <v>73</v>
      </c>
      <c r="C1960">
        <v>13</v>
      </c>
      <c r="D1960">
        <v>0</v>
      </c>
      <c r="E1960">
        <v>0</v>
      </c>
      <c r="F1960" s="2">
        <f>IFERROR(D1960/$C1960,0)</f>
        <v>0</v>
      </c>
      <c r="G1960" s="2">
        <f>IFERROR(E1960/$C1960,0)</f>
        <v>0</v>
      </c>
      <c r="H1960" s="2">
        <f>IFERROR(1-SUM(F1960:G1960),0)</f>
        <v>1</v>
      </c>
      <c r="I1960" t="str">
        <f>VLOOKUP(B1960,'PAYS CONTINENT'!A:B,2,FALSE)</f>
        <v>Europe</v>
      </c>
      <c r="J1960" s="1" t="str">
        <f ca="1">IF(A1960&lt;TODAY(),"Réel","Prévision")</f>
        <v>Réel</v>
      </c>
    </row>
    <row r="1961" spans="1:10" x14ac:dyDescent="0.3">
      <c r="A1961" s="1">
        <v>43868</v>
      </c>
      <c r="B1961" t="s">
        <v>89</v>
      </c>
      <c r="C1961">
        <v>1</v>
      </c>
      <c r="D1961">
        <v>0</v>
      </c>
      <c r="E1961">
        <v>0</v>
      </c>
      <c r="F1961" s="2">
        <f>IFERROR(D1961/$C1961,0)</f>
        <v>0</v>
      </c>
      <c r="G1961" s="2">
        <f>IFERROR(E1961/$C1961,0)</f>
        <v>0</v>
      </c>
      <c r="H1961" s="2">
        <f>IFERROR(1-SUM(F1961:G1961),0)</f>
        <v>1</v>
      </c>
      <c r="I1961" t="str">
        <f>VLOOKUP(B1961,'PAYS CONTINENT'!A:B,2,FALSE)</f>
        <v>Europe</v>
      </c>
      <c r="J1961" s="1" t="str">
        <f ca="1">IF(A1961&lt;TODAY(),"Réel","Prévision")</f>
        <v>Réel</v>
      </c>
    </row>
    <row r="1962" spans="1:10" x14ac:dyDescent="0.3">
      <c r="A1962" s="1">
        <v>43868</v>
      </c>
      <c r="B1962" t="s">
        <v>85</v>
      </c>
      <c r="C1962">
        <v>1</v>
      </c>
      <c r="D1962">
        <v>0</v>
      </c>
      <c r="E1962">
        <v>0</v>
      </c>
      <c r="F1962" s="2">
        <f>IFERROR(D1962/$C1962,0)</f>
        <v>0</v>
      </c>
      <c r="G1962" s="2">
        <f>IFERROR(E1962/$C1962,0)</f>
        <v>0</v>
      </c>
      <c r="H1962" s="2">
        <f>IFERROR(1-SUM(F1962:G1962),0)</f>
        <v>1</v>
      </c>
      <c r="I1962" t="str">
        <f>VLOOKUP(B1962,'PAYS CONTINENT'!A:B,2,FALSE)</f>
        <v>Europe</v>
      </c>
      <c r="J1962" s="1" t="str">
        <f ca="1">IF(A1962&lt;TODAY(),"Réel","Prévision")</f>
        <v>Réel</v>
      </c>
    </row>
    <row r="1963" spans="1:10" x14ac:dyDescent="0.3">
      <c r="A1963" s="1">
        <v>43868</v>
      </c>
      <c r="B1963" t="s">
        <v>96</v>
      </c>
      <c r="C1963">
        <v>6</v>
      </c>
      <c r="D1963">
        <v>0</v>
      </c>
      <c r="E1963">
        <v>0</v>
      </c>
      <c r="F1963" s="2">
        <f>IFERROR(D1963/$C1963,0)</f>
        <v>0</v>
      </c>
      <c r="G1963" s="2">
        <f>IFERROR(E1963/$C1963,0)</f>
        <v>0</v>
      </c>
      <c r="H1963" s="2">
        <f>IFERROR(1-SUM(F1963:G1963),0)</f>
        <v>1</v>
      </c>
      <c r="I1963" t="str">
        <f>VLOOKUP(B1963,'PAYS CONTINENT'!A:B,2,FALSE)</f>
        <v>Europe</v>
      </c>
      <c r="J1963" s="1" t="str">
        <f ca="1">IF(A1963&lt;TODAY(),"Réel","Prévision")</f>
        <v>Réel</v>
      </c>
    </row>
    <row r="1964" spans="1:10" x14ac:dyDescent="0.3">
      <c r="A1964" s="1">
        <v>43868</v>
      </c>
      <c r="B1964" t="s">
        <v>92</v>
      </c>
      <c r="C1964">
        <v>3</v>
      </c>
      <c r="D1964">
        <v>0</v>
      </c>
      <c r="E1964">
        <v>0</v>
      </c>
      <c r="F1964" s="2">
        <f>IFERROR(D1964/$C1964,0)</f>
        <v>0</v>
      </c>
      <c r="G1964" s="2">
        <f>IFERROR(E1964/$C1964,0)</f>
        <v>0</v>
      </c>
      <c r="H1964" s="2">
        <f>IFERROR(1-SUM(F1964:G1964),0)</f>
        <v>1</v>
      </c>
      <c r="I1964" t="str">
        <f>VLOOKUP(B1964,'PAYS CONTINENT'!A:B,2,FALSE)</f>
        <v>Europe</v>
      </c>
      <c r="J1964" s="1" t="str">
        <f ca="1">IF(A1964&lt;TODAY(),"Réel","Prévision")</f>
        <v>Réel</v>
      </c>
    </row>
    <row r="1965" spans="1:10" x14ac:dyDescent="0.3">
      <c r="A1965" s="1">
        <v>43868</v>
      </c>
      <c r="B1965" t="s">
        <v>315</v>
      </c>
      <c r="C1965">
        <v>25</v>
      </c>
      <c r="D1965">
        <v>1</v>
      </c>
      <c r="E1965">
        <v>0</v>
      </c>
      <c r="F1965" s="2">
        <f>IFERROR(D1965/$C1965,0)</f>
        <v>0.04</v>
      </c>
      <c r="G1965" s="2">
        <f>IFERROR(E1965/$C1965,0)</f>
        <v>0</v>
      </c>
      <c r="H1965" s="2">
        <f>IFERROR(1-SUM(F1965:G1965),0)</f>
        <v>0.96</v>
      </c>
      <c r="I1965" t="str">
        <f>VLOOKUP(B1965,'PAYS CONTINENT'!A:B,2,FALSE)</f>
        <v>Asie</v>
      </c>
      <c r="J1965" s="1" t="str">
        <f ca="1">IF(A1965&lt;TODAY(),"Réel","Prévision")</f>
        <v>Réel</v>
      </c>
    </row>
    <row r="1966" spans="1:10" x14ac:dyDescent="0.3">
      <c r="A1966" s="1">
        <v>43868</v>
      </c>
      <c r="B1966" t="s">
        <v>118</v>
      </c>
      <c r="C1966">
        <v>3</v>
      </c>
      <c r="D1966">
        <v>0</v>
      </c>
      <c r="E1966">
        <v>0</v>
      </c>
      <c r="F1966" s="2">
        <f>IFERROR(D1966/$C1966,0)</f>
        <v>0</v>
      </c>
      <c r="G1966" s="2">
        <f>IFERROR(E1966/$C1966,0)</f>
        <v>0</v>
      </c>
      <c r="H1966" s="2">
        <f>IFERROR(1-SUM(F1966:G1966),0)</f>
        <v>1</v>
      </c>
      <c r="I1966" t="str">
        <f>VLOOKUP(B1966,'PAYS CONTINENT'!A:B,2,FALSE)</f>
        <v>Asie</v>
      </c>
      <c r="J1966" s="1" t="str">
        <f ca="1">IF(A1966&lt;TODAY(),"Réel","Prévision")</f>
        <v>Réel</v>
      </c>
    </row>
    <row r="1967" spans="1:10" x14ac:dyDescent="0.3">
      <c r="A1967" s="1">
        <v>43868</v>
      </c>
      <c r="B1967" t="s">
        <v>135</v>
      </c>
      <c r="C1967">
        <v>3</v>
      </c>
      <c r="D1967">
        <v>0</v>
      </c>
      <c r="E1967">
        <v>0</v>
      </c>
      <c r="F1967" s="2">
        <f>IFERROR(D1967/$C1967,0)</f>
        <v>0</v>
      </c>
      <c r="G1967" s="2">
        <f>IFERROR(E1967/$C1967,0)</f>
        <v>0</v>
      </c>
      <c r="H1967" s="2">
        <f>IFERROR(1-SUM(F1967:G1967),0)</f>
        <v>1</v>
      </c>
      <c r="I1967" t="str">
        <f>VLOOKUP(B1967,'PAYS CONTINENT'!A:B,2,FALSE)</f>
        <v>Europe</v>
      </c>
      <c r="J1967" s="1" t="str">
        <f ca="1">IF(A1967&lt;TODAY(),"Réel","Prévision")</f>
        <v>Réel</v>
      </c>
    </row>
    <row r="1968" spans="1:10" x14ac:dyDescent="0.3">
      <c r="A1968" s="1">
        <v>43868</v>
      </c>
      <c r="B1968" t="s">
        <v>140</v>
      </c>
      <c r="C1968">
        <v>25</v>
      </c>
      <c r="D1968">
        <v>0</v>
      </c>
      <c r="E1968">
        <v>1</v>
      </c>
      <c r="F1968" s="2">
        <f>IFERROR(D1968/$C1968,0)</f>
        <v>0</v>
      </c>
      <c r="G1968" s="2">
        <f>IFERROR(E1968/$C1968,0)</f>
        <v>0.04</v>
      </c>
      <c r="H1968" s="2">
        <f>IFERROR(1-SUM(F1968:G1968),0)</f>
        <v>0.96</v>
      </c>
      <c r="I1968" t="str">
        <f>VLOOKUP(B1968,'PAYS CONTINENT'!A:B,2,FALSE)</f>
        <v>Asie</v>
      </c>
      <c r="J1968" s="1" t="str">
        <f ca="1">IF(A1968&lt;TODAY(),"Réel","Prévision")</f>
        <v>Réel</v>
      </c>
    </row>
    <row r="1969" spans="1:10" x14ac:dyDescent="0.3">
      <c r="A1969" s="1">
        <v>43868</v>
      </c>
      <c r="B1969" t="s">
        <v>156</v>
      </c>
      <c r="C1969">
        <v>1</v>
      </c>
      <c r="D1969">
        <v>0</v>
      </c>
      <c r="E1969">
        <v>0</v>
      </c>
      <c r="F1969" s="2">
        <f>IFERROR(D1969/$C1969,0)</f>
        <v>0</v>
      </c>
      <c r="G1969" s="2">
        <f>IFERROR(E1969/$C1969,0)</f>
        <v>0</v>
      </c>
      <c r="H1969" s="2">
        <f>IFERROR(1-SUM(F1969:G1969),0)</f>
        <v>1</v>
      </c>
      <c r="I1969" t="str">
        <f>VLOOKUP(B1969,'PAYS CONTINENT'!A:B,2,FALSE)</f>
        <v>Asie</v>
      </c>
      <c r="J1969" s="1" t="str">
        <f ca="1">IF(A1969&lt;TODAY(),"Réel","Prévision")</f>
        <v>Réel</v>
      </c>
    </row>
    <row r="1970" spans="1:10" x14ac:dyDescent="0.3">
      <c r="A1970" s="1">
        <v>43868</v>
      </c>
      <c r="B1970" t="s">
        <v>409</v>
      </c>
      <c r="C1970">
        <v>10</v>
      </c>
      <c r="D1970">
        <v>0</v>
      </c>
      <c r="E1970">
        <v>1</v>
      </c>
      <c r="F1970" s="2">
        <f>IFERROR(D1970/$C1970,0)</f>
        <v>0</v>
      </c>
      <c r="G1970" s="2">
        <f>IFERROR(E1970/$C1970,0)</f>
        <v>0.1</v>
      </c>
      <c r="H1970" s="2">
        <f>IFERROR(1-SUM(F1970:G1970),0)</f>
        <v>0.9</v>
      </c>
      <c r="I1970" t="str">
        <f>VLOOKUP(B1970,'PAYS CONTINENT'!A:B,2,FALSE)</f>
        <v>Asie</v>
      </c>
      <c r="J1970" s="1" t="str">
        <f ca="1">IF(A1970&lt;TODAY(),"Réel","Prévision")</f>
        <v>Réel</v>
      </c>
    </row>
    <row r="1971" spans="1:10" x14ac:dyDescent="0.3">
      <c r="A1971" s="1">
        <v>43868</v>
      </c>
      <c r="B1971" t="s">
        <v>147</v>
      </c>
      <c r="C1971">
        <v>24</v>
      </c>
      <c r="D1971">
        <v>0</v>
      </c>
      <c r="E1971">
        <v>1</v>
      </c>
      <c r="F1971" s="2">
        <f>IFERROR(D1971/$C1971,0)</f>
        <v>0</v>
      </c>
      <c r="G1971" s="2">
        <f>IFERROR(E1971/$C1971,0)</f>
        <v>4.1666666666666664E-2</v>
      </c>
      <c r="H1971" s="2">
        <f>IFERROR(1-SUM(F1971:G1971),0)</f>
        <v>0.95833333333333337</v>
      </c>
      <c r="I1971" t="str">
        <f>VLOOKUP(B1971,'PAYS CONTINENT'!A:B,2,FALSE)</f>
        <v>Asie</v>
      </c>
      <c r="J1971" s="1" t="str">
        <f ca="1">IF(A1971&lt;TODAY(),"Réel","Prévision")</f>
        <v>Réel</v>
      </c>
    </row>
    <row r="1972" spans="1:10" x14ac:dyDescent="0.3">
      <c r="A1972" s="1">
        <v>43868</v>
      </c>
      <c r="B1972" t="s">
        <v>139</v>
      </c>
      <c r="C1972">
        <v>1</v>
      </c>
      <c r="D1972">
        <v>0</v>
      </c>
      <c r="E1972">
        <v>0</v>
      </c>
      <c r="F1972" s="2">
        <f>IFERROR(D1972/$C1972,0)</f>
        <v>0</v>
      </c>
      <c r="G1972" s="2">
        <f>IFERROR(E1972/$C1972,0)</f>
        <v>0</v>
      </c>
      <c r="H1972" s="2">
        <f>IFERROR(1-SUM(F1972:G1972),0)</f>
        <v>1</v>
      </c>
      <c r="I1972" t="str">
        <f>VLOOKUP(B1972,'PAYS CONTINENT'!A:B,2,FALSE)</f>
        <v>Asie</v>
      </c>
      <c r="J1972" s="1" t="str">
        <f ca="1">IF(A1972&lt;TODAY(),"Réel","Prévision")</f>
        <v>Réel</v>
      </c>
    </row>
    <row r="1973" spans="1:10" x14ac:dyDescent="0.3">
      <c r="A1973" s="1">
        <v>43868</v>
      </c>
      <c r="B1973" t="s">
        <v>174</v>
      </c>
      <c r="C1973">
        <v>12</v>
      </c>
      <c r="D1973">
        <v>0</v>
      </c>
      <c r="E1973">
        <v>1</v>
      </c>
      <c r="F1973" s="2">
        <f>IFERROR(D1973/$C1973,0)</f>
        <v>0</v>
      </c>
      <c r="G1973" s="2">
        <f>IFERROR(E1973/$C1973,0)</f>
        <v>8.3333333333333329E-2</v>
      </c>
      <c r="H1973" s="2">
        <f>IFERROR(1-SUM(F1973:G1973),0)</f>
        <v>0.91666666666666663</v>
      </c>
      <c r="I1973" t="str">
        <f>VLOOKUP(B1973,'PAYS CONTINENT'!A:B,2,FALSE)</f>
        <v>Asie</v>
      </c>
      <c r="J1973" s="1" t="str">
        <f ca="1">IF(A1973&lt;TODAY(),"Réel","Prévision")</f>
        <v>Réel</v>
      </c>
    </row>
    <row r="1974" spans="1:10" x14ac:dyDescent="0.3">
      <c r="A1974" s="1">
        <v>43868</v>
      </c>
      <c r="B1974" t="s">
        <v>184</v>
      </c>
      <c r="C1974">
        <v>1</v>
      </c>
      <c r="D1974">
        <v>0</v>
      </c>
      <c r="E1974">
        <v>0</v>
      </c>
      <c r="F1974" s="2">
        <f>IFERROR(D1974/$C1974,0)</f>
        <v>0</v>
      </c>
      <c r="G1974" s="2">
        <f>IFERROR(E1974/$C1974,0)</f>
        <v>0</v>
      </c>
      <c r="H1974" s="2">
        <f>IFERROR(1-SUM(F1974:G1974),0)</f>
        <v>1</v>
      </c>
      <c r="I1974" t="str">
        <f>VLOOKUP(B1974,'PAYS CONTINENT'!A:B,2,FALSE)</f>
        <v>Asie</v>
      </c>
      <c r="J1974" s="1" t="str">
        <f ca="1">IF(A1974&lt;TODAY(),"Réel","Prévision")</f>
        <v>Réel</v>
      </c>
    </row>
    <row r="1975" spans="1:10" x14ac:dyDescent="0.3">
      <c r="A1975" s="1">
        <v>43868</v>
      </c>
      <c r="B1975" t="s">
        <v>191</v>
      </c>
      <c r="C1975">
        <v>3</v>
      </c>
      <c r="D1975">
        <v>1</v>
      </c>
      <c r="E1975">
        <v>0</v>
      </c>
      <c r="F1975" s="2">
        <f>IFERROR(D1975/$C1975,0)</f>
        <v>0.33333333333333331</v>
      </c>
      <c r="G1975" s="2">
        <f>IFERROR(E1975/$C1975,0)</f>
        <v>0</v>
      </c>
      <c r="H1975" s="2">
        <f>IFERROR(1-SUM(F1975:G1975),0)</f>
        <v>0.66666666666666674</v>
      </c>
      <c r="I1975" t="str">
        <f>VLOOKUP(B1975,'PAYS CONTINENT'!A:B,2,FALSE)</f>
        <v>Asie</v>
      </c>
      <c r="J1975" s="1" t="str">
        <f ca="1">IF(A1975&lt;TODAY(),"Réel","Prévision")</f>
        <v>Réel</v>
      </c>
    </row>
    <row r="1976" spans="1:10" x14ac:dyDescent="0.3">
      <c r="A1976" s="1">
        <v>43868</v>
      </c>
      <c r="B1976" t="s">
        <v>208</v>
      </c>
      <c r="C1976">
        <v>2</v>
      </c>
      <c r="D1976">
        <v>0</v>
      </c>
      <c r="E1976">
        <v>0</v>
      </c>
      <c r="F1976" s="2">
        <f>IFERROR(D1976/$C1976,0)</f>
        <v>0</v>
      </c>
      <c r="G1976" s="2">
        <f>IFERROR(E1976/$C1976,0)</f>
        <v>0</v>
      </c>
      <c r="H1976" s="2">
        <f>IFERROR(1-SUM(F1976:G1976),0)</f>
        <v>1</v>
      </c>
      <c r="I1976" t="str">
        <f>VLOOKUP(B1976,'PAYS CONTINENT'!A:B,2,FALSE)</f>
        <v>Asie</v>
      </c>
      <c r="J1976" s="1" t="str">
        <f ca="1">IF(A1976&lt;TODAY(),"Réel","Prévision")</f>
        <v>Réel</v>
      </c>
    </row>
    <row r="1977" spans="1:10" x14ac:dyDescent="0.3">
      <c r="A1977" s="1">
        <v>43868</v>
      </c>
      <c r="B1977" t="s">
        <v>217</v>
      </c>
      <c r="C1977">
        <v>30</v>
      </c>
      <c r="D1977">
        <v>0</v>
      </c>
      <c r="E1977">
        <v>0</v>
      </c>
      <c r="F1977" s="2">
        <f>IFERROR(D1977/$C1977,0)</f>
        <v>0</v>
      </c>
      <c r="G1977" s="2">
        <f>IFERROR(E1977/$C1977,0)</f>
        <v>0</v>
      </c>
      <c r="H1977" s="2">
        <f>IFERROR(1-SUM(F1977:G1977),0)</f>
        <v>1</v>
      </c>
      <c r="I1977" t="str">
        <f>VLOOKUP(B1977,'PAYS CONTINENT'!A:B,2,FALSE)</f>
        <v>Asie</v>
      </c>
      <c r="J1977" s="1" t="str">
        <f ca="1">IF(A1977&lt;TODAY(),"Réel","Prévision")</f>
        <v>Réel</v>
      </c>
    </row>
    <row r="1978" spans="1:10" x14ac:dyDescent="0.3">
      <c r="A1978" s="1">
        <v>43868</v>
      </c>
      <c r="B1978" t="s">
        <v>214</v>
      </c>
      <c r="C1978">
        <v>1</v>
      </c>
      <c r="D1978">
        <v>0</v>
      </c>
      <c r="E1978">
        <v>0</v>
      </c>
      <c r="F1978" s="2">
        <f>IFERROR(D1978/$C1978,0)</f>
        <v>0</v>
      </c>
      <c r="G1978" s="2">
        <f>IFERROR(E1978/$C1978,0)</f>
        <v>0</v>
      </c>
      <c r="H1978" s="2">
        <f>IFERROR(1-SUM(F1978:G1978),0)</f>
        <v>1</v>
      </c>
      <c r="I1978" t="str">
        <f>VLOOKUP(B1978,'PAYS CONTINENT'!A:B,2,FALSE)</f>
        <v>Europe</v>
      </c>
      <c r="J1978" s="1" t="str">
        <f ca="1">IF(A1978&lt;TODAY(),"Réel","Prévision")</f>
        <v>Réel</v>
      </c>
    </row>
    <row r="1979" spans="1:10" x14ac:dyDescent="0.3">
      <c r="A1979" s="1">
        <v>43868</v>
      </c>
      <c r="B1979" t="s">
        <v>234</v>
      </c>
      <c r="C1979">
        <v>16</v>
      </c>
      <c r="D1979">
        <v>0</v>
      </c>
      <c r="E1979">
        <v>1</v>
      </c>
      <c r="F1979" s="2">
        <f>IFERROR(D1979/$C1979,0)</f>
        <v>0</v>
      </c>
      <c r="G1979" s="2">
        <f>IFERROR(E1979/$C1979,0)</f>
        <v>6.25E-2</v>
      </c>
      <c r="H1979" s="2">
        <f>IFERROR(1-SUM(F1979:G1979),0)</f>
        <v>0.9375</v>
      </c>
      <c r="I1979" t="str">
        <f>VLOOKUP(B1979,'PAYS CONTINENT'!A:B,2,FALSE)</f>
        <v>Asie</v>
      </c>
      <c r="J1979" s="1" t="str">
        <f ca="1">IF(A1979&lt;TODAY(),"Réel","Prévision")</f>
        <v>Réel</v>
      </c>
    </row>
    <row r="1980" spans="1:10" x14ac:dyDescent="0.3">
      <c r="A1980" s="1">
        <v>43868</v>
      </c>
      <c r="B1980" t="s">
        <v>229</v>
      </c>
      <c r="C1980">
        <v>25</v>
      </c>
      <c r="D1980">
        <v>0</v>
      </c>
      <c r="E1980">
        <v>5</v>
      </c>
      <c r="F1980" s="2">
        <f>IFERROR(D1980/$C1980,0)</f>
        <v>0</v>
      </c>
      <c r="G1980" s="2">
        <f>IFERROR(E1980/$C1980,0)</f>
        <v>0.2</v>
      </c>
      <c r="H1980" s="2">
        <f>IFERROR(1-SUM(F1980:G1980),0)</f>
        <v>0.8</v>
      </c>
      <c r="I1980" t="str">
        <f>VLOOKUP(B1980,'PAYS CONTINENT'!A:B,2,FALSE)</f>
        <v>Asie</v>
      </c>
      <c r="J1980" s="1" t="str">
        <f ca="1">IF(A1980&lt;TODAY(),"Réel","Prévision")</f>
        <v>Réel</v>
      </c>
    </row>
    <row r="1981" spans="1:10" x14ac:dyDescent="0.3">
      <c r="A1981" s="1">
        <v>43868</v>
      </c>
      <c r="B1981" t="s">
        <v>248</v>
      </c>
      <c r="C1981">
        <v>61</v>
      </c>
      <c r="D1981">
        <v>0</v>
      </c>
      <c r="E1981">
        <v>0</v>
      </c>
      <c r="F1981" s="2">
        <f>IFERROR(D1981/$C1981,0)</f>
        <v>0</v>
      </c>
      <c r="G1981" s="2">
        <f>IFERROR(E1981/$C1981,0)</f>
        <v>0</v>
      </c>
      <c r="H1981" s="2">
        <f>IFERROR(1-SUM(F1981:G1981),0)</f>
        <v>1</v>
      </c>
      <c r="I1981" t="str">
        <f>VLOOKUP(B1981,'PAYS CONTINENT'!A:B,2,FALSE)</f>
        <v>X</v>
      </c>
      <c r="J1981" s="1" t="str">
        <f ca="1">IF(A1981&lt;TODAY(),"Réel","Prévision")</f>
        <v>Réel</v>
      </c>
    </row>
    <row r="1982" spans="1:10" x14ac:dyDescent="0.3">
      <c r="A1982" s="1">
        <v>43868</v>
      </c>
      <c r="B1982" t="s">
        <v>244</v>
      </c>
      <c r="C1982">
        <v>10</v>
      </c>
      <c r="D1982">
        <v>0</v>
      </c>
      <c r="E1982">
        <v>1</v>
      </c>
      <c r="F1982" s="2">
        <f>IFERROR(D1982/$C1982,0)</f>
        <v>0</v>
      </c>
      <c r="G1982" s="2">
        <f>IFERROR(E1982/$C1982,0)</f>
        <v>0.1</v>
      </c>
      <c r="H1982" s="2">
        <f>IFERROR(1-SUM(F1982:G1982),0)</f>
        <v>0.9</v>
      </c>
      <c r="I1982" t="str">
        <f>VLOOKUP(B1982,'PAYS CONTINENT'!A:B,2,FALSE)</f>
        <v>Asie</v>
      </c>
      <c r="J1982" s="1" t="str">
        <f ca="1">IF(A1982&lt;TODAY(),"Réel","Prévision")</f>
        <v>Réel</v>
      </c>
    </row>
    <row r="1983" spans="1:10" x14ac:dyDescent="0.3">
      <c r="A1983" s="1">
        <v>43868</v>
      </c>
      <c r="B1983" t="s">
        <v>239</v>
      </c>
      <c r="C1983">
        <v>12</v>
      </c>
      <c r="D1983">
        <v>0</v>
      </c>
      <c r="E1983">
        <v>0</v>
      </c>
      <c r="F1983" s="2">
        <f>IFERROR(D1983/$C1983,0)</f>
        <v>0</v>
      </c>
      <c r="G1983" s="2">
        <f>IFERROR(E1983/$C1983,0)</f>
        <v>0</v>
      </c>
      <c r="H1983" s="2">
        <f>IFERROR(1-SUM(F1983:G1983),0)</f>
        <v>1</v>
      </c>
      <c r="I1983" t="str">
        <f>VLOOKUP(B1983,'PAYS CONTINENT'!A:B,2,FALSE)</f>
        <v>Amérique du Nord</v>
      </c>
      <c r="J1983" s="1" t="str">
        <f ca="1">IF(A1983&lt;TODAY(),"Réel","Prévision")</f>
        <v>Réel</v>
      </c>
    </row>
    <row r="1984" spans="1:10" x14ac:dyDescent="0.3">
      <c r="A1984" s="1">
        <v>43867</v>
      </c>
      <c r="B1984" t="s">
        <v>244</v>
      </c>
      <c r="C1984">
        <v>10</v>
      </c>
      <c r="D1984">
        <v>0</v>
      </c>
      <c r="E1984">
        <v>1</v>
      </c>
      <c r="F1984" s="2">
        <f>IFERROR(D1984/$C1984,0)</f>
        <v>0</v>
      </c>
      <c r="G1984" s="2">
        <f>IFERROR(E1984/$C1984,0)</f>
        <v>0.1</v>
      </c>
      <c r="H1984" s="2">
        <f>IFERROR(1-SUM(F1984:G1984),0)</f>
        <v>0.9</v>
      </c>
      <c r="I1984" t="str">
        <f>VLOOKUP(B1984,'PAYS CONTINENT'!A:B,2,FALSE)</f>
        <v>Asie</v>
      </c>
      <c r="J1984" s="1" t="str">
        <f ca="1">IF(A1984&lt;TODAY(),"Réel","Prévision")</f>
        <v>Réel</v>
      </c>
    </row>
    <row r="1985" spans="1:10" x14ac:dyDescent="0.3">
      <c r="A1985" s="1">
        <v>43867</v>
      </c>
      <c r="B1985" t="s">
        <v>229</v>
      </c>
      <c r="C1985">
        <v>25</v>
      </c>
      <c r="D1985">
        <v>0</v>
      </c>
      <c r="E1985">
        <v>5</v>
      </c>
      <c r="F1985" s="2">
        <f>IFERROR(D1985/$C1985,0)</f>
        <v>0</v>
      </c>
      <c r="G1985" s="2">
        <f>IFERROR(E1985/$C1985,0)</f>
        <v>0.2</v>
      </c>
      <c r="H1985" s="2">
        <f>IFERROR(1-SUM(F1985:G1985),0)</f>
        <v>0.8</v>
      </c>
      <c r="I1985" t="str">
        <f>VLOOKUP(B1985,'PAYS CONTINENT'!A:B,2,FALSE)</f>
        <v>Asie</v>
      </c>
      <c r="J1985" s="1" t="str">
        <f ca="1">IF(A1985&lt;TODAY(),"Réel","Prévision")</f>
        <v>Réel</v>
      </c>
    </row>
    <row r="1986" spans="1:10" x14ac:dyDescent="0.3">
      <c r="A1986" s="1">
        <v>43867</v>
      </c>
      <c r="B1986" t="s">
        <v>234</v>
      </c>
      <c r="C1986">
        <v>16</v>
      </c>
      <c r="D1986">
        <v>0</v>
      </c>
      <c r="E1986">
        <v>1</v>
      </c>
      <c r="F1986" s="2">
        <f>IFERROR(D1986/$C1986,0)</f>
        <v>0</v>
      </c>
      <c r="G1986" s="2">
        <f>IFERROR(E1986/$C1986,0)</f>
        <v>6.25E-2</v>
      </c>
      <c r="H1986" s="2">
        <f>IFERROR(1-SUM(F1986:G1986),0)</f>
        <v>0.9375</v>
      </c>
      <c r="I1986" t="str">
        <f>VLOOKUP(B1986,'PAYS CONTINENT'!A:B,2,FALSE)</f>
        <v>Asie</v>
      </c>
      <c r="J1986" s="1" t="str">
        <f ca="1">IF(A1986&lt;TODAY(),"Réel","Prévision")</f>
        <v>Réel</v>
      </c>
    </row>
    <row r="1987" spans="1:10" x14ac:dyDescent="0.3">
      <c r="A1987" s="1">
        <v>43867</v>
      </c>
      <c r="B1987" t="s">
        <v>239</v>
      </c>
      <c r="C1987">
        <v>12</v>
      </c>
      <c r="D1987">
        <v>0</v>
      </c>
      <c r="E1987">
        <v>0</v>
      </c>
      <c r="F1987" s="2">
        <f>IFERROR(D1987/$C1987,0)</f>
        <v>0</v>
      </c>
      <c r="G1987" s="2">
        <f>IFERROR(E1987/$C1987,0)</f>
        <v>0</v>
      </c>
      <c r="H1987" s="2">
        <f>IFERROR(1-SUM(F1987:G1987),0)</f>
        <v>1</v>
      </c>
      <c r="I1987" t="str">
        <f>VLOOKUP(B1987,'PAYS CONTINENT'!A:B,2,FALSE)</f>
        <v>Amérique du Nord</v>
      </c>
      <c r="J1987" s="1" t="str">
        <f ca="1">IF(A1987&lt;TODAY(),"Réel","Prévision")</f>
        <v>Réel</v>
      </c>
    </row>
    <row r="1988" spans="1:10" x14ac:dyDescent="0.3">
      <c r="A1988" s="1">
        <v>43867</v>
      </c>
      <c r="B1988" t="s">
        <v>214</v>
      </c>
      <c r="C1988">
        <v>1</v>
      </c>
      <c r="D1988">
        <v>0</v>
      </c>
      <c r="E1988">
        <v>0</v>
      </c>
      <c r="F1988" s="2">
        <f>IFERROR(D1988/$C1988,0)</f>
        <v>0</v>
      </c>
      <c r="G1988" s="2">
        <f>IFERROR(E1988/$C1988,0)</f>
        <v>0</v>
      </c>
      <c r="H1988" s="2">
        <f>IFERROR(1-SUM(F1988:G1988),0)</f>
        <v>1</v>
      </c>
      <c r="I1988" t="str">
        <f>VLOOKUP(B1988,'PAYS CONTINENT'!A:B,2,FALSE)</f>
        <v>Europe</v>
      </c>
      <c r="J1988" s="1" t="str">
        <f ca="1">IF(A1988&lt;TODAY(),"Réel","Prévision")</f>
        <v>Réel</v>
      </c>
    </row>
    <row r="1989" spans="1:10" x14ac:dyDescent="0.3">
      <c r="A1989" s="1">
        <v>43867</v>
      </c>
      <c r="B1989" t="s">
        <v>217</v>
      </c>
      <c r="C1989">
        <v>28</v>
      </c>
      <c r="D1989">
        <v>0</v>
      </c>
      <c r="E1989">
        <v>0</v>
      </c>
      <c r="F1989" s="2">
        <f>IFERROR(D1989/$C1989,0)</f>
        <v>0</v>
      </c>
      <c r="G1989" s="2">
        <f>IFERROR(E1989/$C1989,0)</f>
        <v>0</v>
      </c>
      <c r="H1989" s="2">
        <f>IFERROR(1-SUM(F1989:G1989),0)</f>
        <v>1</v>
      </c>
      <c r="I1989" t="str">
        <f>VLOOKUP(B1989,'PAYS CONTINENT'!A:B,2,FALSE)</f>
        <v>Asie</v>
      </c>
      <c r="J1989" s="1" t="str">
        <f ca="1">IF(A1989&lt;TODAY(),"Réel","Prévision")</f>
        <v>Réel</v>
      </c>
    </row>
    <row r="1990" spans="1:10" x14ac:dyDescent="0.3">
      <c r="A1990" s="1">
        <v>43867</v>
      </c>
      <c r="B1990" t="s">
        <v>208</v>
      </c>
      <c r="C1990">
        <v>2</v>
      </c>
      <c r="D1990">
        <v>0</v>
      </c>
      <c r="E1990">
        <v>0</v>
      </c>
      <c r="F1990" s="2">
        <f>IFERROR(D1990/$C1990,0)</f>
        <v>0</v>
      </c>
      <c r="G1990" s="2">
        <f>IFERROR(E1990/$C1990,0)</f>
        <v>0</v>
      </c>
      <c r="H1990" s="2">
        <f>IFERROR(1-SUM(F1990:G1990),0)</f>
        <v>1</v>
      </c>
      <c r="I1990" t="str">
        <f>VLOOKUP(B1990,'PAYS CONTINENT'!A:B,2,FALSE)</f>
        <v>Asie</v>
      </c>
      <c r="J1990" s="1" t="str">
        <f ca="1">IF(A1990&lt;TODAY(),"Réel","Prévision")</f>
        <v>Réel</v>
      </c>
    </row>
    <row r="1991" spans="1:10" x14ac:dyDescent="0.3">
      <c r="A1991" s="1">
        <v>43867</v>
      </c>
      <c r="B1991" t="s">
        <v>191</v>
      </c>
      <c r="C1991">
        <v>2</v>
      </c>
      <c r="D1991">
        <v>1</v>
      </c>
      <c r="E1991">
        <v>0</v>
      </c>
      <c r="F1991" s="2">
        <f>IFERROR(D1991/$C1991,0)</f>
        <v>0.5</v>
      </c>
      <c r="G1991" s="2">
        <f>IFERROR(E1991/$C1991,0)</f>
        <v>0</v>
      </c>
      <c r="H1991" s="2">
        <f>IFERROR(1-SUM(F1991:G1991),0)</f>
        <v>0.5</v>
      </c>
      <c r="I1991" t="str">
        <f>VLOOKUP(B1991,'PAYS CONTINENT'!A:B,2,FALSE)</f>
        <v>Asie</v>
      </c>
      <c r="J1991" s="1" t="str">
        <f ca="1">IF(A1991&lt;TODAY(),"Réel","Prévision")</f>
        <v>Réel</v>
      </c>
    </row>
    <row r="1992" spans="1:10" x14ac:dyDescent="0.3">
      <c r="A1992" s="1">
        <v>43867</v>
      </c>
      <c r="B1992" t="s">
        <v>184</v>
      </c>
      <c r="C1992">
        <v>1</v>
      </c>
      <c r="D1992">
        <v>0</v>
      </c>
      <c r="E1992">
        <v>0</v>
      </c>
      <c r="F1992" s="2">
        <f>IFERROR(D1992/$C1992,0)</f>
        <v>0</v>
      </c>
      <c r="G1992" s="2">
        <f>IFERROR(E1992/$C1992,0)</f>
        <v>0</v>
      </c>
      <c r="H1992" s="2">
        <f>IFERROR(1-SUM(F1992:G1992),0)</f>
        <v>1</v>
      </c>
      <c r="I1992" t="str">
        <f>VLOOKUP(B1992,'PAYS CONTINENT'!A:B,2,FALSE)</f>
        <v>Asie</v>
      </c>
      <c r="J1992" s="1" t="str">
        <f ca="1">IF(A1992&lt;TODAY(),"Réel","Prévision")</f>
        <v>Réel</v>
      </c>
    </row>
    <row r="1993" spans="1:10" x14ac:dyDescent="0.3">
      <c r="A1993" s="1">
        <v>43867</v>
      </c>
      <c r="B1993" t="s">
        <v>174</v>
      </c>
      <c r="C1993">
        <v>12</v>
      </c>
      <c r="D1993">
        <v>0</v>
      </c>
      <c r="E1993">
        <v>0</v>
      </c>
      <c r="F1993" s="2">
        <f>IFERROR(D1993/$C1993,0)</f>
        <v>0</v>
      </c>
      <c r="G1993" s="2">
        <f>IFERROR(E1993/$C1993,0)</f>
        <v>0</v>
      </c>
      <c r="H1993" s="2">
        <f>IFERROR(1-SUM(F1993:G1993),0)</f>
        <v>1</v>
      </c>
      <c r="I1993" t="str">
        <f>VLOOKUP(B1993,'PAYS CONTINENT'!A:B,2,FALSE)</f>
        <v>Asie</v>
      </c>
      <c r="J1993" s="1" t="str">
        <f ca="1">IF(A1993&lt;TODAY(),"Réel","Prévision")</f>
        <v>Réel</v>
      </c>
    </row>
    <row r="1994" spans="1:10" x14ac:dyDescent="0.3">
      <c r="A1994" s="1">
        <v>43867</v>
      </c>
      <c r="B1994" t="s">
        <v>139</v>
      </c>
      <c r="C1994">
        <v>1</v>
      </c>
      <c r="D1994">
        <v>0</v>
      </c>
      <c r="E1994">
        <v>0</v>
      </c>
      <c r="F1994" s="2">
        <f>IFERROR(D1994/$C1994,0)</f>
        <v>0</v>
      </c>
      <c r="G1994" s="2">
        <f>IFERROR(E1994/$C1994,0)</f>
        <v>0</v>
      </c>
      <c r="H1994" s="2">
        <f>IFERROR(1-SUM(F1994:G1994),0)</f>
        <v>1</v>
      </c>
      <c r="I1994" t="str">
        <f>VLOOKUP(B1994,'PAYS CONTINENT'!A:B,2,FALSE)</f>
        <v>Asie</v>
      </c>
      <c r="J1994" s="1" t="str">
        <f ca="1">IF(A1994&lt;TODAY(),"Réel","Prévision")</f>
        <v>Réel</v>
      </c>
    </row>
    <row r="1995" spans="1:10" x14ac:dyDescent="0.3">
      <c r="A1995" s="1">
        <v>43867</v>
      </c>
      <c r="B1995" t="s">
        <v>147</v>
      </c>
      <c r="C1995">
        <v>23</v>
      </c>
      <c r="D1995">
        <v>0</v>
      </c>
      <c r="E1995">
        <v>0</v>
      </c>
      <c r="F1995" s="2">
        <f>IFERROR(D1995/$C1995,0)</f>
        <v>0</v>
      </c>
      <c r="G1995" s="2">
        <f>IFERROR(E1995/$C1995,0)</f>
        <v>0</v>
      </c>
      <c r="H1995" s="2">
        <f>IFERROR(1-SUM(F1995:G1995),0)</f>
        <v>1</v>
      </c>
      <c r="I1995" t="str">
        <f>VLOOKUP(B1995,'PAYS CONTINENT'!A:B,2,FALSE)</f>
        <v>Asie</v>
      </c>
      <c r="J1995" s="1" t="str">
        <f ca="1">IF(A1995&lt;TODAY(),"Réel","Prévision")</f>
        <v>Réel</v>
      </c>
    </row>
    <row r="1996" spans="1:10" x14ac:dyDescent="0.3">
      <c r="A1996" s="1">
        <v>43867</v>
      </c>
      <c r="B1996" t="s">
        <v>409</v>
      </c>
      <c r="C1996">
        <v>10</v>
      </c>
      <c r="D1996">
        <v>0</v>
      </c>
      <c r="E1996">
        <v>1</v>
      </c>
      <c r="F1996" s="2">
        <f>IFERROR(D1996/$C1996,0)</f>
        <v>0</v>
      </c>
      <c r="G1996" s="2">
        <f>IFERROR(E1996/$C1996,0)</f>
        <v>0.1</v>
      </c>
      <c r="H1996" s="2">
        <f>IFERROR(1-SUM(F1996:G1996),0)</f>
        <v>0.9</v>
      </c>
      <c r="I1996" t="str">
        <f>VLOOKUP(B1996,'PAYS CONTINENT'!A:B,2,FALSE)</f>
        <v>Asie</v>
      </c>
      <c r="J1996" s="1" t="str">
        <f ca="1">IF(A1996&lt;TODAY(),"Réel","Prévision")</f>
        <v>Réel</v>
      </c>
    </row>
    <row r="1997" spans="1:10" x14ac:dyDescent="0.3">
      <c r="A1997" s="1">
        <v>43867</v>
      </c>
      <c r="B1997" t="s">
        <v>156</v>
      </c>
      <c r="C1997">
        <v>1</v>
      </c>
      <c r="D1997">
        <v>0</v>
      </c>
      <c r="E1997">
        <v>0</v>
      </c>
      <c r="F1997" s="2">
        <f>IFERROR(D1997/$C1997,0)</f>
        <v>0</v>
      </c>
      <c r="G1997" s="2">
        <f>IFERROR(E1997/$C1997,0)</f>
        <v>0</v>
      </c>
      <c r="H1997" s="2">
        <f>IFERROR(1-SUM(F1997:G1997),0)</f>
        <v>1</v>
      </c>
      <c r="I1997" t="str">
        <f>VLOOKUP(B1997,'PAYS CONTINENT'!A:B,2,FALSE)</f>
        <v>Asie</v>
      </c>
      <c r="J1997" s="1" t="str">
        <f ca="1">IF(A1997&lt;TODAY(),"Réel","Prévision")</f>
        <v>Réel</v>
      </c>
    </row>
    <row r="1998" spans="1:10" x14ac:dyDescent="0.3">
      <c r="A1998" s="1">
        <v>43867</v>
      </c>
      <c r="B1998" t="s">
        <v>140</v>
      </c>
      <c r="C1998">
        <v>45</v>
      </c>
      <c r="D1998">
        <v>0</v>
      </c>
      <c r="E1998">
        <v>1</v>
      </c>
      <c r="F1998" s="2">
        <f>IFERROR(D1998/$C1998,0)</f>
        <v>0</v>
      </c>
      <c r="G1998" s="2">
        <f>IFERROR(E1998/$C1998,0)</f>
        <v>2.2222222222222223E-2</v>
      </c>
      <c r="H1998" s="2">
        <f>IFERROR(1-SUM(F1998:G1998),0)</f>
        <v>0.97777777777777775</v>
      </c>
      <c r="I1998" t="str">
        <f>VLOOKUP(B1998,'PAYS CONTINENT'!A:B,2,FALSE)</f>
        <v>Asie</v>
      </c>
      <c r="J1998" s="1" t="str">
        <f ca="1">IF(A1998&lt;TODAY(),"Réel","Prévision")</f>
        <v>Réel</v>
      </c>
    </row>
    <row r="1999" spans="1:10" x14ac:dyDescent="0.3">
      <c r="A1999" s="1">
        <v>43867</v>
      </c>
      <c r="B1999" t="s">
        <v>135</v>
      </c>
      <c r="C1999">
        <v>2</v>
      </c>
      <c r="D1999">
        <v>0</v>
      </c>
      <c r="E1999">
        <v>0</v>
      </c>
      <c r="F1999" s="2">
        <f>IFERROR(D1999/$C1999,0)</f>
        <v>0</v>
      </c>
      <c r="G1999" s="2">
        <f>IFERROR(E1999/$C1999,0)</f>
        <v>0</v>
      </c>
      <c r="H1999" s="2">
        <f>IFERROR(1-SUM(F1999:G1999),0)</f>
        <v>1</v>
      </c>
      <c r="I1999" t="str">
        <f>VLOOKUP(B1999,'PAYS CONTINENT'!A:B,2,FALSE)</f>
        <v>Europe</v>
      </c>
      <c r="J1999" s="1" t="str">
        <f ca="1">IF(A1999&lt;TODAY(),"Réel","Prévision")</f>
        <v>Réel</v>
      </c>
    </row>
    <row r="2000" spans="1:10" x14ac:dyDescent="0.3">
      <c r="A2000" s="1">
        <v>43867</v>
      </c>
      <c r="B2000" t="s">
        <v>118</v>
      </c>
      <c r="C2000">
        <v>3</v>
      </c>
      <c r="D2000">
        <v>0</v>
      </c>
      <c r="E2000">
        <v>0</v>
      </c>
      <c r="F2000" s="2">
        <f>IFERROR(D2000/$C2000,0)</f>
        <v>0</v>
      </c>
      <c r="G2000" s="2">
        <f>IFERROR(E2000/$C2000,0)</f>
        <v>0</v>
      </c>
      <c r="H2000" s="2">
        <f>IFERROR(1-SUM(F2000:G2000),0)</f>
        <v>1</v>
      </c>
      <c r="I2000" t="str">
        <f>VLOOKUP(B2000,'PAYS CONTINENT'!A:B,2,FALSE)</f>
        <v>Asie</v>
      </c>
      <c r="J2000" s="1" t="str">
        <f ca="1">IF(A2000&lt;TODAY(),"Réel","Prévision")</f>
        <v>Réel</v>
      </c>
    </row>
    <row r="2001" spans="1:10" x14ac:dyDescent="0.3">
      <c r="A2001" s="1">
        <v>43867</v>
      </c>
      <c r="B2001" t="s">
        <v>315</v>
      </c>
      <c r="C2001">
        <v>24</v>
      </c>
      <c r="D2001">
        <v>1</v>
      </c>
      <c r="E2001">
        <v>0</v>
      </c>
      <c r="F2001" s="2">
        <f>IFERROR(D2001/$C2001,0)</f>
        <v>4.1666666666666664E-2</v>
      </c>
      <c r="G2001" s="2">
        <f>IFERROR(E2001/$C2001,0)</f>
        <v>0</v>
      </c>
      <c r="H2001" s="2">
        <f>IFERROR(1-SUM(F2001:G2001),0)</f>
        <v>0.95833333333333337</v>
      </c>
      <c r="I2001" t="str">
        <f>VLOOKUP(B2001,'PAYS CONTINENT'!A:B,2,FALSE)</f>
        <v>Asie</v>
      </c>
      <c r="J2001" s="1" t="str">
        <f ca="1">IF(A2001&lt;TODAY(),"Réel","Prévision")</f>
        <v>Réel</v>
      </c>
    </row>
    <row r="2002" spans="1:10" x14ac:dyDescent="0.3">
      <c r="A2002" s="1">
        <v>43867</v>
      </c>
      <c r="B2002" t="s">
        <v>92</v>
      </c>
      <c r="C2002">
        <v>2</v>
      </c>
      <c r="D2002">
        <v>0</v>
      </c>
      <c r="E2002">
        <v>0</v>
      </c>
      <c r="F2002" s="2">
        <f>IFERROR(D2002/$C2002,0)</f>
        <v>0</v>
      </c>
      <c r="G2002" s="2">
        <f>IFERROR(E2002/$C2002,0)</f>
        <v>0</v>
      </c>
      <c r="H2002" s="2">
        <f>IFERROR(1-SUM(F2002:G2002),0)</f>
        <v>1</v>
      </c>
      <c r="I2002" t="str">
        <f>VLOOKUP(B2002,'PAYS CONTINENT'!A:B,2,FALSE)</f>
        <v>Europe</v>
      </c>
      <c r="J2002" s="1" t="str">
        <f ca="1">IF(A2002&lt;TODAY(),"Réel","Prévision")</f>
        <v>Réel</v>
      </c>
    </row>
    <row r="2003" spans="1:10" x14ac:dyDescent="0.3">
      <c r="A2003" s="1">
        <v>43867</v>
      </c>
      <c r="B2003" t="s">
        <v>96</v>
      </c>
      <c r="C2003">
        <v>6</v>
      </c>
      <c r="D2003">
        <v>0</v>
      </c>
      <c r="E2003">
        <v>0</v>
      </c>
      <c r="F2003" s="2">
        <f>IFERROR(D2003/$C2003,0)</f>
        <v>0</v>
      </c>
      <c r="G2003" s="2">
        <f>IFERROR(E2003/$C2003,0)</f>
        <v>0</v>
      </c>
      <c r="H2003" s="2">
        <f>IFERROR(1-SUM(F2003:G2003),0)</f>
        <v>1</v>
      </c>
      <c r="I2003" t="str">
        <f>VLOOKUP(B2003,'PAYS CONTINENT'!A:B,2,FALSE)</f>
        <v>Europe</v>
      </c>
      <c r="J2003" s="1" t="str">
        <f ca="1">IF(A2003&lt;TODAY(),"Réel","Prévision")</f>
        <v>Réel</v>
      </c>
    </row>
    <row r="2004" spans="1:10" x14ac:dyDescent="0.3">
      <c r="A2004" s="1">
        <v>43867</v>
      </c>
      <c r="B2004" t="s">
        <v>85</v>
      </c>
      <c r="C2004">
        <v>1</v>
      </c>
      <c r="D2004">
        <v>0</v>
      </c>
      <c r="E2004">
        <v>0</v>
      </c>
      <c r="F2004" s="2">
        <f>IFERROR(D2004/$C2004,0)</f>
        <v>0</v>
      </c>
      <c r="G2004" s="2">
        <f>IFERROR(E2004/$C2004,0)</f>
        <v>0</v>
      </c>
      <c r="H2004" s="2">
        <f>IFERROR(1-SUM(F2004:G2004),0)</f>
        <v>1</v>
      </c>
      <c r="I2004" t="str">
        <f>VLOOKUP(B2004,'PAYS CONTINENT'!A:B,2,FALSE)</f>
        <v>Europe</v>
      </c>
      <c r="J2004" s="1" t="str">
        <f ca="1">IF(A2004&lt;TODAY(),"Réel","Prévision")</f>
        <v>Réel</v>
      </c>
    </row>
    <row r="2005" spans="1:10" x14ac:dyDescent="0.3">
      <c r="A2005" s="1">
        <v>43867</v>
      </c>
      <c r="B2005" t="s">
        <v>89</v>
      </c>
      <c r="C2005">
        <v>1</v>
      </c>
      <c r="D2005">
        <v>0</v>
      </c>
      <c r="E2005">
        <v>0</v>
      </c>
      <c r="F2005" s="2">
        <f>IFERROR(D2005/$C2005,0)</f>
        <v>0</v>
      </c>
      <c r="G2005" s="2">
        <f>IFERROR(E2005/$C2005,0)</f>
        <v>0</v>
      </c>
      <c r="H2005" s="2">
        <f>IFERROR(1-SUM(F2005:G2005),0)</f>
        <v>1</v>
      </c>
      <c r="I2005" t="str">
        <f>VLOOKUP(B2005,'PAYS CONTINENT'!A:B,2,FALSE)</f>
        <v>Europe</v>
      </c>
      <c r="J2005" s="1" t="str">
        <f ca="1">IF(A2005&lt;TODAY(),"Réel","Prévision")</f>
        <v>Réel</v>
      </c>
    </row>
    <row r="2006" spans="1:10" x14ac:dyDescent="0.3">
      <c r="A2006" s="1">
        <v>43867</v>
      </c>
      <c r="B2006" t="s">
        <v>73</v>
      </c>
      <c r="C2006">
        <v>12</v>
      </c>
      <c r="D2006">
        <v>0</v>
      </c>
      <c r="E2006">
        <v>0</v>
      </c>
      <c r="F2006" s="2">
        <f>IFERROR(D2006/$C2006,0)</f>
        <v>0</v>
      </c>
      <c r="G2006" s="2">
        <f>IFERROR(E2006/$C2006,0)</f>
        <v>0</v>
      </c>
      <c r="H2006" s="2">
        <f>IFERROR(1-SUM(F2006:G2006),0)</f>
        <v>1</v>
      </c>
      <c r="I2006" t="str">
        <f>VLOOKUP(B2006,'PAYS CONTINENT'!A:B,2,FALSE)</f>
        <v>Europe</v>
      </c>
      <c r="J2006" s="1" t="str">
        <f ca="1">IF(A2006&lt;TODAY(),"Réel","Prévision")</f>
        <v>Réel</v>
      </c>
    </row>
    <row r="2007" spans="1:10" x14ac:dyDescent="0.3">
      <c r="A2007" s="1">
        <v>43867</v>
      </c>
      <c r="B2007" t="s">
        <v>62</v>
      </c>
      <c r="C2007">
        <v>30553</v>
      </c>
      <c r="D2007">
        <v>632</v>
      </c>
      <c r="E2007">
        <v>1476</v>
      </c>
      <c r="F2007" s="2">
        <f>IFERROR(D2007/$C2007,0)</f>
        <v>2.0685366412463588E-2</v>
      </c>
      <c r="G2007" s="2">
        <f>IFERROR(E2007/$C2007,0)</f>
        <v>4.8309494975943446E-2</v>
      </c>
      <c r="H2007" s="2">
        <f>IFERROR(1-SUM(F2007:G2007),0)</f>
        <v>0.93100513861159295</v>
      </c>
      <c r="I2007" t="str">
        <f>VLOOKUP(B2007,'PAYS CONTINENT'!A:B,2,FALSE)</f>
        <v>Asie</v>
      </c>
      <c r="J2007" s="1" t="str">
        <f ca="1">IF(A2007&lt;TODAY(),"Réel","Prévision")</f>
        <v>Réel</v>
      </c>
    </row>
    <row r="2008" spans="1:10" x14ac:dyDescent="0.3">
      <c r="A2008" s="1">
        <v>43867</v>
      </c>
      <c r="B2008" t="s">
        <v>52</v>
      </c>
      <c r="C2008">
        <v>5</v>
      </c>
      <c r="D2008">
        <v>0</v>
      </c>
      <c r="E2008">
        <v>0</v>
      </c>
      <c r="F2008" s="2">
        <f>IFERROR(D2008/$C2008,0)</f>
        <v>0</v>
      </c>
      <c r="G2008" s="2">
        <f>IFERROR(E2008/$C2008,0)</f>
        <v>0</v>
      </c>
      <c r="H2008" s="2">
        <f>IFERROR(1-SUM(F2008:G2008),0)</f>
        <v>1</v>
      </c>
      <c r="I2008" t="str">
        <f>VLOOKUP(B2008,'PAYS CONTINENT'!A:B,2,FALSE)</f>
        <v>Amérique du Nord</v>
      </c>
      <c r="J2008" s="1" t="str">
        <f ca="1">IF(A2008&lt;TODAY(),"Réel","Prévision")</f>
        <v>Réel</v>
      </c>
    </row>
    <row r="2009" spans="1:10" x14ac:dyDescent="0.3">
      <c r="A2009" s="1">
        <v>43867</v>
      </c>
      <c r="B2009" t="s">
        <v>34</v>
      </c>
      <c r="C2009">
        <v>1</v>
      </c>
      <c r="D2009">
        <v>0</v>
      </c>
      <c r="E2009">
        <v>0</v>
      </c>
      <c r="F2009" s="2">
        <f>IFERROR(D2009/$C2009,0)</f>
        <v>0</v>
      </c>
      <c r="G2009" s="2">
        <f>IFERROR(E2009/$C2009,0)</f>
        <v>0</v>
      </c>
      <c r="H2009" s="2">
        <f>IFERROR(1-SUM(F2009:G2009),0)</f>
        <v>1</v>
      </c>
      <c r="I2009" t="str">
        <f>VLOOKUP(B2009,'PAYS CONTINENT'!A:B,2,FALSE)</f>
        <v>Europe</v>
      </c>
      <c r="J2009" s="1" t="str">
        <f ca="1">IF(A2009&lt;TODAY(),"Réel","Prévision")</f>
        <v>Réel</v>
      </c>
    </row>
    <row r="2010" spans="1:10" x14ac:dyDescent="0.3">
      <c r="A2010" s="1">
        <v>43867</v>
      </c>
      <c r="B2010" t="s">
        <v>25</v>
      </c>
      <c r="C2010">
        <v>14</v>
      </c>
      <c r="D2010">
        <v>0</v>
      </c>
      <c r="E2010">
        <v>2</v>
      </c>
      <c r="F2010" s="2">
        <f>IFERROR(D2010/$C2010,0)</f>
        <v>0</v>
      </c>
      <c r="G2010" s="2">
        <f>IFERROR(E2010/$C2010,0)</f>
        <v>0.14285714285714285</v>
      </c>
      <c r="H2010" s="2">
        <f>IFERROR(1-SUM(F2010:G2010),0)</f>
        <v>0.85714285714285721</v>
      </c>
      <c r="I2010" t="str">
        <f>VLOOKUP(B2010,'PAYS CONTINENT'!A:B,2,FALSE)</f>
        <v>Australie</v>
      </c>
      <c r="J2010" s="1" t="str">
        <f ca="1">IF(A2010&lt;TODAY(),"Réel","Prévision")</f>
        <v>Réel</v>
      </c>
    </row>
    <row r="2011" spans="1:10" x14ac:dyDescent="0.3">
      <c r="A2011" s="1">
        <v>43867</v>
      </c>
      <c r="B2011" t="s">
        <v>11</v>
      </c>
      <c r="C2011">
        <v>5</v>
      </c>
      <c r="D2011">
        <v>0</v>
      </c>
      <c r="E2011">
        <v>0</v>
      </c>
      <c r="F2011" s="2">
        <f>IFERROR(D2011/$C2011,0)</f>
        <v>0</v>
      </c>
      <c r="G2011" s="2">
        <f>IFERROR(E2011/$C2011,0)</f>
        <v>0</v>
      </c>
      <c r="H2011" s="2">
        <f>IFERROR(1-SUM(F2011:G2011),0)</f>
        <v>1</v>
      </c>
      <c r="I2011" t="str">
        <f>VLOOKUP(B2011,'PAYS CONTINENT'!A:B,2,FALSE)</f>
        <v>Asie</v>
      </c>
      <c r="J2011" s="1" t="str">
        <f ca="1">IF(A2011&lt;TODAY(),"Réel","Prévision")</f>
        <v>Réel</v>
      </c>
    </row>
    <row r="2012" spans="1:10" x14ac:dyDescent="0.3">
      <c r="A2012" s="1">
        <v>43866</v>
      </c>
      <c r="B2012" t="s">
        <v>11</v>
      </c>
      <c r="C2012">
        <v>5</v>
      </c>
      <c r="D2012">
        <v>0</v>
      </c>
      <c r="E2012">
        <v>0</v>
      </c>
      <c r="F2012" s="2">
        <f>IFERROR(D2012/$C2012,0)</f>
        <v>0</v>
      </c>
      <c r="G2012" s="2">
        <f>IFERROR(E2012/$C2012,0)</f>
        <v>0</v>
      </c>
      <c r="H2012" s="2">
        <f>IFERROR(1-SUM(F2012:G2012),0)</f>
        <v>1</v>
      </c>
      <c r="I2012" t="str">
        <f>VLOOKUP(B2012,'PAYS CONTINENT'!A:B,2,FALSE)</f>
        <v>Asie</v>
      </c>
      <c r="J2012" s="1" t="str">
        <f ca="1">IF(A2012&lt;TODAY(),"Réel","Prévision")</f>
        <v>Réel</v>
      </c>
    </row>
    <row r="2013" spans="1:10" x14ac:dyDescent="0.3">
      <c r="A2013" s="1">
        <v>43866</v>
      </c>
      <c r="B2013" t="s">
        <v>25</v>
      </c>
      <c r="C2013">
        <v>13</v>
      </c>
      <c r="D2013">
        <v>0</v>
      </c>
      <c r="E2013">
        <v>2</v>
      </c>
      <c r="F2013" s="2">
        <f>IFERROR(D2013/$C2013,0)</f>
        <v>0</v>
      </c>
      <c r="G2013" s="2">
        <f>IFERROR(E2013/$C2013,0)</f>
        <v>0.15384615384615385</v>
      </c>
      <c r="H2013" s="2">
        <f>IFERROR(1-SUM(F2013:G2013),0)</f>
        <v>0.84615384615384615</v>
      </c>
      <c r="I2013" t="str">
        <f>VLOOKUP(B2013,'PAYS CONTINENT'!A:B,2,FALSE)</f>
        <v>Australie</v>
      </c>
      <c r="J2013" s="1" t="str">
        <f ca="1">IF(A2013&lt;TODAY(),"Réel","Prévision")</f>
        <v>Réel</v>
      </c>
    </row>
    <row r="2014" spans="1:10" x14ac:dyDescent="0.3">
      <c r="A2014" s="1">
        <v>43866</v>
      </c>
      <c r="B2014" t="s">
        <v>34</v>
      </c>
      <c r="C2014">
        <v>1</v>
      </c>
      <c r="D2014">
        <v>0</v>
      </c>
      <c r="E2014">
        <v>0</v>
      </c>
      <c r="F2014" s="2">
        <f>IFERROR(D2014/$C2014,0)</f>
        <v>0</v>
      </c>
      <c r="G2014" s="2">
        <f>IFERROR(E2014/$C2014,0)</f>
        <v>0</v>
      </c>
      <c r="H2014" s="2">
        <f>IFERROR(1-SUM(F2014:G2014),0)</f>
        <v>1</v>
      </c>
      <c r="I2014" t="str">
        <f>VLOOKUP(B2014,'PAYS CONTINENT'!A:B,2,FALSE)</f>
        <v>Europe</v>
      </c>
      <c r="J2014" s="1" t="str">
        <f ca="1">IF(A2014&lt;TODAY(),"Réel","Prévision")</f>
        <v>Réel</v>
      </c>
    </row>
    <row r="2015" spans="1:10" x14ac:dyDescent="0.3">
      <c r="A2015" s="1">
        <v>43866</v>
      </c>
      <c r="B2015" t="s">
        <v>52</v>
      </c>
      <c r="C2015">
        <v>5</v>
      </c>
      <c r="D2015">
        <v>0</v>
      </c>
      <c r="E2015">
        <v>0</v>
      </c>
      <c r="F2015" s="2">
        <f>IFERROR(D2015/$C2015,0)</f>
        <v>0</v>
      </c>
      <c r="G2015" s="2">
        <f>IFERROR(E2015/$C2015,0)</f>
        <v>0</v>
      </c>
      <c r="H2015" s="2">
        <f>IFERROR(1-SUM(F2015:G2015),0)</f>
        <v>1</v>
      </c>
      <c r="I2015" t="str">
        <f>VLOOKUP(B2015,'PAYS CONTINENT'!A:B,2,FALSE)</f>
        <v>Amérique du Nord</v>
      </c>
      <c r="J2015" s="1" t="str">
        <f ca="1">IF(A2015&lt;TODAY(),"Réel","Prévision")</f>
        <v>Réel</v>
      </c>
    </row>
    <row r="2016" spans="1:10" x14ac:dyDescent="0.3">
      <c r="A2016" s="1">
        <v>43866</v>
      </c>
      <c r="B2016" t="s">
        <v>62</v>
      </c>
      <c r="C2016">
        <v>27409</v>
      </c>
      <c r="D2016">
        <v>562</v>
      </c>
      <c r="E2016">
        <v>1115</v>
      </c>
      <c r="F2016" s="2">
        <f>IFERROR(D2016/$C2016,0)</f>
        <v>2.0504213944324858E-2</v>
      </c>
      <c r="G2016" s="2">
        <f>IFERROR(E2016/$C2016,0)</f>
        <v>4.0680068590608923E-2</v>
      </c>
      <c r="H2016" s="2">
        <f>IFERROR(1-SUM(F2016:G2016),0)</f>
        <v>0.9388157174650662</v>
      </c>
      <c r="I2016" t="str">
        <f>VLOOKUP(B2016,'PAYS CONTINENT'!A:B,2,FALSE)</f>
        <v>Asie</v>
      </c>
      <c r="J2016" s="1" t="str">
        <f ca="1">IF(A2016&lt;TODAY(),"Réel","Prévision")</f>
        <v>Réel</v>
      </c>
    </row>
    <row r="2017" spans="1:10" x14ac:dyDescent="0.3">
      <c r="A2017" s="1">
        <v>43866</v>
      </c>
      <c r="B2017" t="s">
        <v>73</v>
      </c>
      <c r="C2017">
        <v>12</v>
      </c>
      <c r="D2017">
        <v>0</v>
      </c>
      <c r="E2017">
        <v>0</v>
      </c>
      <c r="F2017" s="2">
        <f>IFERROR(D2017/$C2017,0)</f>
        <v>0</v>
      </c>
      <c r="G2017" s="2">
        <f>IFERROR(E2017/$C2017,0)</f>
        <v>0</v>
      </c>
      <c r="H2017" s="2">
        <f>IFERROR(1-SUM(F2017:G2017),0)</f>
        <v>1</v>
      </c>
      <c r="I2017" t="str">
        <f>VLOOKUP(B2017,'PAYS CONTINENT'!A:B,2,FALSE)</f>
        <v>Europe</v>
      </c>
      <c r="J2017" s="1" t="str">
        <f ca="1">IF(A2017&lt;TODAY(),"Réel","Prévision")</f>
        <v>Réel</v>
      </c>
    </row>
    <row r="2018" spans="1:10" x14ac:dyDescent="0.3">
      <c r="A2018" s="1">
        <v>43866</v>
      </c>
      <c r="B2018" t="s">
        <v>89</v>
      </c>
      <c r="C2018">
        <v>1</v>
      </c>
      <c r="D2018">
        <v>0</v>
      </c>
      <c r="E2018">
        <v>0</v>
      </c>
      <c r="F2018" s="2">
        <f>IFERROR(D2018/$C2018,0)</f>
        <v>0</v>
      </c>
      <c r="G2018" s="2">
        <f>IFERROR(E2018/$C2018,0)</f>
        <v>0</v>
      </c>
      <c r="H2018" s="2">
        <f>IFERROR(1-SUM(F2018:G2018),0)</f>
        <v>1</v>
      </c>
      <c r="I2018" t="str">
        <f>VLOOKUP(B2018,'PAYS CONTINENT'!A:B,2,FALSE)</f>
        <v>Europe</v>
      </c>
      <c r="J2018" s="1" t="str">
        <f ca="1">IF(A2018&lt;TODAY(),"Réel","Prévision")</f>
        <v>Réel</v>
      </c>
    </row>
    <row r="2019" spans="1:10" x14ac:dyDescent="0.3">
      <c r="A2019" s="1">
        <v>43866</v>
      </c>
      <c r="B2019" t="s">
        <v>85</v>
      </c>
      <c r="C2019">
        <v>1</v>
      </c>
      <c r="D2019">
        <v>0</v>
      </c>
      <c r="E2019">
        <v>0</v>
      </c>
      <c r="F2019" s="2">
        <f>IFERROR(D2019/$C2019,0)</f>
        <v>0</v>
      </c>
      <c r="G2019" s="2">
        <f>IFERROR(E2019/$C2019,0)</f>
        <v>0</v>
      </c>
      <c r="H2019" s="2">
        <f>IFERROR(1-SUM(F2019:G2019),0)</f>
        <v>1</v>
      </c>
      <c r="I2019" t="str">
        <f>VLOOKUP(B2019,'PAYS CONTINENT'!A:B,2,FALSE)</f>
        <v>Europe</v>
      </c>
      <c r="J2019" s="1" t="str">
        <f ca="1">IF(A2019&lt;TODAY(),"Réel","Prévision")</f>
        <v>Réel</v>
      </c>
    </row>
    <row r="2020" spans="1:10" x14ac:dyDescent="0.3">
      <c r="A2020" s="1">
        <v>43866</v>
      </c>
      <c r="B2020" t="s">
        <v>96</v>
      </c>
      <c r="C2020">
        <v>6</v>
      </c>
      <c r="D2020">
        <v>0</v>
      </c>
      <c r="E2020">
        <v>0</v>
      </c>
      <c r="F2020" s="2">
        <f>IFERROR(D2020/$C2020,0)</f>
        <v>0</v>
      </c>
      <c r="G2020" s="2">
        <f>IFERROR(E2020/$C2020,0)</f>
        <v>0</v>
      </c>
      <c r="H2020" s="2">
        <f>IFERROR(1-SUM(F2020:G2020),0)</f>
        <v>1</v>
      </c>
      <c r="I2020" t="str">
        <f>VLOOKUP(B2020,'PAYS CONTINENT'!A:B,2,FALSE)</f>
        <v>Europe</v>
      </c>
      <c r="J2020" s="1" t="str">
        <f ca="1">IF(A2020&lt;TODAY(),"Réel","Prévision")</f>
        <v>Réel</v>
      </c>
    </row>
    <row r="2021" spans="1:10" x14ac:dyDescent="0.3">
      <c r="A2021" s="1">
        <v>43866</v>
      </c>
      <c r="B2021" t="s">
        <v>92</v>
      </c>
      <c r="C2021">
        <v>2</v>
      </c>
      <c r="D2021">
        <v>0</v>
      </c>
      <c r="E2021">
        <v>0</v>
      </c>
      <c r="F2021" s="2">
        <f>IFERROR(D2021/$C2021,0)</f>
        <v>0</v>
      </c>
      <c r="G2021" s="2">
        <f>IFERROR(E2021/$C2021,0)</f>
        <v>0</v>
      </c>
      <c r="H2021" s="2">
        <f>IFERROR(1-SUM(F2021:G2021),0)</f>
        <v>1</v>
      </c>
      <c r="I2021" t="str">
        <f>VLOOKUP(B2021,'PAYS CONTINENT'!A:B,2,FALSE)</f>
        <v>Europe</v>
      </c>
      <c r="J2021" s="1" t="str">
        <f ca="1">IF(A2021&lt;TODAY(),"Réel","Prévision")</f>
        <v>Réel</v>
      </c>
    </row>
    <row r="2022" spans="1:10" x14ac:dyDescent="0.3">
      <c r="A2022" s="1">
        <v>43866</v>
      </c>
      <c r="B2022" t="s">
        <v>315</v>
      </c>
      <c r="C2022">
        <v>21</v>
      </c>
      <c r="D2022">
        <v>1</v>
      </c>
      <c r="E2022">
        <v>0</v>
      </c>
      <c r="F2022" s="2">
        <f>IFERROR(D2022/$C2022,0)</f>
        <v>4.7619047619047616E-2</v>
      </c>
      <c r="G2022" s="2">
        <f>IFERROR(E2022/$C2022,0)</f>
        <v>0</v>
      </c>
      <c r="H2022" s="2">
        <f>IFERROR(1-SUM(F2022:G2022),0)</f>
        <v>0.95238095238095233</v>
      </c>
      <c r="I2022" t="str">
        <f>VLOOKUP(B2022,'PAYS CONTINENT'!A:B,2,FALSE)</f>
        <v>Asie</v>
      </c>
      <c r="J2022" s="1" t="str">
        <f ca="1">IF(A2022&lt;TODAY(),"Réel","Prévision")</f>
        <v>Réel</v>
      </c>
    </row>
    <row r="2023" spans="1:10" x14ac:dyDescent="0.3">
      <c r="A2023" s="1">
        <v>43866</v>
      </c>
      <c r="B2023" t="s">
        <v>118</v>
      </c>
      <c r="C2023">
        <v>3</v>
      </c>
      <c r="D2023">
        <v>0</v>
      </c>
      <c r="E2023">
        <v>0</v>
      </c>
      <c r="F2023" s="2">
        <f>IFERROR(D2023/$C2023,0)</f>
        <v>0</v>
      </c>
      <c r="G2023" s="2">
        <f>IFERROR(E2023/$C2023,0)</f>
        <v>0</v>
      </c>
      <c r="H2023" s="2">
        <f>IFERROR(1-SUM(F2023:G2023),0)</f>
        <v>1</v>
      </c>
      <c r="I2023" t="str">
        <f>VLOOKUP(B2023,'PAYS CONTINENT'!A:B,2,FALSE)</f>
        <v>Asie</v>
      </c>
      <c r="J2023" s="1" t="str">
        <f ca="1">IF(A2023&lt;TODAY(),"Réel","Prévision")</f>
        <v>Réel</v>
      </c>
    </row>
    <row r="2024" spans="1:10" x14ac:dyDescent="0.3">
      <c r="A2024" s="1">
        <v>43866</v>
      </c>
      <c r="B2024" t="s">
        <v>135</v>
      </c>
      <c r="C2024">
        <v>2</v>
      </c>
      <c r="D2024">
        <v>0</v>
      </c>
      <c r="E2024">
        <v>0</v>
      </c>
      <c r="F2024" s="2">
        <f>IFERROR(D2024/$C2024,0)</f>
        <v>0</v>
      </c>
      <c r="G2024" s="2">
        <f>IFERROR(E2024/$C2024,0)</f>
        <v>0</v>
      </c>
      <c r="H2024" s="2">
        <f>IFERROR(1-SUM(F2024:G2024),0)</f>
        <v>1</v>
      </c>
      <c r="I2024" t="str">
        <f>VLOOKUP(B2024,'PAYS CONTINENT'!A:B,2,FALSE)</f>
        <v>Europe</v>
      </c>
      <c r="J2024" s="1" t="str">
        <f ca="1">IF(A2024&lt;TODAY(),"Réel","Prévision")</f>
        <v>Réel</v>
      </c>
    </row>
    <row r="2025" spans="1:10" x14ac:dyDescent="0.3">
      <c r="A2025" s="1">
        <v>43866</v>
      </c>
      <c r="B2025" t="s">
        <v>140</v>
      </c>
      <c r="C2025">
        <v>22</v>
      </c>
      <c r="D2025">
        <v>0</v>
      </c>
      <c r="E2025">
        <v>1</v>
      </c>
      <c r="F2025" s="2">
        <f>IFERROR(D2025/$C2025,0)</f>
        <v>0</v>
      </c>
      <c r="G2025" s="2">
        <f>IFERROR(E2025/$C2025,0)</f>
        <v>4.5454545454545456E-2</v>
      </c>
      <c r="H2025" s="2">
        <f>IFERROR(1-SUM(F2025:G2025),0)</f>
        <v>0.95454545454545459</v>
      </c>
      <c r="I2025" t="str">
        <f>VLOOKUP(B2025,'PAYS CONTINENT'!A:B,2,FALSE)</f>
        <v>Asie</v>
      </c>
      <c r="J2025" s="1" t="str">
        <f ca="1">IF(A2025&lt;TODAY(),"Réel","Prévision")</f>
        <v>Réel</v>
      </c>
    </row>
    <row r="2026" spans="1:10" x14ac:dyDescent="0.3">
      <c r="A2026" s="1">
        <v>43866</v>
      </c>
      <c r="B2026" t="s">
        <v>156</v>
      </c>
      <c r="C2026">
        <v>1</v>
      </c>
      <c r="D2026">
        <v>0</v>
      </c>
      <c r="E2026">
        <v>0</v>
      </c>
      <c r="F2026" s="2">
        <f>IFERROR(D2026/$C2026,0)</f>
        <v>0</v>
      </c>
      <c r="G2026" s="2">
        <f>IFERROR(E2026/$C2026,0)</f>
        <v>0</v>
      </c>
      <c r="H2026" s="2">
        <f>IFERROR(1-SUM(F2026:G2026),0)</f>
        <v>1</v>
      </c>
      <c r="I2026" t="str">
        <f>VLOOKUP(B2026,'PAYS CONTINENT'!A:B,2,FALSE)</f>
        <v>Asie</v>
      </c>
      <c r="J2026" s="1" t="str">
        <f ca="1">IF(A2026&lt;TODAY(),"Réel","Prévision")</f>
        <v>Réel</v>
      </c>
    </row>
    <row r="2027" spans="1:10" x14ac:dyDescent="0.3">
      <c r="A2027" s="1">
        <v>43866</v>
      </c>
      <c r="B2027" t="s">
        <v>409</v>
      </c>
      <c r="C2027">
        <v>10</v>
      </c>
      <c r="D2027">
        <v>0</v>
      </c>
      <c r="E2027">
        <v>0</v>
      </c>
      <c r="F2027" s="2">
        <f>IFERROR(D2027/$C2027,0)</f>
        <v>0</v>
      </c>
      <c r="G2027" s="2">
        <f>IFERROR(E2027/$C2027,0)</f>
        <v>0</v>
      </c>
      <c r="H2027" s="2">
        <f>IFERROR(1-SUM(F2027:G2027),0)</f>
        <v>1</v>
      </c>
      <c r="I2027" t="str">
        <f>VLOOKUP(B2027,'PAYS CONTINENT'!A:B,2,FALSE)</f>
        <v>Asie</v>
      </c>
      <c r="J2027" s="1" t="str">
        <f ca="1">IF(A2027&lt;TODAY(),"Réel","Prévision")</f>
        <v>Réel</v>
      </c>
    </row>
    <row r="2028" spans="1:10" x14ac:dyDescent="0.3">
      <c r="A2028" s="1">
        <v>43866</v>
      </c>
      <c r="B2028" t="s">
        <v>147</v>
      </c>
      <c r="C2028">
        <v>19</v>
      </c>
      <c r="D2028">
        <v>0</v>
      </c>
      <c r="E2028">
        <v>0</v>
      </c>
      <c r="F2028" s="2">
        <f>IFERROR(D2028/$C2028,0)</f>
        <v>0</v>
      </c>
      <c r="G2028" s="2">
        <f>IFERROR(E2028/$C2028,0)</f>
        <v>0</v>
      </c>
      <c r="H2028" s="2">
        <f>IFERROR(1-SUM(F2028:G2028),0)</f>
        <v>1</v>
      </c>
      <c r="I2028" t="str">
        <f>VLOOKUP(B2028,'PAYS CONTINENT'!A:B,2,FALSE)</f>
        <v>Asie</v>
      </c>
      <c r="J2028" s="1" t="str">
        <f ca="1">IF(A2028&lt;TODAY(),"Réel","Prévision")</f>
        <v>Réel</v>
      </c>
    </row>
    <row r="2029" spans="1:10" x14ac:dyDescent="0.3">
      <c r="A2029" s="1">
        <v>43866</v>
      </c>
      <c r="B2029" t="s">
        <v>139</v>
      </c>
      <c r="C2029">
        <v>1</v>
      </c>
      <c r="D2029">
        <v>0</v>
      </c>
      <c r="E2029">
        <v>0</v>
      </c>
      <c r="F2029" s="2">
        <f>IFERROR(D2029/$C2029,0)</f>
        <v>0</v>
      </c>
      <c r="G2029" s="2">
        <f>IFERROR(E2029/$C2029,0)</f>
        <v>0</v>
      </c>
      <c r="H2029" s="2">
        <f>IFERROR(1-SUM(F2029:G2029),0)</f>
        <v>1</v>
      </c>
      <c r="I2029" t="str">
        <f>VLOOKUP(B2029,'PAYS CONTINENT'!A:B,2,FALSE)</f>
        <v>Asie</v>
      </c>
      <c r="J2029" s="1" t="str">
        <f ca="1">IF(A2029&lt;TODAY(),"Réel","Prévision")</f>
        <v>Réel</v>
      </c>
    </row>
    <row r="2030" spans="1:10" x14ac:dyDescent="0.3">
      <c r="A2030" s="1">
        <v>43866</v>
      </c>
      <c r="B2030" t="s">
        <v>174</v>
      </c>
      <c r="C2030">
        <v>12</v>
      </c>
      <c r="D2030">
        <v>0</v>
      </c>
      <c r="E2030">
        <v>0</v>
      </c>
      <c r="F2030" s="2">
        <f>IFERROR(D2030/$C2030,0)</f>
        <v>0</v>
      </c>
      <c r="G2030" s="2">
        <f>IFERROR(E2030/$C2030,0)</f>
        <v>0</v>
      </c>
      <c r="H2030" s="2">
        <f>IFERROR(1-SUM(F2030:G2030),0)</f>
        <v>1</v>
      </c>
      <c r="I2030" t="str">
        <f>VLOOKUP(B2030,'PAYS CONTINENT'!A:B,2,FALSE)</f>
        <v>Asie</v>
      </c>
      <c r="J2030" s="1" t="str">
        <f ca="1">IF(A2030&lt;TODAY(),"Réel","Prévision")</f>
        <v>Réel</v>
      </c>
    </row>
    <row r="2031" spans="1:10" x14ac:dyDescent="0.3">
      <c r="A2031" s="1">
        <v>43866</v>
      </c>
      <c r="B2031" t="s">
        <v>184</v>
      </c>
      <c r="C2031">
        <v>1</v>
      </c>
      <c r="D2031">
        <v>0</v>
      </c>
      <c r="E2031">
        <v>0</v>
      </c>
      <c r="F2031" s="2">
        <f>IFERROR(D2031/$C2031,0)</f>
        <v>0</v>
      </c>
      <c r="G2031" s="2">
        <f>IFERROR(E2031/$C2031,0)</f>
        <v>0</v>
      </c>
      <c r="H2031" s="2">
        <f>IFERROR(1-SUM(F2031:G2031),0)</f>
        <v>1</v>
      </c>
      <c r="I2031" t="str">
        <f>VLOOKUP(B2031,'PAYS CONTINENT'!A:B,2,FALSE)</f>
        <v>Asie</v>
      </c>
      <c r="J2031" s="1" t="str">
        <f ca="1">IF(A2031&lt;TODAY(),"Réel","Prévision")</f>
        <v>Réel</v>
      </c>
    </row>
    <row r="2032" spans="1:10" x14ac:dyDescent="0.3">
      <c r="A2032" s="1">
        <v>43866</v>
      </c>
      <c r="B2032" t="s">
        <v>191</v>
      </c>
      <c r="C2032">
        <v>2</v>
      </c>
      <c r="D2032">
        <v>1</v>
      </c>
      <c r="E2032">
        <v>0</v>
      </c>
      <c r="F2032" s="2">
        <f>IFERROR(D2032/$C2032,0)</f>
        <v>0.5</v>
      </c>
      <c r="G2032" s="2">
        <f>IFERROR(E2032/$C2032,0)</f>
        <v>0</v>
      </c>
      <c r="H2032" s="2">
        <f>IFERROR(1-SUM(F2032:G2032),0)</f>
        <v>0.5</v>
      </c>
      <c r="I2032" t="str">
        <f>VLOOKUP(B2032,'PAYS CONTINENT'!A:B,2,FALSE)</f>
        <v>Asie</v>
      </c>
      <c r="J2032" s="1" t="str">
        <f ca="1">IF(A2032&lt;TODAY(),"Réel","Prévision")</f>
        <v>Réel</v>
      </c>
    </row>
    <row r="2033" spans="1:10" x14ac:dyDescent="0.3">
      <c r="A2033" s="1">
        <v>43866</v>
      </c>
      <c r="B2033" t="s">
        <v>208</v>
      </c>
      <c r="C2033">
        <v>2</v>
      </c>
      <c r="D2033">
        <v>0</v>
      </c>
      <c r="E2033">
        <v>0</v>
      </c>
      <c r="F2033" s="2">
        <f>IFERROR(D2033/$C2033,0)</f>
        <v>0</v>
      </c>
      <c r="G2033" s="2">
        <f>IFERROR(E2033/$C2033,0)</f>
        <v>0</v>
      </c>
      <c r="H2033" s="2">
        <f>IFERROR(1-SUM(F2033:G2033),0)</f>
        <v>1</v>
      </c>
      <c r="I2033" t="str">
        <f>VLOOKUP(B2033,'PAYS CONTINENT'!A:B,2,FALSE)</f>
        <v>Asie</v>
      </c>
      <c r="J2033" s="1" t="str">
        <f ca="1">IF(A2033&lt;TODAY(),"Réel","Prévision")</f>
        <v>Réel</v>
      </c>
    </row>
    <row r="2034" spans="1:10" x14ac:dyDescent="0.3">
      <c r="A2034" s="1">
        <v>43866</v>
      </c>
      <c r="B2034" t="s">
        <v>217</v>
      </c>
      <c r="C2034">
        <v>28</v>
      </c>
      <c r="D2034">
        <v>0</v>
      </c>
      <c r="E2034">
        <v>0</v>
      </c>
      <c r="F2034" s="2">
        <f>IFERROR(D2034/$C2034,0)</f>
        <v>0</v>
      </c>
      <c r="G2034" s="2">
        <f>IFERROR(E2034/$C2034,0)</f>
        <v>0</v>
      </c>
      <c r="H2034" s="2">
        <f>IFERROR(1-SUM(F2034:G2034),0)</f>
        <v>1</v>
      </c>
      <c r="I2034" t="str">
        <f>VLOOKUP(B2034,'PAYS CONTINENT'!A:B,2,FALSE)</f>
        <v>Asie</v>
      </c>
      <c r="J2034" s="1" t="str">
        <f ca="1">IF(A2034&lt;TODAY(),"Réel","Prévision")</f>
        <v>Réel</v>
      </c>
    </row>
    <row r="2035" spans="1:10" x14ac:dyDescent="0.3">
      <c r="A2035" s="1">
        <v>43866</v>
      </c>
      <c r="B2035" t="s">
        <v>214</v>
      </c>
      <c r="C2035">
        <v>1</v>
      </c>
      <c r="D2035">
        <v>0</v>
      </c>
      <c r="E2035">
        <v>0</v>
      </c>
      <c r="F2035" s="2">
        <f>IFERROR(D2035/$C2035,0)</f>
        <v>0</v>
      </c>
      <c r="G2035" s="2">
        <f>IFERROR(E2035/$C2035,0)</f>
        <v>0</v>
      </c>
      <c r="H2035" s="2">
        <f>IFERROR(1-SUM(F2035:G2035),0)</f>
        <v>1</v>
      </c>
      <c r="I2035" t="str">
        <f>VLOOKUP(B2035,'PAYS CONTINENT'!A:B,2,FALSE)</f>
        <v>Europe</v>
      </c>
      <c r="J2035" s="1" t="str">
        <f ca="1">IF(A2035&lt;TODAY(),"Réel","Prévision")</f>
        <v>Réel</v>
      </c>
    </row>
    <row r="2036" spans="1:10" x14ac:dyDescent="0.3">
      <c r="A2036" s="1">
        <v>43866</v>
      </c>
      <c r="B2036" t="s">
        <v>239</v>
      </c>
      <c r="C2036">
        <v>12</v>
      </c>
      <c r="D2036">
        <v>0</v>
      </c>
      <c r="E2036">
        <v>0</v>
      </c>
      <c r="F2036" s="2">
        <f>IFERROR(D2036/$C2036,0)</f>
        <v>0</v>
      </c>
      <c r="G2036" s="2">
        <f>IFERROR(E2036/$C2036,0)</f>
        <v>0</v>
      </c>
      <c r="H2036" s="2">
        <f>IFERROR(1-SUM(F2036:G2036),0)</f>
        <v>1</v>
      </c>
      <c r="I2036" t="str">
        <f>VLOOKUP(B2036,'PAYS CONTINENT'!A:B,2,FALSE)</f>
        <v>Amérique du Nord</v>
      </c>
      <c r="J2036" s="1" t="str">
        <f ca="1">IF(A2036&lt;TODAY(),"Réel","Prévision")</f>
        <v>Réel</v>
      </c>
    </row>
    <row r="2037" spans="1:10" x14ac:dyDescent="0.3">
      <c r="A2037" s="1">
        <v>43866</v>
      </c>
      <c r="B2037" t="s">
        <v>234</v>
      </c>
      <c r="C2037">
        <v>11</v>
      </c>
      <c r="D2037">
        <v>0</v>
      </c>
      <c r="E2037">
        <v>0</v>
      </c>
      <c r="F2037" s="2">
        <f>IFERROR(D2037/$C2037,0)</f>
        <v>0</v>
      </c>
      <c r="G2037" s="2">
        <f>IFERROR(E2037/$C2037,0)</f>
        <v>0</v>
      </c>
      <c r="H2037" s="2">
        <f>IFERROR(1-SUM(F2037:G2037),0)</f>
        <v>1</v>
      </c>
      <c r="I2037" t="str">
        <f>VLOOKUP(B2037,'PAYS CONTINENT'!A:B,2,FALSE)</f>
        <v>Asie</v>
      </c>
      <c r="J2037" s="1" t="str">
        <f ca="1">IF(A2037&lt;TODAY(),"Réel","Prévision")</f>
        <v>Réel</v>
      </c>
    </row>
    <row r="2038" spans="1:10" x14ac:dyDescent="0.3">
      <c r="A2038" s="1">
        <v>43866</v>
      </c>
      <c r="B2038" t="s">
        <v>229</v>
      </c>
      <c r="C2038">
        <v>25</v>
      </c>
      <c r="D2038">
        <v>0</v>
      </c>
      <c r="E2038">
        <v>5</v>
      </c>
      <c r="F2038" s="2">
        <f>IFERROR(D2038/$C2038,0)</f>
        <v>0</v>
      </c>
      <c r="G2038" s="2">
        <f>IFERROR(E2038/$C2038,0)</f>
        <v>0.2</v>
      </c>
      <c r="H2038" s="2">
        <f>IFERROR(1-SUM(F2038:G2038),0)</f>
        <v>0.8</v>
      </c>
      <c r="I2038" t="str">
        <f>VLOOKUP(B2038,'PAYS CONTINENT'!A:B,2,FALSE)</f>
        <v>Asie</v>
      </c>
      <c r="J2038" s="1" t="str">
        <f ca="1">IF(A2038&lt;TODAY(),"Réel","Prévision")</f>
        <v>Réel</v>
      </c>
    </row>
    <row r="2039" spans="1:10" x14ac:dyDescent="0.3">
      <c r="A2039" s="1">
        <v>43866</v>
      </c>
      <c r="B2039" t="s">
        <v>244</v>
      </c>
      <c r="C2039">
        <v>8</v>
      </c>
      <c r="D2039">
        <v>0</v>
      </c>
      <c r="E2039">
        <v>1</v>
      </c>
      <c r="F2039" s="2">
        <f>IFERROR(D2039/$C2039,0)</f>
        <v>0</v>
      </c>
      <c r="G2039" s="2">
        <f>IFERROR(E2039/$C2039,0)</f>
        <v>0.125</v>
      </c>
      <c r="H2039" s="2">
        <f>IFERROR(1-SUM(F2039:G2039),0)</f>
        <v>0.875</v>
      </c>
      <c r="I2039" t="str">
        <f>VLOOKUP(B2039,'PAYS CONTINENT'!A:B,2,FALSE)</f>
        <v>Asie</v>
      </c>
      <c r="J2039" s="1" t="str">
        <f ca="1">IF(A2039&lt;TODAY(),"Réel","Prévision")</f>
        <v>Réel</v>
      </c>
    </row>
    <row r="2040" spans="1:10" x14ac:dyDescent="0.3">
      <c r="A2040" s="1">
        <v>43865</v>
      </c>
      <c r="B2040" t="s">
        <v>244</v>
      </c>
      <c r="C2040">
        <v>8</v>
      </c>
      <c r="D2040">
        <v>0</v>
      </c>
      <c r="E2040">
        <v>1</v>
      </c>
      <c r="F2040" s="2">
        <f>IFERROR(D2040/$C2040,0)</f>
        <v>0</v>
      </c>
      <c r="G2040" s="2">
        <f>IFERROR(E2040/$C2040,0)</f>
        <v>0.125</v>
      </c>
      <c r="H2040" s="2">
        <f>IFERROR(1-SUM(F2040:G2040),0)</f>
        <v>0.875</v>
      </c>
      <c r="I2040" t="str">
        <f>VLOOKUP(B2040,'PAYS CONTINENT'!A:B,2,FALSE)</f>
        <v>Asie</v>
      </c>
      <c r="J2040" s="1" t="str">
        <f ca="1">IF(A2040&lt;TODAY(),"Réel","Prévision")</f>
        <v>Réel</v>
      </c>
    </row>
    <row r="2041" spans="1:10" x14ac:dyDescent="0.3">
      <c r="A2041" s="1">
        <v>43865</v>
      </c>
      <c r="B2041" t="s">
        <v>229</v>
      </c>
      <c r="C2041">
        <v>25</v>
      </c>
      <c r="D2041">
        <v>0</v>
      </c>
      <c r="E2041">
        <v>5</v>
      </c>
      <c r="F2041" s="2">
        <f>IFERROR(D2041/$C2041,0)</f>
        <v>0</v>
      </c>
      <c r="G2041" s="2">
        <f>IFERROR(E2041/$C2041,0)</f>
        <v>0.2</v>
      </c>
      <c r="H2041" s="2">
        <f>IFERROR(1-SUM(F2041:G2041),0)</f>
        <v>0.8</v>
      </c>
      <c r="I2041" t="str">
        <f>VLOOKUP(B2041,'PAYS CONTINENT'!A:B,2,FALSE)</f>
        <v>Asie</v>
      </c>
      <c r="J2041" s="1" t="str">
        <f ca="1">IF(A2041&lt;TODAY(),"Réel","Prévision")</f>
        <v>Réel</v>
      </c>
    </row>
    <row r="2042" spans="1:10" x14ac:dyDescent="0.3">
      <c r="A2042" s="1">
        <v>43865</v>
      </c>
      <c r="B2042" t="s">
        <v>234</v>
      </c>
      <c r="C2042">
        <v>11</v>
      </c>
      <c r="D2042">
        <v>0</v>
      </c>
      <c r="E2042">
        <v>0</v>
      </c>
      <c r="F2042" s="2">
        <f>IFERROR(D2042/$C2042,0)</f>
        <v>0</v>
      </c>
      <c r="G2042" s="2">
        <f>IFERROR(E2042/$C2042,0)</f>
        <v>0</v>
      </c>
      <c r="H2042" s="2">
        <f>IFERROR(1-SUM(F2042:G2042),0)</f>
        <v>1</v>
      </c>
      <c r="I2042" t="str">
        <f>VLOOKUP(B2042,'PAYS CONTINENT'!A:B,2,FALSE)</f>
        <v>Asie</v>
      </c>
      <c r="J2042" s="1" t="str">
        <f ca="1">IF(A2042&lt;TODAY(),"Réel","Prévision")</f>
        <v>Réel</v>
      </c>
    </row>
    <row r="2043" spans="1:10" x14ac:dyDescent="0.3">
      <c r="A2043" s="1">
        <v>43865</v>
      </c>
      <c r="B2043" t="s">
        <v>239</v>
      </c>
      <c r="C2043">
        <v>11</v>
      </c>
      <c r="D2043">
        <v>0</v>
      </c>
      <c r="E2043">
        <v>0</v>
      </c>
      <c r="F2043" s="2">
        <f>IFERROR(D2043/$C2043,0)</f>
        <v>0</v>
      </c>
      <c r="G2043" s="2">
        <f>IFERROR(E2043/$C2043,0)</f>
        <v>0</v>
      </c>
      <c r="H2043" s="2">
        <f>IFERROR(1-SUM(F2043:G2043),0)</f>
        <v>1</v>
      </c>
      <c r="I2043" t="str">
        <f>VLOOKUP(B2043,'PAYS CONTINENT'!A:B,2,FALSE)</f>
        <v>Amérique du Nord</v>
      </c>
      <c r="J2043" s="1" t="str">
        <f ca="1">IF(A2043&lt;TODAY(),"Réel","Prévision")</f>
        <v>Réel</v>
      </c>
    </row>
    <row r="2044" spans="1:10" x14ac:dyDescent="0.3">
      <c r="A2044" s="1">
        <v>43865</v>
      </c>
      <c r="B2044" t="s">
        <v>214</v>
      </c>
      <c r="C2044">
        <v>1</v>
      </c>
      <c r="D2044">
        <v>0</v>
      </c>
      <c r="E2044">
        <v>0</v>
      </c>
      <c r="F2044" s="2">
        <f>IFERROR(D2044/$C2044,0)</f>
        <v>0</v>
      </c>
      <c r="G2044" s="2">
        <f>IFERROR(E2044/$C2044,0)</f>
        <v>0</v>
      </c>
      <c r="H2044" s="2">
        <f>IFERROR(1-SUM(F2044:G2044),0)</f>
        <v>1</v>
      </c>
      <c r="I2044" t="str">
        <f>VLOOKUP(B2044,'PAYS CONTINENT'!A:B,2,FALSE)</f>
        <v>Europe</v>
      </c>
      <c r="J2044" s="1" t="str">
        <f ca="1">IF(A2044&lt;TODAY(),"Réel","Prévision")</f>
        <v>Réel</v>
      </c>
    </row>
    <row r="2045" spans="1:10" x14ac:dyDescent="0.3">
      <c r="A2045" s="1">
        <v>43865</v>
      </c>
      <c r="B2045" t="s">
        <v>217</v>
      </c>
      <c r="C2045">
        <v>24</v>
      </c>
      <c r="D2045">
        <v>0</v>
      </c>
      <c r="E2045">
        <v>0</v>
      </c>
      <c r="F2045" s="2">
        <f>IFERROR(D2045/$C2045,0)</f>
        <v>0</v>
      </c>
      <c r="G2045" s="2">
        <f>IFERROR(E2045/$C2045,0)</f>
        <v>0</v>
      </c>
      <c r="H2045" s="2">
        <f>IFERROR(1-SUM(F2045:G2045),0)</f>
        <v>1</v>
      </c>
      <c r="I2045" t="str">
        <f>VLOOKUP(B2045,'PAYS CONTINENT'!A:B,2,FALSE)</f>
        <v>Asie</v>
      </c>
      <c r="J2045" s="1" t="str">
        <f ca="1">IF(A2045&lt;TODAY(),"Réel","Prévision")</f>
        <v>Réel</v>
      </c>
    </row>
    <row r="2046" spans="1:10" x14ac:dyDescent="0.3">
      <c r="A2046" s="1">
        <v>43865</v>
      </c>
      <c r="B2046" t="s">
        <v>208</v>
      </c>
      <c r="C2046">
        <v>2</v>
      </c>
      <c r="D2046">
        <v>0</v>
      </c>
      <c r="E2046">
        <v>0</v>
      </c>
      <c r="F2046" s="2">
        <f>IFERROR(D2046/$C2046,0)</f>
        <v>0</v>
      </c>
      <c r="G2046" s="2">
        <f>IFERROR(E2046/$C2046,0)</f>
        <v>0</v>
      </c>
      <c r="H2046" s="2">
        <f>IFERROR(1-SUM(F2046:G2046),0)</f>
        <v>1</v>
      </c>
      <c r="I2046" t="str">
        <f>VLOOKUP(B2046,'PAYS CONTINENT'!A:B,2,FALSE)</f>
        <v>Asie</v>
      </c>
      <c r="J2046" s="1" t="str">
        <f ca="1">IF(A2046&lt;TODAY(),"Réel","Prévision")</f>
        <v>Réel</v>
      </c>
    </row>
    <row r="2047" spans="1:10" x14ac:dyDescent="0.3">
      <c r="A2047" s="1">
        <v>43865</v>
      </c>
      <c r="B2047" t="s">
        <v>191</v>
      </c>
      <c r="C2047">
        <v>2</v>
      </c>
      <c r="D2047">
        <v>1</v>
      </c>
      <c r="E2047">
        <v>0</v>
      </c>
      <c r="F2047" s="2">
        <f>IFERROR(D2047/$C2047,0)</f>
        <v>0.5</v>
      </c>
      <c r="G2047" s="2">
        <f>IFERROR(E2047/$C2047,0)</f>
        <v>0</v>
      </c>
      <c r="H2047" s="2">
        <f>IFERROR(1-SUM(F2047:G2047),0)</f>
        <v>0.5</v>
      </c>
      <c r="I2047" t="str">
        <f>VLOOKUP(B2047,'PAYS CONTINENT'!A:B,2,FALSE)</f>
        <v>Asie</v>
      </c>
      <c r="J2047" s="1" t="str">
        <f ca="1">IF(A2047&lt;TODAY(),"Réel","Prévision")</f>
        <v>Réel</v>
      </c>
    </row>
    <row r="2048" spans="1:10" x14ac:dyDescent="0.3">
      <c r="A2048" s="1">
        <v>43865</v>
      </c>
      <c r="B2048" t="s">
        <v>184</v>
      </c>
      <c r="C2048">
        <v>1</v>
      </c>
      <c r="D2048">
        <v>0</v>
      </c>
      <c r="E2048">
        <v>0</v>
      </c>
      <c r="F2048" s="2">
        <f>IFERROR(D2048/$C2048,0)</f>
        <v>0</v>
      </c>
      <c r="G2048" s="2">
        <f>IFERROR(E2048/$C2048,0)</f>
        <v>0</v>
      </c>
      <c r="H2048" s="2">
        <f>IFERROR(1-SUM(F2048:G2048),0)</f>
        <v>1</v>
      </c>
      <c r="I2048" t="str">
        <f>VLOOKUP(B2048,'PAYS CONTINENT'!A:B,2,FALSE)</f>
        <v>Asie</v>
      </c>
      <c r="J2048" s="1" t="str">
        <f ca="1">IF(A2048&lt;TODAY(),"Réel","Prévision")</f>
        <v>Réel</v>
      </c>
    </row>
    <row r="2049" spans="1:10" x14ac:dyDescent="0.3">
      <c r="A2049" s="1">
        <v>43865</v>
      </c>
      <c r="B2049" t="s">
        <v>174</v>
      </c>
      <c r="C2049">
        <v>10</v>
      </c>
      <c r="D2049">
        <v>0</v>
      </c>
      <c r="E2049">
        <v>0</v>
      </c>
      <c r="F2049" s="2">
        <f>IFERROR(D2049/$C2049,0)</f>
        <v>0</v>
      </c>
      <c r="G2049" s="2">
        <f>IFERROR(E2049/$C2049,0)</f>
        <v>0</v>
      </c>
      <c r="H2049" s="2">
        <f>IFERROR(1-SUM(F2049:G2049),0)</f>
        <v>1</v>
      </c>
      <c r="I2049" t="str">
        <f>VLOOKUP(B2049,'PAYS CONTINENT'!A:B,2,FALSE)</f>
        <v>Asie</v>
      </c>
      <c r="J2049" s="1" t="str">
        <f ca="1">IF(A2049&lt;TODAY(),"Réel","Prévision")</f>
        <v>Réel</v>
      </c>
    </row>
    <row r="2050" spans="1:10" x14ac:dyDescent="0.3">
      <c r="A2050" s="1">
        <v>43865</v>
      </c>
      <c r="B2050" t="s">
        <v>139</v>
      </c>
      <c r="C2050">
        <v>1</v>
      </c>
      <c r="D2050">
        <v>0</v>
      </c>
      <c r="E2050">
        <v>0</v>
      </c>
      <c r="F2050" s="2">
        <f>IFERROR(D2050/$C2050,0)</f>
        <v>0</v>
      </c>
      <c r="G2050" s="2">
        <f>IFERROR(E2050/$C2050,0)</f>
        <v>0</v>
      </c>
      <c r="H2050" s="2">
        <f>IFERROR(1-SUM(F2050:G2050),0)</f>
        <v>1</v>
      </c>
      <c r="I2050" t="str">
        <f>VLOOKUP(B2050,'PAYS CONTINENT'!A:B,2,FALSE)</f>
        <v>Asie</v>
      </c>
      <c r="J2050" s="1" t="str">
        <f ca="1">IF(A2050&lt;TODAY(),"Réel","Prévision")</f>
        <v>Réel</v>
      </c>
    </row>
    <row r="2051" spans="1:10" x14ac:dyDescent="0.3">
      <c r="A2051" s="1">
        <v>43865</v>
      </c>
      <c r="B2051" t="s">
        <v>147</v>
      </c>
      <c r="C2051">
        <v>16</v>
      </c>
      <c r="D2051">
        <v>0</v>
      </c>
      <c r="E2051">
        <v>0</v>
      </c>
      <c r="F2051" s="2">
        <f>IFERROR(D2051/$C2051,0)</f>
        <v>0</v>
      </c>
      <c r="G2051" s="2">
        <f>IFERROR(E2051/$C2051,0)</f>
        <v>0</v>
      </c>
      <c r="H2051" s="2">
        <f>IFERROR(1-SUM(F2051:G2051),0)</f>
        <v>1</v>
      </c>
      <c r="I2051" t="str">
        <f>VLOOKUP(B2051,'PAYS CONTINENT'!A:B,2,FALSE)</f>
        <v>Asie</v>
      </c>
      <c r="J2051" s="1" t="str">
        <f ca="1">IF(A2051&lt;TODAY(),"Réel","Prévision")</f>
        <v>Réel</v>
      </c>
    </row>
    <row r="2052" spans="1:10" x14ac:dyDescent="0.3">
      <c r="A2052" s="1">
        <v>43865</v>
      </c>
      <c r="B2052" t="s">
        <v>409</v>
      </c>
      <c r="C2052">
        <v>10</v>
      </c>
      <c r="D2052">
        <v>0</v>
      </c>
      <c r="E2052">
        <v>0</v>
      </c>
      <c r="F2052" s="2">
        <f>IFERROR(D2052/$C2052,0)</f>
        <v>0</v>
      </c>
      <c r="G2052" s="2">
        <f>IFERROR(E2052/$C2052,0)</f>
        <v>0</v>
      </c>
      <c r="H2052" s="2">
        <f>IFERROR(1-SUM(F2052:G2052),0)</f>
        <v>1</v>
      </c>
      <c r="I2052" t="str">
        <f>VLOOKUP(B2052,'PAYS CONTINENT'!A:B,2,FALSE)</f>
        <v>Asie</v>
      </c>
      <c r="J2052" s="1" t="str">
        <f ca="1">IF(A2052&lt;TODAY(),"Réel","Prévision")</f>
        <v>Réel</v>
      </c>
    </row>
    <row r="2053" spans="1:10" x14ac:dyDescent="0.3">
      <c r="A2053" s="1">
        <v>43865</v>
      </c>
      <c r="B2053" t="s">
        <v>156</v>
      </c>
      <c r="C2053">
        <v>1</v>
      </c>
      <c r="D2053">
        <v>0</v>
      </c>
      <c r="E2053">
        <v>0</v>
      </c>
      <c r="F2053" s="2">
        <f>IFERROR(D2053/$C2053,0)</f>
        <v>0</v>
      </c>
      <c r="G2053" s="2">
        <f>IFERROR(E2053/$C2053,0)</f>
        <v>0</v>
      </c>
      <c r="H2053" s="2">
        <f>IFERROR(1-SUM(F2053:G2053),0)</f>
        <v>1</v>
      </c>
      <c r="I2053" t="str">
        <f>VLOOKUP(B2053,'PAYS CONTINENT'!A:B,2,FALSE)</f>
        <v>Asie</v>
      </c>
      <c r="J2053" s="1" t="str">
        <f ca="1">IF(A2053&lt;TODAY(),"Réel","Prévision")</f>
        <v>Réel</v>
      </c>
    </row>
    <row r="2054" spans="1:10" x14ac:dyDescent="0.3">
      <c r="A2054" s="1">
        <v>43865</v>
      </c>
      <c r="B2054" t="s">
        <v>140</v>
      </c>
      <c r="C2054">
        <v>22</v>
      </c>
      <c r="D2054">
        <v>0</v>
      </c>
      <c r="E2054">
        <v>1</v>
      </c>
      <c r="F2054" s="2">
        <f>IFERROR(D2054/$C2054,0)</f>
        <v>0</v>
      </c>
      <c r="G2054" s="2">
        <f>IFERROR(E2054/$C2054,0)</f>
        <v>4.5454545454545456E-2</v>
      </c>
      <c r="H2054" s="2">
        <f>IFERROR(1-SUM(F2054:G2054),0)</f>
        <v>0.95454545454545459</v>
      </c>
      <c r="I2054" t="str">
        <f>VLOOKUP(B2054,'PAYS CONTINENT'!A:B,2,FALSE)</f>
        <v>Asie</v>
      </c>
      <c r="J2054" s="1" t="str">
        <f ca="1">IF(A2054&lt;TODAY(),"Réel","Prévision")</f>
        <v>Réel</v>
      </c>
    </row>
    <row r="2055" spans="1:10" x14ac:dyDescent="0.3">
      <c r="A2055" s="1">
        <v>43865</v>
      </c>
      <c r="B2055" t="s">
        <v>135</v>
      </c>
      <c r="C2055">
        <v>2</v>
      </c>
      <c r="D2055">
        <v>0</v>
      </c>
      <c r="E2055">
        <v>0</v>
      </c>
      <c r="F2055" s="2">
        <f>IFERROR(D2055/$C2055,0)</f>
        <v>0</v>
      </c>
      <c r="G2055" s="2">
        <f>IFERROR(E2055/$C2055,0)</f>
        <v>0</v>
      </c>
      <c r="H2055" s="2">
        <f>IFERROR(1-SUM(F2055:G2055),0)</f>
        <v>1</v>
      </c>
      <c r="I2055" t="str">
        <f>VLOOKUP(B2055,'PAYS CONTINENT'!A:B,2,FALSE)</f>
        <v>Europe</v>
      </c>
      <c r="J2055" s="1" t="str">
        <f ca="1">IF(A2055&lt;TODAY(),"Réel","Prévision")</f>
        <v>Réel</v>
      </c>
    </row>
    <row r="2056" spans="1:10" x14ac:dyDescent="0.3">
      <c r="A2056" s="1">
        <v>43865</v>
      </c>
      <c r="B2056" t="s">
        <v>118</v>
      </c>
      <c r="C2056">
        <v>3</v>
      </c>
      <c r="D2056">
        <v>0</v>
      </c>
      <c r="E2056">
        <v>0</v>
      </c>
      <c r="F2056" s="2">
        <f>IFERROR(D2056/$C2056,0)</f>
        <v>0</v>
      </c>
      <c r="G2056" s="2">
        <f>IFERROR(E2056/$C2056,0)</f>
        <v>0</v>
      </c>
      <c r="H2056" s="2">
        <f>IFERROR(1-SUM(F2056:G2056),0)</f>
        <v>1</v>
      </c>
      <c r="I2056" t="str">
        <f>VLOOKUP(B2056,'PAYS CONTINENT'!A:B,2,FALSE)</f>
        <v>Asie</v>
      </c>
      <c r="J2056" s="1" t="str">
        <f ca="1">IF(A2056&lt;TODAY(),"Réel","Prévision")</f>
        <v>Réel</v>
      </c>
    </row>
    <row r="2057" spans="1:10" x14ac:dyDescent="0.3">
      <c r="A2057" s="1">
        <v>43865</v>
      </c>
      <c r="B2057" t="s">
        <v>315</v>
      </c>
      <c r="C2057">
        <v>17</v>
      </c>
      <c r="D2057">
        <v>1</v>
      </c>
      <c r="E2057">
        <v>0</v>
      </c>
      <c r="F2057" s="2">
        <f>IFERROR(D2057/$C2057,0)</f>
        <v>5.8823529411764705E-2</v>
      </c>
      <c r="G2057" s="2">
        <f>IFERROR(E2057/$C2057,0)</f>
        <v>0</v>
      </c>
      <c r="H2057" s="2">
        <f>IFERROR(1-SUM(F2057:G2057),0)</f>
        <v>0.94117647058823528</v>
      </c>
      <c r="I2057" t="str">
        <f>VLOOKUP(B2057,'PAYS CONTINENT'!A:B,2,FALSE)</f>
        <v>Asie</v>
      </c>
      <c r="J2057" s="1" t="str">
        <f ca="1">IF(A2057&lt;TODAY(),"Réel","Prévision")</f>
        <v>Réel</v>
      </c>
    </row>
    <row r="2058" spans="1:10" x14ac:dyDescent="0.3">
      <c r="A2058" s="1">
        <v>43865</v>
      </c>
      <c r="B2058" t="s">
        <v>92</v>
      </c>
      <c r="C2058">
        <v>2</v>
      </c>
      <c r="D2058">
        <v>0</v>
      </c>
      <c r="E2058">
        <v>0</v>
      </c>
      <c r="F2058" s="2">
        <f>IFERROR(D2058/$C2058,0)</f>
        <v>0</v>
      </c>
      <c r="G2058" s="2">
        <f>IFERROR(E2058/$C2058,0)</f>
        <v>0</v>
      </c>
      <c r="H2058" s="2">
        <f>IFERROR(1-SUM(F2058:G2058),0)</f>
        <v>1</v>
      </c>
      <c r="I2058" t="str">
        <f>VLOOKUP(B2058,'PAYS CONTINENT'!A:B,2,FALSE)</f>
        <v>Europe</v>
      </c>
      <c r="J2058" s="1" t="str">
        <f ca="1">IF(A2058&lt;TODAY(),"Réel","Prévision")</f>
        <v>Réel</v>
      </c>
    </row>
    <row r="2059" spans="1:10" x14ac:dyDescent="0.3">
      <c r="A2059" s="1">
        <v>43865</v>
      </c>
      <c r="B2059" t="s">
        <v>96</v>
      </c>
      <c r="C2059">
        <v>6</v>
      </c>
      <c r="D2059">
        <v>0</v>
      </c>
      <c r="E2059">
        <v>0</v>
      </c>
      <c r="F2059" s="2">
        <f>IFERROR(D2059/$C2059,0)</f>
        <v>0</v>
      </c>
      <c r="G2059" s="2">
        <f>IFERROR(E2059/$C2059,0)</f>
        <v>0</v>
      </c>
      <c r="H2059" s="2">
        <f>IFERROR(1-SUM(F2059:G2059),0)</f>
        <v>1</v>
      </c>
      <c r="I2059" t="str">
        <f>VLOOKUP(B2059,'PAYS CONTINENT'!A:B,2,FALSE)</f>
        <v>Europe</v>
      </c>
      <c r="J2059" s="1" t="str">
        <f ca="1">IF(A2059&lt;TODAY(),"Réel","Prévision")</f>
        <v>Réel</v>
      </c>
    </row>
    <row r="2060" spans="1:10" x14ac:dyDescent="0.3">
      <c r="A2060" s="1">
        <v>43865</v>
      </c>
      <c r="B2060" t="s">
        <v>85</v>
      </c>
      <c r="C2060">
        <v>1</v>
      </c>
      <c r="D2060">
        <v>0</v>
      </c>
      <c r="E2060">
        <v>0</v>
      </c>
      <c r="F2060" s="2">
        <f>IFERROR(D2060/$C2060,0)</f>
        <v>0</v>
      </c>
      <c r="G2060" s="2">
        <f>IFERROR(E2060/$C2060,0)</f>
        <v>0</v>
      </c>
      <c r="H2060" s="2">
        <f>IFERROR(1-SUM(F2060:G2060),0)</f>
        <v>1</v>
      </c>
      <c r="I2060" t="str">
        <f>VLOOKUP(B2060,'PAYS CONTINENT'!A:B,2,FALSE)</f>
        <v>Europe</v>
      </c>
      <c r="J2060" s="1" t="str">
        <f ca="1">IF(A2060&lt;TODAY(),"Réel","Prévision")</f>
        <v>Réel</v>
      </c>
    </row>
    <row r="2061" spans="1:10" x14ac:dyDescent="0.3">
      <c r="A2061" s="1">
        <v>43865</v>
      </c>
      <c r="B2061" t="s">
        <v>89</v>
      </c>
      <c r="C2061">
        <v>1</v>
      </c>
      <c r="D2061">
        <v>0</v>
      </c>
      <c r="E2061">
        <v>0</v>
      </c>
      <c r="F2061" s="2">
        <f>IFERROR(D2061/$C2061,0)</f>
        <v>0</v>
      </c>
      <c r="G2061" s="2">
        <f>IFERROR(E2061/$C2061,0)</f>
        <v>0</v>
      </c>
      <c r="H2061" s="2">
        <f>IFERROR(1-SUM(F2061:G2061),0)</f>
        <v>1</v>
      </c>
      <c r="I2061" t="str">
        <f>VLOOKUP(B2061,'PAYS CONTINENT'!A:B,2,FALSE)</f>
        <v>Europe</v>
      </c>
      <c r="J2061" s="1" t="str">
        <f ca="1">IF(A2061&lt;TODAY(),"Réel","Prévision")</f>
        <v>Réel</v>
      </c>
    </row>
    <row r="2062" spans="1:10" x14ac:dyDescent="0.3">
      <c r="A2062" s="1">
        <v>43865</v>
      </c>
      <c r="B2062" t="s">
        <v>73</v>
      </c>
      <c r="C2062">
        <v>12</v>
      </c>
      <c r="D2062">
        <v>0</v>
      </c>
      <c r="E2062">
        <v>0</v>
      </c>
      <c r="F2062" s="2">
        <f>IFERROR(D2062/$C2062,0)</f>
        <v>0</v>
      </c>
      <c r="G2062" s="2">
        <f>IFERROR(E2062/$C2062,0)</f>
        <v>0</v>
      </c>
      <c r="H2062" s="2">
        <f>IFERROR(1-SUM(F2062:G2062),0)</f>
        <v>1</v>
      </c>
      <c r="I2062" t="str">
        <f>VLOOKUP(B2062,'PAYS CONTINENT'!A:B,2,FALSE)</f>
        <v>Europe</v>
      </c>
      <c r="J2062" s="1" t="str">
        <f ca="1">IF(A2062&lt;TODAY(),"Réel","Prévision")</f>
        <v>Réel</v>
      </c>
    </row>
    <row r="2063" spans="1:10" x14ac:dyDescent="0.3">
      <c r="A2063" s="1">
        <v>43865</v>
      </c>
      <c r="B2063" t="s">
        <v>62</v>
      </c>
      <c r="C2063">
        <v>23680</v>
      </c>
      <c r="D2063">
        <v>490</v>
      </c>
      <c r="E2063">
        <v>843</v>
      </c>
      <c r="F2063" s="2">
        <f>IFERROR(D2063/$C2063,0)</f>
        <v>2.0692567567567568E-2</v>
      </c>
      <c r="G2063" s="2">
        <f>IFERROR(E2063/$C2063,0)</f>
        <v>3.5599662162162163E-2</v>
      </c>
      <c r="H2063" s="2">
        <f>IFERROR(1-SUM(F2063:G2063),0)</f>
        <v>0.94370777027027031</v>
      </c>
      <c r="I2063" t="str">
        <f>VLOOKUP(B2063,'PAYS CONTINENT'!A:B,2,FALSE)</f>
        <v>Asie</v>
      </c>
      <c r="J2063" s="1" t="str">
        <f ca="1">IF(A2063&lt;TODAY(),"Réel","Prévision")</f>
        <v>Réel</v>
      </c>
    </row>
    <row r="2064" spans="1:10" x14ac:dyDescent="0.3">
      <c r="A2064" s="1">
        <v>43865</v>
      </c>
      <c r="B2064" t="s">
        <v>52</v>
      </c>
      <c r="C2064">
        <v>4</v>
      </c>
      <c r="D2064">
        <v>0</v>
      </c>
      <c r="E2064">
        <v>0</v>
      </c>
      <c r="F2064" s="2">
        <f>IFERROR(D2064/$C2064,0)</f>
        <v>0</v>
      </c>
      <c r="G2064" s="2">
        <f>IFERROR(E2064/$C2064,0)</f>
        <v>0</v>
      </c>
      <c r="H2064" s="2">
        <f>IFERROR(1-SUM(F2064:G2064),0)</f>
        <v>1</v>
      </c>
      <c r="I2064" t="str">
        <f>VLOOKUP(B2064,'PAYS CONTINENT'!A:B,2,FALSE)</f>
        <v>Amérique du Nord</v>
      </c>
      <c r="J2064" s="1" t="str">
        <f ca="1">IF(A2064&lt;TODAY(),"Réel","Prévision")</f>
        <v>Réel</v>
      </c>
    </row>
    <row r="2065" spans="1:10" x14ac:dyDescent="0.3">
      <c r="A2065" s="1">
        <v>43865</v>
      </c>
      <c r="B2065" t="s">
        <v>34</v>
      </c>
      <c r="C2065">
        <v>1</v>
      </c>
      <c r="D2065">
        <v>0</v>
      </c>
      <c r="E2065">
        <v>0</v>
      </c>
      <c r="F2065" s="2">
        <f>IFERROR(D2065/$C2065,0)</f>
        <v>0</v>
      </c>
      <c r="G2065" s="2">
        <f>IFERROR(E2065/$C2065,0)</f>
        <v>0</v>
      </c>
      <c r="H2065" s="2">
        <f>IFERROR(1-SUM(F2065:G2065),0)</f>
        <v>1</v>
      </c>
      <c r="I2065" t="str">
        <f>VLOOKUP(B2065,'PAYS CONTINENT'!A:B,2,FALSE)</f>
        <v>Europe</v>
      </c>
      <c r="J2065" s="1" t="str">
        <f ca="1">IF(A2065&lt;TODAY(),"Réel","Prévision")</f>
        <v>Réel</v>
      </c>
    </row>
    <row r="2066" spans="1:10" x14ac:dyDescent="0.3">
      <c r="A2066" s="1">
        <v>43865</v>
      </c>
      <c r="B2066" t="s">
        <v>25</v>
      </c>
      <c r="C2066">
        <v>13</v>
      </c>
      <c r="D2066">
        <v>0</v>
      </c>
      <c r="E2066">
        <v>2</v>
      </c>
      <c r="F2066" s="2">
        <f>IFERROR(D2066/$C2066,0)</f>
        <v>0</v>
      </c>
      <c r="G2066" s="2">
        <f>IFERROR(E2066/$C2066,0)</f>
        <v>0.15384615384615385</v>
      </c>
      <c r="H2066" s="2">
        <f>IFERROR(1-SUM(F2066:G2066),0)</f>
        <v>0.84615384615384615</v>
      </c>
      <c r="I2066" t="str">
        <f>VLOOKUP(B2066,'PAYS CONTINENT'!A:B,2,FALSE)</f>
        <v>Australie</v>
      </c>
      <c r="J2066" s="1" t="str">
        <f ca="1">IF(A2066&lt;TODAY(),"Réel","Prévision")</f>
        <v>Réel</v>
      </c>
    </row>
    <row r="2067" spans="1:10" x14ac:dyDescent="0.3">
      <c r="A2067" s="1">
        <v>43865</v>
      </c>
      <c r="B2067" t="s">
        <v>11</v>
      </c>
      <c r="C2067">
        <v>5</v>
      </c>
      <c r="D2067">
        <v>0</v>
      </c>
      <c r="E2067">
        <v>0</v>
      </c>
      <c r="F2067" s="2">
        <f>IFERROR(D2067/$C2067,0)</f>
        <v>0</v>
      </c>
      <c r="G2067" s="2">
        <f>IFERROR(E2067/$C2067,0)</f>
        <v>0</v>
      </c>
      <c r="H2067" s="2">
        <f>IFERROR(1-SUM(F2067:G2067),0)</f>
        <v>1</v>
      </c>
      <c r="I2067" t="str">
        <f>VLOOKUP(B2067,'PAYS CONTINENT'!A:B,2,FALSE)</f>
        <v>Asie</v>
      </c>
      <c r="J2067" s="1" t="str">
        <f ca="1">IF(A2067&lt;TODAY(),"Réel","Prévision")</f>
        <v>Réel</v>
      </c>
    </row>
    <row r="2068" spans="1:10" x14ac:dyDescent="0.3">
      <c r="A2068" s="1">
        <v>43864</v>
      </c>
      <c r="B2068" t="s">
        <v>11</v>
      </c>
      <c r="C2068">
        <v>5</v>
      </c>
      <c r="D2068">
        <v>0</v>
      </c>
      <c r="E2068">
        <v>0</v>
      </c>
      <c r="F2068" s="2">
        <f>IFERROR(D2068/$C2068,0)</f>
        <v>0</v>
      </c>
      <c r="G2068" s="2">
        <f>IFERROR(E2068/$C2068,0)</f>
        <v>0</v>
      </c>
      <c r="H2068" s="2">
        <f>IFERROR(1-SUM(F2068:G2068),0)</f>
        <v>1</v>
      </c>
      <c r="I2068" t="str">
        <f>VLOOKUP(B2068,'PAYS CONTINENT'!A:B,2,FALSE)</f>
        <v>Asie</v>
      </c>
      <c r="J2068" s="1" t="str">
        <f ca="1">IF(A2068&lt;TODAY(),"Réel","Prévision")</f>
        <v>Réel</v>
      </c>
    </row>
    <row r="2069" spans="1:10" x14ac:dyDescent="0.3">
      <c r="A2069" s="1">
        <v>43864</v>
      </c>
      <c r="B2069" t="s">
        <v>25</v>
      </c>
      <c r="C2069">
        <v>12</v>
      </c>
      <c r="D2069">
        <v>0</v>
      </c>
      <c r="E2069">
        <v>2</v>
      </c>
      <c r="F2069" s="2">
        <f>IFERROR(D2069/$C2069,0)</f>
        <v>0</v>
      </c>
      <c r="G2069" s="2">
        <f>IFERROR(E2069/$C2069,0)</f>
        <v>0.16666666666666666</v>
      </c>
      <c r="H2069" s="2">
        <f>IFERROR(1-SUM(F2069:G2069),0)</f>
        <v>0.83333333333333337</v>
      </c>
      <c r="I2069" t="str">
        <f>VLOOKUP(B2069,'PAYS CONTINENT'!A:B,2,FALSE)</f>
        <v>Australie</v>
      </c>
      <c r="J2069" s="1" t="str">
        <f ca="1">IF(A2069&lt;TODAY(),"Réel","Prévision")</f>
        <v>Réel</v>
      </c>
    </row>
    <row r="2070" spans="1:10" x14ac:dyDescent="0.3">
      <c r="A2070" s="1">
        <v>43864</v>
      </c>
      <c r="B2070" t="s">
        <v>52</v>
      </c>
      <c r="C2070">
        <v>4</v>
      </c>
      <c r="D2070">
        <v>0</v>
      </c>
      <c r="E2070">
        <v>0</v>
      </c>
      <c r="F2070" s="2">
        <f>IFERROR(D2070/$C2070,0)</f>
        <v>0</v>
      </c>
      <c r="G2070" s="2">
        <f>IFERROR(E2070/$C2070,0)</f>
        <v>0</v>
      </c>
      <c r="H2070" s="2">
        <f>IFERROR(1-SUM(F2070:G2070),0)</f>
        <v>1</v>
      </c>
      <c r="I2070" t="str">
        <f>VLOOKUP(B2070,'PAYS CONTINENT'!A:B,2,FALSE)</f>
        <v>Amérique du Nord</v>
      </c>
      <c r="J2070" s="1" t="str">
        <f ca="1">IF(A2070&lt;TODAY(),"Réel","Prévision")</f>
        <v>Réel</v>
      </c>
    </row>
    <row r="2071" spans="1:10" x14ac:dyDescent="0.3">
      <c r="A2071" s="1">
        <v>43864</v>
      </c>
      <c r="B2071" t="s">
        <v>62</v>
      </c>
      <c r="C2071">
        <v>19693</v>
      </c>
      <c r="D2071">
        <v>425</v>
      </c>
      <c r="E2071">
        <v>614</v>
      </c>
      <c r="F2071" s="2">
        <f>IFERROR(D2071/$C2071,0)</f>
        <v>2.1581272533387499E-2</v>
      </c>
      <c r="G2071" s="2">
        <f>IFERROR(E2071/$C2071,0)</f>
        <v>3.1178591377646881E-2</v>
      </c>
      <c r="H2071" s="2">
        <f>IFERROR(1-SUM(F2071:G2071),0)</f>
        <v>0.94724013608896562</v>
      </c>
      <c r="I2071" t="str">
        <f>VLOOKUP(B2071,'PAYS CONTINENT'!A:B,2,FALSE)</f>
        <v>Asie</v>
      </c>
      <c r="J2071" s="1" t="str">
        <f ca="1">IF(A2071&lt;TODAY(),"Réel","Prévision")</f>
        <v>Réel</v>
      </c>
    </row>
    <row r="2072" spans="1:10" x14ac:dyDescent="0.3">
      <c r="A2072" s="1">
        <v>43864</v>
      </c>
      <c r="B2072" t="s">
        <v>73</v>
      </c>
      <c r="C2072">
        <v>12</v>
      </c>
      <c r="D2072">
        <v>0</v>
      </c>
      <c r="E2072">
        <v>0</v>
      </c>
      <c r="F2072" s="2">
        <f>IFERROR(D2072/$C2072,0)</f>
        <v>0</v>
      </c>
      <c r="G2072" s="2">
        <f>IFERROR(E2072/$C2072,0)</f>
        <v>0</v>
      </c>
      <c r="H2072" s="2">
        <f>IFERROR(1-SUM(F2072:G2072),0)</f>
        <v>1</v>
      </c>
      <c r="I2072" t="str">
        <f>VLOOKUP(B2072,'PAYS CONTINENT'!A:B,2,FALSE)</f>
        <v>Europe</v>
      </c>
      <c r="J2072" s="1" t="str">
        <f ca="1">IF(A2072&lt;TODAY(),"Réel","Prévision")</f>
        <v>Réel</v>
      </c>
    </row>
    <row r="2073" spans="1:10" x14ac:dyDescent="0.3">
      <c r="A2073" s="1">
        <v>43864</v>
      </c>
      <c r="B2073" t="s">
        <v>89</v>
      </c>
      <c r="C2073">
        <v>1</v>
      </c>
      <c r="D2073">
        <v>0</v>
      </c>
      <c r="E2073">
        <v>0</v>
      </c>
      <c r="F2073" s="2">
        <f>IFERROR(D2073/$C2073,0)</f>
        <v>0</v>
      </c>
      <c r="G2073" s="2">
        <f>IFERROR(E2073/$C2073,0)</f>
        <v>0</v>
      </c>
      <c r="H2073" s="2">
        <f>IFERROR(1-SUM(F2073:G2073),0)</f>
        <v>1</v>
      </c>
      <c r="I2073" t="str">
        <f>VLOOKUP(B2073,'PAYS CONTINENT'!A:B,2,FALSE)</f>
        <v>Europe</v>
      </c>
      <c r="J2073" s="1" t="str">
        <f ca="1">IF(A2073&lt;TODAY(),"Réel","Prévision")</f>
        <v>Réel</v>
      </c>
    </row>
    <row r="2074" spans="1:10" x14ac:dyDescent="0.3">
      <c r="A2074" s="1">
        <v>43864</v>
      </c>
      <c r="B2074" t="s">
        <v>85</v>
      </c>
      <c r="C2074">
        <v>1</v>
      </c>
      <c r="D2074">
        <v>0</v>
      </c>
      <c r="E2074">
        <v>0</v>
      </c>
      <c r="F2074" s="2">
        <f>IFERROR(D2074/$C2074,0)</f>
        <v>0</v>
      </c>
      <c r="G2074" s="2">
        <f>IFERROR(E2074/$C2074,0)</f>
        <v>0</v>
      </c>
      <c r="H2074" s="2">
        <f>IFERROR(1-SUM(F2074:G2074),0)</f>
        <v>1</v>
      </c>
      <c r="I2074" t="str">
        <f>VLOOKUP(B2074,'PAYS CONTINENT'!A:B,2,FALSE)</f>
        <v>Europe</v>
      </c>
      <c r="J2074" s="1" t="str">
        <f ca="1">IF(A2074&lt;TODAY(),"Réel","Prévision")</f>
        <v>Réel</v>
      </c>
    </row>
    <row r="2075" spans="1:10" x14ac:dyDescent="0.3">
      <c r="A2075" s="1">
        <v>43864</v>
      </c>
      <c r="B2075" t="s">
        <v>96</v>
      </c>
      <c r="C2075">
        <v>6</v>
      </c>
      <c r="D2075">
        <v>0</v>
      </c>
      <c r="E2075">
        <v>0</v>
      </c>
      <c r="F2075" s="2">
        <f>IFERROR(D2075/$C2075,0)</f>
        <v>0</v>
      </c>
      <c r="G2075" s="2">
        <f>IFERROR(E2075/$C2075,0)</f>
        <v>0</v>
      </c>
      <c r="H2075" s="2">
        <f>IFERROR(1-SUM(F2075:G2075),0)</f>
        <v>1</v>
      </c>
      <c r="I2075" t="str">
        <f>VLOOKUP(B2075,'PAYS CONTINENT'!A:B,2,FALSE)</f>
        <v>Europe</v>
      </c>
      <c r="J2075" s="1" t="str">
        <f ca="1">IF(A2075&lt;TODAY(),"Réel","Prévision")</f>
        <v>Réel</v>
      </c>
    </row>
    <row r="2076" spans="1:10" x14ac:dyDescent="0.3">
      <c r="A2076" s="1">
        <v>43864</v>
      </c>
      <c r="B2076" t="s">
        <v>92</v>
      </c>
      <c r="C2076">
        <v>2</v>
      </c>
      <c r="D2076">
        <v>0</v>
      </c>
      <c r="E2076">
        <v>0</v>
      </c>
      <c r="F2076" s="2">
        <f>IFERROR(D2076/$C2076,0)</f>
        <v>0</v>
      </c>
      <c r="G2076" s="2">
        <f>IFERROR(E2076/$C2076,0)</f>
        <v>0</v>
      </c>
      <c r="H2076" s="2">
        <f>IFERROR(1-SUM(F2076:G2076),0)</f>
        <v>1</v>
      </c>
      <c r="I2076" t="str">
        <f>VLOOKUP(B2076,'PAYS CONTINENT'!A:B,2,FALSE)</f>
        <v>Europe</v>
      </c>
      <c r="J2076" s="1" t="str">
        <f ca="1">IF(A2076&lt;TODAY(),"Réel","Prévision")</f>
        <v>Réel</v>
      </c>
    </row>
    <row r="2077" spans="1:10" x14ac:dyDescent="0.3">
      <c r="A2077" s="1">
        <v>43864</v>
      </c>
      <c r="B2077" t="s">
        <v>315</v>
      </c>
      <c r="C2077">
        <v>15</v>
      </c>
      <c r="D2077">
        <v>0</v>
      </c>
      <c r="E2077">
        <v>0</v>
      </c>
      <c r="F2077" s="2">
        <f>IFERROR(D2077/$C2077,0)</f>
        <v>0</v>
      </c>
      <c r="G2077" s="2">
        <f>IFERROR(E2077/$C2077,0)</f>
        <v>0</v>
      </c>
      <c r="H2077" s="2">
        <f>IFERROR(1-SUM(F2077:G2077),0)</f>
        <v>1</v>
      </c>
      <c r="I2077" t="str">
        <f>VLOOKUP(B2077,'PAYS CONTINENT'!A:B,2,FALSE)</f>
        <v>Asie</v>
      </c>
      <c r="J2077" s="1" t="str">
        <f ca="1">IF(A2077&lt;TODAY(),"Réel","Prévision")</f>
        <v>Réel</v>
      </c>
    </row>
    <row r="2078" spans="1:10" x14ac:dyDescent="0.3">
      <c r="A2078" s="1">
        <v>43864</v>
      </c>
      <c r="B2078" t="s">
        <v>118</v>
      </c>
      <c r="C2078">
        <v>3</v>
      </c>
      <c r="D2078">
        <v>0</v>
      </c>
      <c r="E2078">
        <v>0</v>
      </c>
      <c r="F2078" s="2">
        <f>IFERROR(D2078/$C2078,0)</f>
        <v>0</v>
      </c>
      <c r="G2078" s="2">
        <f>IFERROR(E2078/$C2078,0)</f>
        <v>0</v>
      </c>
      <c r="H2078" s="2">
        <f>IFERROR(1-SUM(F2078:G2078),0)</f>
        <v>1</v>
      </c>
      <c r="I2078" t="str">
        <f>VLOOKUP(B2078,'PAYS CONTINENT'!A:B,2,FALSE)</f>
        <v>Asie</v>
      </c>
      <c r="J2078" s="1" t="str">
        <f ca="1">IF(A2078&lt;TODAY(),"Réel","Prévision")</f>
        <v>Réel</v>
      </c>
    </row>
    <row r="2079" spans="1:10" x14ac:dyDescent="0.3">
      <c r="A2079" s="1">
        <v>43864</v>
      </c>
      <c r="B2079" t="s">
        <v>135</v>
      </c>
      <c r="C2079">
        <v>2</v>
      </c>
      <c r="D2079">
        <v>0</v>
      </c>
      <c r="E2079">
        <v>0</v>
      </c>
      <c r="F2079" s="2">
        <f>IFERROR(D2079/$C2079,0)</f>
        <v>0</v>
      </c>
      <c r="G2079" s="2">
        <f>IFERROR(E2079/$C2079,0)</f>
        <v>0</v>
      </c>
      <c r="H2079" s="2">
        <f>IFERROR(1-SUM(F2079:G2079),0)</f>
        <v>1</v>
      </c>
      <c r="I2079" t="str">
        <f>VLOOKUP(B2079,'PAYS CONTINENT'!A:B,2,FALSE)</f>
        <v>Europe</v>
      </c>
      <c r="J2079" s="1" t="str">
        <f ca="1">IF(A2079&lt;TODAY(),"Réel","Prévision")</f>
        <v>Réel</v>
      </c>
    </row>
    <row r="2080" spans="1:10" x14ac:dyDescent="0.3">
      <c r="A2080" s="1">
        <v>43864</v>
      </c>
      <c r="B2080" t="s">
        <v>140</v>
      </c>
      <c r="C2080">
        <v>20</v>
      </c>
      <c r="D2080">
        <v>0</v>
      </c>
      <c r="E2080">
        <v>1</v>
      </c>
      <c r="F2080" s="2">
        <f>IFERROR(D2080/$C2080,0)</f>
        <v>0</v>
      </c>
      <c r="G2080" s="2">
        <f>IFERROR(E2080/$C2080,0)</f>
        <v>0.05</v>
      </c>
      <c r="H2080" s="2">
        <f>IFERROR(1-SUM(F2080:G2080),0)</f>
        <v>0.95</v>
      </c>
      <c r="I2080" t="str">
        <f>VLOOKUP(B2080,'PAYS CONTINENT'!A:B,2,FALSE)</f>
        <v>Asie</v>
      </c>
      <c r="J2080" s="1" t="str">
        <f ca="1">IF(A2080&lt;TODAY(),"Réel","Prévision")</f>
        <v>Réel</v>
      </c>
    </row>
    <row r="2081" spans="1:10" x14ac:dyDescent="0.3">
      <c r="A2081" s="1">
        <v>43864</v>
      </c>
      <c r="B2081" t="s">
        <v>156</v>
      </c>
      <c r="C2081">
        <v>1</v>
      </c>
      <c r="D2081">
        <v>0</v>
      </c>
      <c r="E2081">
        <v>0</v>
      </c>
      <c r="F2081" s="2">
        <f>IFERROR(D2081/$C2081,0)</f>
        <v>0</v>
      </c>
      <c r="G2081" s="2">
        <f>IFERROR(E2081/$C2081,0)</f>
        <v>0</v>
      </c>
      <c r="H2081" s="2">
        <f>IFERROR(1-SUM(F2081:G2081),0)</f>
        <v>1</v>
      </c>
      <c r="I2081" t="str">
        <f>VLOOKUP(B2081,'PAYS CONTINENT'!A:B,2,FALSE)</f>
        <v>Asie</v>
      </c>
      <c r="J2081" s="1" t="str">
        <f ca="1">IF(A2081&lt;TODAY(),"Réel","Prévision")</f>
        <v>Réel</v>
      </c>
    </row>
    <row r="2082" spans="1:10" x14ac:dyDescent="0.3">
      <c r="A2082" s="1">
        <v>43864</v>
      </c>
      <c r="B2082" t="s">
        <v>409</v>
      </c>
      <c r="C2082">
        <v>8</v>
      </c>
      <c r="D2082">
        <v>0</v>
      </c>
      <c r="E2082">
        <v>0</v>
      </c>
      <c r="F2082" s="2">
        <f>IFERROR(D2082/$C2082,0)</f>
        <v>0</v>
      </c>
      <c r="G2082" s="2">
        <f>IFERROR(E2082/$C2082,0)</f>
        <v>0</v>
      </c>
      <c r="H2082" s="2">
        <f>IFERROR(1-SUM(F2082:G2082),0)</f>
        <v>1</v>
      </c>
      <c r="I2082" t="str">
        <f>VLOOKUP(B2082,'PAYS CONTINENT'!A:B,2,FALSE)</f>
        <v>Asie</v>
      </c>
      <c r="J2082" s="1" t="str">
        <f ca="1">IF(A2082&lt;TODAY(),"Réel","Prévision")</f>
        <v>Réel</v>
      </c>
    </row>
    <row r="2083" spans="1:10" x14ac:dyDescent="0.3">
      <c r="A2083" s="1">
        <v>43864</v>
      </c>
      <c r="B2083" t="s">
        <v>147</v>
      </c>
      <c r="C2083">
        <v>15</v>
      </c>
      <c r="D2083">
        <v>0</v>
      </c>
      <c r="E2083">
        <v>0</v>
      </c>
      <c r="F2083" s="2">
        <f>IFERROR(D2083/$C2083,0)</f>
        <v>0</v>
      </c>
      <c r="G2083" s="2">
        <f>IFERROR(E2083/$C2083,0)</f>
        <v>0</v>
      </c>
      <c r="H2083" s="2">
        <f>IFERROR(1-SUM(F2083:G2083),0)</f>
        <v>1</v>
      </c>
      <c r="I2083" t="str">
        <f>VLOOKUP(B2083,'PAYS CONTINENT'!A:B,2,FALSE)</f>
        <v>Asie</v>
      </c>
      <c r="J2083" s="1" t="str">
        <f ca="1">IF(A2083&lt;TODAY(),"Réel","Prévision")</f>
        <v>Réel</v>
      </c>
    </row>
    <row r="2084" spans="1:10" x14ac:dyDescent="0.3">
      <c r="A2084" s="1">
        <v>43864</v>
      </c>
      <c r="B2084" t="s">
        <v>139</v>
      </c>
      <c r="C2084">
        <v>1</v>
      </c>
      <c r="D2084">
        <v>0</v>
      </c>
      <c r="E2084">
        <v>0</v>
      </c>
      <c r="F2084" s="2">
        <f>IFERROR(D2084/$C2084,0)</f>
        <v>0</v>
      </c>
      <c r="G2084" s="2">
        <f>IFERROR(E2084/$C2084,0)</f>
        <v>0</v>
      </c>
      <c r="H2084" s="2">
        <f>IFERROR(1-SUM(F2084:G2084),0)</f>
        <v>1</v>
      </c>
      <c r="I2084" t="str">
        <f>VLOOKUP(B2084,'PAYS CONTINENT'!A:B,2,FALSE)</f>
        <v>Asie</v>
      </c>
      <c r="J2084" s="1" t="str">
        <f ca="1">IF(A2084&lt;TODAY(),"Réel","Prévision")</f>
        <v>Réel</v>
      </c>
    </row>
    <row r="2085" spans="1:10" x14ac:dyDescent="0.3">
      <c r="A2085" s="1">
        <v>43864</v>
      </c>
      <c r="B2085" t="s">
        <v>174</v>
      </c>
      <c r="C2085">
        <v>8</v>
      </c>
      <c r="D2085">
        <v>0</v>
      </c>
      <c r="E2085">
        <v>0</v>
      </c>
      <c r="F2085" s="2">
        <f>IFERROR(D2085/$C2085,0)</f>
        <v>0</v>
      </c>
      <c r="G2085" s="2">
        <f>IFERROR(E2085/$C2085,0)</f>
        <v>0</v>
      </c>
      <c r="H2085" s="2">
        <f>IFERROR(1-SUM(F2085:G2085),0)</f>
        <v>1</v>
      </c>
      <c r="I2085" t="str">
        <f>VLOOKUP(B2085,'PAYS CONTINENT'!A:B,2,FALSE)</f>
        <v>Asie</v>
      </c>
      <c r="J2085" s="1" t="str">
        <f ca="1">IF(A2085&lt;TODAY(),"Réel","Prévision")</f>
        <v>Réel</v>
      </c>
    </row>
    <row r="2086" spans="1:10" x14ac:dyDescent="0.3">
      <c r="A2086" s="1">
        <v>43864</v>
      </c>
      <c r="B2086" t="s">
        <v>184</v>
      </c>
      <c r="C2086">
        <v>1</v>
      </c>
      <c r="D2086">
        <v>0</v>
      </c>
      <c r="E2086">
        <v>0</v>
      </c>
      <c r="F2086" s="2">
        <f>IFERROR(D2086/$C2086,0)</f>
        <v>0</v>
      </c>
      <c r="G2086" s="2">
        <f>IFERROR(E2086/$C2086,0)</f>
        <v>0</v>
      </c>
      <c r="H2086" s="2">
        <f>IFERROR(1-SUM(F2086:G2086),0)</f>
        <v>1</v>
      </c>
      <c r="I2086" t="str">
        <f>VLOOKUP(B2086,'PAYS CONTINENT'!A:B,2,FALSE)</f>
        <v>Asie</v>
      </c>
      <c r="J2086" s="1" t="str">
        <f ca="1">IF(A2086&lt;TODAY(),"Réel","Prévision")</f>
        <v>Réel</v>
      </c>
    </row>
    <row r="2087" spans="1:10" x14ac:dyDescent="0.3">
      <c r="A2087" s="1">
        <v>43864</v>
      </c>
      <c r="B2087" t="s">
        <v>191</v>
      </c>
      <c r="C2087">
        <v>2</v>
      </c>
      <c r="D2087">
        <v>1</v>
      </c>
      <c r="E2087">
        <v>0</v>
      </c>
      <c r="F2087" s="2">
        <f>IFERROR(D2087/$C2087,0)</f>
        <v>0.5</v>
      </c>
      <c r="G2087" s="2">
        <f>IFERROR(E2087/$C2087,0)</f>
        <v>0</v>
      </c>
      <c r="H2087" s="2">
        <f>IFERROR(1-SUM(F2087:G2087),0)</f>
        <v>0.5</v>
      </c>
      <c r="I2087" t="str">
        <f>VLOOKUP(B2087,'PAYS CONTINENT'!A:B,2,FALSE)</f>
        <v>Asie</v>
      </c>
      <c r="J2087" s="1" t="str">
        <f ca="1">IF(A2087&lt;TODAY(),"Réel","Prévision")</f>
        <v>Réel</v>
      </c>
    </row>
    <row r="2088" spans="1:10" x14ac:dyDescent="0.3">
      <c r="A2088" s="1">
        <v>43864</v>
      </c>
      <c r="B2088" t="s">
        <v>208</v>
      </c>
      <c r="C2088">
        <v>2</v>
      </c>
      <c r="D2088">
        <v>0</v>
      </c>
      <c r="E2088">
        <v>0</v>
      </c>
      <c r="F2088" s="2">
        <f>IFERROR(D2088/$C2088,0)</f>
        <v>0</v>
      </c>
      <c r="G2088" s="2">
        <f>IFERROR(E2088/$C2088,0)</f>
        <v>0</v>
      </c>
      <c r="H2088" s="2">
        <f>IFERROR(1-SUM(F2088:G2088),0)</f>
        <v>1</v>
      </c>
      <c r="I2088" t="str">
        <f>VLOOKUP(B2088,'PAYS CONTINENT'!A:B,2,FALSE)</f>
        <v>Asie</v>
      </c>
      <c r="J2088" s="1" t="str">
        <f ca="1">IF(A2088&lt;TODAY(),"Réel","Prévision")</f>
        <v>Réel</v>
      </c>
    </row>
    <row r="2089" spans="1:10" x14ac:dyDescent="0.3">
      <c r="A2089" s="1">
        <v>43864</v>
      </c>
      <c r="B2089" t="s">
        <v>217</v>
      </c>
      <c r="C2089">
        <v>18</v>
      </c>
      <c r="D2089">
        <v>0</v>
      </c>
      <c r="E2089">
        <v>0</v>
      </c>
      <c r="F2089" s="2">
        <f>IFERROR(D2089/$C2089,0)</f>
        <v>0</v>
      </c>
      <c r="G2089" s="2">
        <f>IFERROR(E2089/$C2089,0)</f>
        <v>0</v>
      </c>
      <c r="H2089" s="2">
        <f>IFERROR(1-SUM(F2089:G2089),0)</f>
        <v>1</v>
      </c>
      <c r="I2089" t="str">
        <f>VLOOKUP(B2089,'PAYS CONTINENT'!A:B,2,FALSE)</f>
        <v>Asie</v>
      </c>
      <c r="J2089" s="1" t="str">
        <f ca="1">IF(A2089&lt;TODAY(),"Réel","Prévision")</f>
        <v>Réel</v>
      </c>
    </row>
    <row r="2090" spans="1:10" x14ac:dyDescent="0.3">
      <c r="A2090" s="1">
        <v>43864</v>
      </c>
      <c r="B2090" t="s">
        <v>214</v>
      </c>
      <c r="C2090">
        <v>1</v>
      </c>
      <c r="D2090">
        <v>0</v>
      </c>
      <c r="E2090">
        <v>0</v>
      </c>
      <c r="F2090" s="2">
        <f>IFERROR(D2090/$C2090,0)</f>
        <v>0</v>
      </c>
      <c r="G2090" s="2">
        <f>IFERROR(E2090/$C2090,0)</f>
        <v>0</v>
      </c>
      <c r="H2090" s="2">
        <f>IFERROR(1-SUM(F2090:G2090),0)</f>
        <v>1</v>
      </c>
      <c r="I2090" t="str">
        <f>VLOOKUP(B2090,'PAYS CONTINENT'!A:B,2,FALSE)</f>
        <v>Europe</v>
      </c>
      <c r="J2090" s="1" t="str">
        <f ca="1">IF(A2090&lt;TODAY(),"Réel","Prévision")</f>
        <v>Réel</v>
      </c>
    </row>
    <row r="2091" spans="1:10" x14ac:dyDescent="0.3">
      <c r="A2091" s="1">
        <v>43864</v>
      </c>
      <c r="B2091" t="s">
        <v>239</v>
      </c>
      <c r="C2091">
        <v>11</v>
      </c>
      <c r="D2091">
        <v>0</v>
      </c>
      <c r="E2091">
        <v>0</v>
      </c>
      <c r="F2091" s="2">
        <f>IFERROR(D2091/$C2091,0)</f>
        <v>0</v>
      </c>
      <c r="G2091" s="2">
        <f>IFERROR(E2091/$C2091,0)</f>
        <v>0</v>
      </c>
      <c r="H2091" s="2">
        <f>IFERROR(1-SUM(F2091:G2091),0)</f>
        <v>1</v>
      </c>
      <c r="I2091" t="str">
        <f>VLOOKUP(B2091,'PAYS CONTINENT'!A:B,2,FALSE)</f>
        <v>Amérique du Nord</v>
      </c>
      <c r="J2091" s="1" t="str">
        <f ca="1">IF(A2091&lt;TODAY(),"Réel","Prévision")</f>
        <v>Réel</v>
      </c>
    </row>
    <row r="2092" spans="1:10" x14ac:dyDescent="0.3">
      <c r="A2092" s="1">
        <v>43864</v>
      </c>
      <c r="B2092" t="s">
        <v>234</v>
      </c>
      <c r="C2092">
        <v>10</v>
      </c>
      <c r="D2092">
        <v>0</v>
      </c>
      <c r="E2092">
        <v>0</v>
      </c>
      <c r="F2092" s="2">
        <f>IFERROR(D2092/$C2092,0)</f>
        <v>0</v>
      </c>
      <c r="G2092" s="2">
        <f>IFERROR(E2092/$C2092,0)</f>
        <v>0</v>
      </c>
      <c r="H2092" s="2">
        <f>IFERROR(1-SUM(F2092:G2092),0)</f>
        <v>1</v>
      </c>
      <c r="I2092" t="str">
        <f>VLOOKUP(B2092,'PAYS CONTINENT'!A:B,2,FALSE)</f>
        <v>Asie</v>
      </c>
      <c r="J2092" s="1" t="str">
        <f ca="1">IF(A2092&lt;TODAY(),"Réel","Prévision")</f>
        <v>Réel</v>
      </c>
    </row>
    <row r="2093" spans="1:10" x14ac:dyDescent="0.3">
      <c r="A2093" s="1">
        <v>43864</v>
      </c>
      <c r="B2093" t="s">
        <v>229</v>
      </c>
      <c r="C2093">
        <v>19</v>
      </c>
      <c r="D2093">
        <v>0</v>
      </c>
      <c r="E2093">
        <v>5</v>
      </c>
      <c r="F2093" s="2">
        <f>IFERROR(D2093/$C2093,0)</f>
        <v>0</v>
      </c>
      <c r="G2093" s="2">
        <f>IFERROR(E2093/$C2093,0)</f>
        <v>0.26315789473684209</v>
      </c>
      <c r="H2093" s="2">
        <f>IFERROR(1-SUM(F2093:G2093),0)</f>
        <v>0.73684210526315796</v>
      </c>
      <c r="I2093" t="str">
        <f>VLOOKUP(B2093,'PAYS CONTINENT'!A:B,2,FALSE)</f>
        <v>Asie</v>
      </c>
      <c r="J2093" s="1" t="str">
        <f ca="1">IF(A2093&lt;TODAY(),"Réel","Prévision")</f>
        <v>Réel</v>
      </c>
    </row>
    <row r="2094" spans="1:10" x14ac:dyDescent="0.3">
      <c r="A2094" s="1">
        <v>43864</v>
      </c>
      <c r="B2094" t="s">
        <v>244</v>
      </c>
      <c r="C2094">
        <v>8</v>
      </c>
      <c r="D2094">
        <v>0</v>
      </c>
      <c r="E2094">
        <v>1</v>
      </c>
      <c r="F2094" s="2">
        <f>IFERROR(D2094/$C2094,0)</f>
        <v>0</v>
      </c>
      <c r="G2094" s="2">
        <f>IFERROR(E2094/$C2094,0)</f>
        <v>0.125</v>
      </c>
      <c r="H2094" s="2">
        <f>IFERROR(1-SUM(F2094:G2094),0)</f>
        <v>0.875</v>
      </c>
      <c r="I2094" t="str">
        <f>VLOOKUP(B2094,'PAYS CONTINENT'!A:B,2,FALSE)</f>
        <v>Asie</v>
      </c>
      <c r="J2094" s="1" t="str">
        <f ca="1">IF(A2094&lt;TODAY(),"Réel","Prévision")</f>
        <v>Réel</v>
      </c>
    </row>
    <row r="2095" spans="1:10" x14ac:dyDescent="0.3">
      <c r="A2095" s="1">
        <v>43863</v>
      </c>
      <c r="B2095" t="s">
        <v>244</v>
      </c>
      <c r="C2095">
        <v>6</v>
      </c>
      <c r="D2095">
        <v>0</v>
      </c>
      <c r="E2095">
        <v>1</v>
      </c>
      <c r="F2095" s="2">
        <f>IFERROR(D2095/$C2095,0)</f>
        <v>0</v>
      </c>
      <c r="G2095" s="2">
        <f>IFERROR(E2095/$C2095,0)</f>
        <v>0.16666666666666666</v>
      </c>
      <c r="H2095" s="2">
        <f>IFERROR(1-SUM(F2095:G2095),0)</f>
        <v>0.83333333333333337</v>
      </c>
      <c r="I2095" t="str">
        <f>VLOOKUP(B2095,'PAYS CONTINENT'!A:B,2,FALSE)</f>
        <v>Asie</v>
      </c>
      <c r="J2095" s="1" t="str">
        <f ca="1">IF(A2095&lt;TODAY(),"Réel","Prévision")</f>
        <v>Réel</v>
      </c>
    </row>
    <row r="2096" spans="1:10" x14ac:dyDescent="0.3">
      <c r="A2096" s="1">
        <v>43863</v>
      </c>
      <c r="B2096" t="s">
        <v>229</v>
      </c>
      <c r="C2096">
        <v>19</v>
      </c>
      <c r="D2096">
        <v>0</v>
      </c>
      <c r="E2096">
        <v>5</v>
      </c>
      <c r="F2096" s="2">
        <f>IFERROR(D2096/$C2096,0)</f>
        <v>0</v>
      </c>
      <c r="G2096" s="2">
        <f>IFERROR(E2096/$C2096,0)</f>
        <v>0.26315789473684209</v>
      </c>
      <c r="H2096" s="2">
        <f>IFERROR(1-SUM(F2096:G2096),0)</f>
        <v>0.73684210526315796</v>
      </c>
      <c r="I2096" t="str">
        <f>VLOOKUP(B2096,'PAYS CONTINENT'!A:B,2,FALSE)</f>
        <v>Asie</v>
      </c>
      <c r="J2096" s="1" t="str">
        <f ca="1">IF(A2096&lt;TODAY(),"Réel","Prévision")</f>
        <v>Réel</v>
      </c>
    </row>
    <row r="2097" spans="1:10" x14ac:dyDescent="0.3">
      <c r="A2097" s="1">
        <v>43863</v>
      </c>
      <c r="B2097" t="s">
        <v>234</v>
      </c>
      <c r="C2097">
        <v>10</v>
      </c>
      <c r="D2097">
        <v>0</v>
      </c>
      <c r="E2097">
        <v>0</v>
      </c>
      <c r="F2097" s="2">
        <f>IFERROR(D2097/$C2097,0)</f>
        <v>0</v>
      </c>
      <c r="G2097" s="2">
        <f>IFERROR(E2097/$C2097,0)</f>
        <v>0</v>
      </c>
      <c r="H2097" s="2">
        <f>IFERROR(1-SUM(F2097:G2097),0)</f>
        <v>1</v>
      </c>
      <c r="I2097" t="str">
        <f>VLOOKUP(B2097,'PAYS CONTINENT'!A:B,2,FALSE)</f>
        <v>Asie</v>
      </c>
      <c r="J2097" s="1" t="str">
        <f ca="1">IF(A2097&lt;TODAY(),"Réel","Prévision")</f>
        <v>Réel</v>
      </c>
    </row>
    <row r="2098" spans="1:10" x14ac:dyDescent="0.3">
      <c r="A2098" s="1">
        <v>43863</v>
      </c>
      <c r="B2098" t="s">
        <v>239</v>
      </c>
      <c r="C2098">
        <v>8</v>
      </c>
      <c r="D2098">
        <v>0</v>
      </c>
      <c r="E2098">
        <v>0</v>
      </c>
      <c r="F2098" s="2">
        <f>IFERROR(D2098/$C2098,0)</f>
        <v>0</v>
      </c>
      <c r="G2098" s="2">
        <f>IFERROR(E2098/$C2098,0)</f>
        <v>0</v>
      </c>
      <c r="H2098" s="2">
        <f>IFERROR(1-SUM(F2098:G2098),0)</f>
        <v>1</v>
      </c>
      <c r="I2098" t="str">
        <f>VLOOKUP(B2098,'PAYS CONTINENT'!A:B,2,FALSE)</f>
        <v>Amérique du Nord</v>
      </c>
      <c r="J2098" s="1" t="str">
        <f ca="1">IF(A2098&lt;TODAY(),"Réel","Prévision")</f>
        <v>Réel</v>
      </c>
    </row>
    <row r="2099" spans="1:10" x14ac:dyDescent="0.3">
      <c r="A2099" s="1">
        <v>43863</v>
      </c>
      <c r="B2099" t="s">
        <v>214</v>
      </c>
      <c r="C2099">
        <v>1</v>
      </c>
      <c r="D2099">
        <v>0</v>
      </c>
      <c r="E2099">
        <v>0</v>
      </c>
      <c r="F2099" s="2">
        <f>IFERROR(D2099/$C2099,0)</f>
        <v>0</v>
      </c>
      <c r="G2099" s="2">
        <f>IFERROR(E2099/$C2099,0)</f>
        <v>0</v>
      </c>
      <c r="H2099" s="2">
        <f>IFERROR(1-SUM(F2099:G2099),0)</f>
        <v>1</v>
      </c>
      <c r="I2099" t="str">
        <f>VLOOKUP(B2099,'PAYS CONTINENT'!A:B,2,FALSE)</f>
        <v>Europe</v>
      </c>
      <c r="J2099" s="1" t="str">
        <f ca="1">IF(A2099&lt;TODAY(),"Réel","Prévision")</f>
        <v>Réel</v>
      </c>
    </row>
    <row r="2100" spans="1:10" x14ac:dyDescent="0.3">
      <c r="A2100" s="1">
        <v>43863</v>
      </c>
      <c r="B2100" t="s">
        <v>217</v>
      </c>
      <c r="C2100">
        <v>18</v>
      </c>
      <c r="D2100">
        <v>0</v>
      </c>
      <c r="E2100">
        <v>0</v>
      </c>
      <c r="F2100" s="2">
        <f>IFERROR(D2100/$C2100,0)</f>
        <v>0</v>
      </c>
      <c r="G2100" s="2">
        <f>IFERROR(E2100/$C2100,0)</f>
        <v>0</v>
      </c>
      <c r="H2100" s="2">
        <f>IFERROR(1-SUM(F2100:G2100),0)</f>
        <v>1</v>
      </c>
      <c r="I2100" t="str">
        <f>VLOOKUP(B2100,'PAYS CONTINENT'!A:B,2,FALSE)</f>
        <v>Asie</v>
      </c>
      <c r="J2100" s="1" t="str">
        <f ca="1">IF(A2100&lt;TODAY(),"Réel","Prévision")</f>
        <v>Réel</v>
      </c>
    </row>
    <row r="2101" spans="1:10" x14ac:dyDescent="0.3">
      <c r="A2101" s="1">
        <v>43863</v>
      </c>
      <c r="B2101" t="s">
        <v>208</v>
      </c>
      <c r="C2101">
        <v>2</v>
      </c>
      <c r="D2101">
        <v>0</v>
      </c>
      <c r="E2101">
        <v>0</v>
      </c>
      <c r="F2101" s="2">
        <f>IFERROR(D2101/$C2101,0)</f>
        <v>0</v>
      </c>
      <c r="G2101" s="2">
        <f>IFERROR(E2101/$C2101,0)</f>
        <v>0</v>
      </c>
      <c r="H2101" s="2">
        <f>IFERROR(1-SUM(F2101:G2101),0)</f>
        <v>1</v>
      </c>
      <c r="I2101" t="str">
        <f>VLOOKUP(B2101,'PAYS CONTINENT'!A:B,2,FALSE)</f>
        <v>Asie</v>
      </c>
      <c r="J2101" s="1" t="str">
        <f ca="1">IF(A2101&lt;TODAY(),"Réel","Prévision")</f>
        <v>Réel</v>
      </c>
    </row>
    <row r="2102" spans="1:10" x14ac:dyDescent="0.3">
      <c r="A2102" s="1">
        <v>43863</v>
      </c>
      <c r="B2102" t="s">
        <v>191</v>
      </c>
      <c r="C2102">
        <v>2</v>
      </c>
      <c r="D2102">
        <v>1</v>
      </c>
      <c r="E2102">
        <v>0</v>
      </c>
      <c r="F2102" s="2">
        <f>IFERROR(D2102/$C2102,0)</f>
        <v>0.5</v>
      </c>
      <c r="G2102" s="2">
        <f>IFERROR(E2102/$C2102,0)</f>
        <v>0</v>
      </c>
      <c r="H2102" s="2">
        <f>IFERROR(1-SUM(F2102:G2102),0)</f>
        <v>0.5</v>
      </c>
      <c r="I2102" t="str">
        <f>VLOOKUP(B2102,'PAYS CONTINENT'!A:B,2,FALSE)</f>
        <v>Asie</v>
      </c>
      <c r="J2102" s="1" t="str">
        <f ca="1">IF(A2102&lt;TODAY(),"Réel","Prévision")</f>
        <v>Réel</v>
      </c>
    </row>
    <row r="2103" spans="1:10" x14ac:dyDescent="0.3">
      <c r="A2103" s="1">
        <v>43863</v>
      </c>
      <c r="B2103" t="s">
        <v>184</v>
      </c>
      <c r="C2103">
        <v>1</v>
      </c>
      <c r="D2103">
        <v>0</v>
      </c>
      <c r="E2103">
        <v>0</v>
      </c>
      <c r="F2103" s="2">
        <f>IFERROR(D2103/$C2103,0)</f>
        <v>0</v>
      </c>
      <c r="G2103" s="2">
        <f>IFERROR(E2103/$C2103,0)</f>
        <v>0</v>
      </c>
      <c r="H2103" s="2">
        <f>IFERROR(1-SUM(F2103:G2103),0)</f>
        <v>1</v>
      </c>
      <c r="I2103" t="str">
        <f>VLOOKUP(B2103,'PAYS CONTINENT'!A:B,2,FALSE)</f>
        <v>Asie</v>
      </c>
      <c r="J2103" s="1" t="str">
        <f ca="1">IF(A2103&lt;TODAY(),"Réel","Prévision")</f>
        <v>Réel</v>
      </c>
    </row>
    <row r="2104" spans="1:10" x14ac:dyDescent="0.3">
      <c r="A2104" s="1">
        <v>43863</v>
      </c>
      <c r="B2104" t="s">
        <v>174</v>
      </c>
      <c r="C2104">
        <v>8</v>
      </c>
      <c r="D2104">
        <v>0</v>
      </c>
      <c r="E2104">
        <v>0</v>
      </c>
      <c r="F2104" s="2">
        <f>IFERROR(D2104/$C2104,0)</f>
        <v>0</v>
      </c>
      <c r="G2104" s="2">
        <f>IFERROR(E2104/$C2104,0)</f>
        <v>0</v>
      </c>
      <c r="H2104" s="2">
        <f>IFERROR(1-SUM(F2104:G2104),0)</f>
        <v>1</v>
      </c>
      <c r="I2104" t="str">
        <f>VLOOKUP(B2104,'PAYS CONTINENT'!A:B,2,FALSE)</f>
        <v>Asie</v>
      </c>
      <c r="J2104" s="1" t="str">
        <f ca="1">IF(A2104&lt;TODAY(),"Réel","Prévision")</f>
        <v>Réel</v>
      </c>
    </row>
    <row r="2105" spans="1:10" x14ac:dyDescent="0.3">
      <c r="A2105" s="1">
        <v>43863</v>
      </c>
      <c r="B2105" t="s">
        <v>139</v>
      </c>
      <c r="C2105">
        <v>1</v>
      </c>
      <c r="D2105">
        <v>0</v>
      </c>
      <c r="E2105">
        <v>0</v>
      </c>
      <c r="F2105" s="2">
        <f>IFERROR(D2105/$C2105,0)</f>
        <v>0</v>
      </c>
      <c r="G2105" s="2">
        <f>IFERROR(E2105/$C2105,0)</f>
        <v>0</v>
      </c>
      <c r="H2105" s="2">
        <f>IFERROR(1-SUM(F2105:G2105),0)</f>
        <v>1</v>
      </c>
      <c r="I2105" t="str">
        <f>VLOOKUP(B2105,'PAYS CONTINENT'!A:B,2,FALSE)</f>
        <v>Asie</v>
      </c>
      <c r="J2105" s="1" t="str">
        <f ca="1">IF(A2105&lt;TODAY(),"Réel","Prévision")</f>
        <v>Réel</v>
      </c>
    </row>
    <row r="2106" spans="1:10" x14ac:dyDescent="0.3">
      <c r="A2106" s="1">
        <v>43863</v>
      </c>
      <c r="B2106" t="s">
        <v>147</v>
      </c>
      <c r="C2106">
        <v>15</v>
      </c>
      <c r="D2106">
        <v>0</v>
      </c>
      <c r="E2106">
        <v>0</v>
      </c>
      <c r="F2106" s="2">
        <f>IFERROR(D2106/$C2106,0)</f>
        <v>0</v>
      </c>
      <c r="G2106" s="2">
        <f>IFERROR(E2106/$C2106,0)</f>
        <v>0</v>
      </c>
      <c r="H2106" s="2">
        <f>IFERROR(1-SUM(F2106:G2106),0)</f>
        <v>1</v>
      </c>
      <c r="I2106" t="str">
        <f>VLOOKUP(B2106,'PAYS CONTINENT'!A:B,2,FALSE)</f>
        <v>Asie</v>
      </c>
      <c r="J2106" s="1" t="str">
        <f ca="1">IF(A2106&lt;TODAY(),"Réel","Prévision")</f>
        <v>Réel</v>
      </c>
    </row>
    <row r="2107" spans="1:10" x14ac:dyDescent="0.3">
      <c r="A2107" s="1">
        <v>43863</v>
      </c>
      <c r="B2107" t="s">
        <v>409</v>
      </c>
      <c r="C2107">
        <v>8</v>
      </c>
      <c r="D2107">
        <v>0</v>
      </c>
      <c r="E2107">
        <v>0</v>
      </c>
      <c r="F2107" s="2">
        <f>IFERROR(D2107/$C2107,0)</f>
        <v>0</v>
      </c>
      <c r="G2107" s="2">
        <f>IFERROR(E2107/$C2107,0)</f>
        <v>0</v>
      </c>
      <c r="H2107" s="2">
        <f>IFERROR(1-SUM(F2107:G2107),0)</f>
        <v>1</v>
      </c>
      <c r="I2107" t="str">
        <f>VLOOKUP(B2107,'PAYS CONTINENT'!A:B,2,FALSE)</f>
        <v>Asie</v>
      </c>
      <c r="J2107" s="1" t="str">
        <f ca="1">IF(A2107&lt;TODAY(),"Réel","Prévision")</f>
        <v>Réel</v>
      </c>
    </row>
    <row r="2108" spans="1:10" x14ac:dyDescent="0.3">
      <c r="A2108" s="1">
        <v>43863</v>
      </c>
      <c r="B2108" t="s">
        <v>156</v>
      </c>
      <c r="C2108">
        <v>1</v>
      </c>
      <c r="D2108">
        <v>0</v>
      </c>
      <c r="E2108">
        <v>0</v>
      </c>
      <c r="F2108" s="2">
        <f>IFERROR(D2108/$C2108,0)</f>
        <v>0</v>
      </c>
      <c r="G2108" s="2">
        <f>IFERROR(E2108/$C2108,0)</f>
        <v>0</v>
      </c>
      <c r="H2108" s="2">
        <f>IFERROR(1-SUM(F2108:G2108),0)</f>
        <v>1</v>
      </c>
      <c r="I2108" t="str">
        <f>VLOOKUP(B2108,'PAYS CONTINENT'!A:B,2,FALSE)</f>
        <v>Asie</v>
      </c>
      <c r="J2108" s="1" t="str">
        <f ca="1">IF(A2108&lt;TODAY(),"Réel","Prévision")</f>
        <v>Réel</v>
      </c>
    </row>
    <row r="2109" spans="1:10" x14ac:dyDescent="0.3">
      <c r="A2109" s="1">
        <v>43863</v>
      </c>
      <c r="B2109" t="s">
        <v>135</v>
      </c>
      <c r="C2109">
        <v>2</v>
      </c>
      <c r="D2109">
        <v>0</v>
      </c>
      <c r="E2109">
        <v>0</v>
      </c>
      <c r="F2109" s="2">
        <f>IFERROR(D2109/$C2109,0)</f>
        <v>0</v>
      </c>
      <c r="G2109" s="2">
        <f>IFERROR(E2109/$C2109,0)</f>
        <v>0</v>
      </c>
      <c r="H2109" s="2">
        <f>IFERROR(1-SUM(F2109:G2109),0)</f>
        <v>1</v>
      </c>
      <c r="I2109" t="str">
        <f>VLOOKUP(B2109,'PAYS CONTINENT'!A:B,2,FALSE)</f>
        <v>Europe</v>
      </c>
      <c r="J2109" s="1" t="str">
        <f ca="1">IF(A2109&lt;TODAY(),"Réel","Prévision")</f>
        <v>Réel</v>
      </c>
    </row>
    <row r="2110" spans="1:10" x14ac:dyDescent="0.3">
      <c r="A2110" s="1">
        <v>43863</v>
      </c>
      <c r="B2110" t="s">
        <v>140</v>
      </c>
      <c r="C2110">
        <v>20</v>
      </c>
      <c r="D2110">
        <v>0</v>
      </c>
      <c r="E2110">
        <v>1</v>
      </c>
      <c r="F2110" s="2">
        <f>IFERROR(D2110/$C2110,0)</f>
        <v>0</v>
      </c>
      <c r="G2110" s="2">
        <f>IFERROR(E2110/$C2110,0)</f>
        <v>0.05</v>
      </c>
      <c r="H2110" s="2">
        <f>IFERROR(1-SUM(F2110:G2110),0)</f>
        <v>0.95</v>
      </c>
      <c r="I2110" t="str">
        <f>VLOOKUP(B2110,'PAYS CONTINENT'!A:B,2,FALSE)</f>
        <v>Asie</v>
      </c>
      <c r="J2110" s="1" t="str">
        <f ca="1">IF(A2110&lt;TODAY(),"Réel","Prévision")</f>
        <v>Réel</v>
      </c>
    </row>
    <row r="2111" spans="1:10" x14ac:dyDescent="0.3">
      <c r="A2111" s="1">
        <v>43863</v>
      </c>
      <c r="B2111" t="s">
        <v>118</v>
      </c>
      <c r="C2111">
        <v>2</v>
      </c>
      <c r="D2111">
        <v>0</v>
      </c>
      <c r="E2111">
        <v>0</v>
      </c>
      <c r="F2111" s="2">
        <f>IFERROR(D2111/$C2111,0)</f>
        <v>0</v>
      </c>
      <c r="G2111" s="2">
        <f>IFERROR(E2111/$C2111,0)</f>
        <v>0</v>
      </c>
      <c r="H2111" s="2">
        <f>IFERROR(1-SUM(F2111:G2111),0)</f>
        <v>1</v>
      </c>
      <c r="I2111" t="str">
        <f>VLOOKUP(B2111,'PAYS CONTINENT'!A:B,2,FALSE)</f>
        <v>Asie</v>
      </c>
      <c r="J2111" s="1" t="str">
        <f ca="1">IF(A2111&lt;TODAY(),"Réel","Prévision")</f>
        <v>Réel</v>
      </c>
    </row>
    <row r="2112" spans="1:10" x14ac:dyDescent="0.3">
      <c r="A2112" s="1">
        <v>43863</v>
      </c>
      <c r="B2112" t="s">
        <v>315</v>
      </c>
      <c r="C2112">
        <v>15</v>
      </c>
      <c r="D2112">
        <v>0</v>
      </c>
      <c r="E2112">
        <v>0</v>
      </c>
      <c r="F2112" s="2">
        <f>IFERROR(D2112/$C2112,0)</f>
        <v>0</v>
      </c>
      <c r="G2112" s="2">
        <f>IFERROR(E2112/$C2112,0)</f>
        <v>0</v>
      </c>
      <c r="H2112" s="2">
        <f>IFERROR(1-SUM(F2112:G2112),0)</f>
        <v>1</v>
      </c>
      <c r="I2112" t="str">
        <f>VLOOKUP(B2112,'PAYS CONTINENT'!A:B,2,FALSE)</f>
        <v>Asie</v>
      </c>
      <c r="J2112" s="1" t="str">
        <f ca="1">IF(A2112&lt;TODAY(),"Réel","Prévision")</f>
        <v>Réel</v>
      </c>
    </row>
    <row r="2113" spans="1:10" x14ac:dyDescent="0.3">
      <c r="A2113" s="1">
        <v>43863</v>
      </c>
      <c r="B2113" t="s">
        <v>92</v>
      </c>
      <c r="C2113">
        <v>2</v>
      </c>
      <c r="D2113">
        <v>0</v>
      </c>
      <c r="E2113">
        <v>0</v>
      </c>
      <c r="F2113" s="2">
        <f>IFERROR(D2113/$C2113,0)</f>
        <v>0</v>
      </c>
      <c r="G2113" s="2">
        <f>IFERROR(E2113/$C2113,0)</f>
        <v>0</v>
      </c>
      <c r="H2113" s="2">
        <f>IFERROR(1-SUM(F2113:G2113),0)</f>
        <v>1</v>
      </c>
      <c r="I2113" t="str">
        <f>VLOOKUP(B2113,'PAYS CONTINENT'!A:B,2,FALSE)</f>
        <v>Europe</v>
      </c>
      <c r="J2113" s="1" t="str">
        <f ca="1">IF(A2113&lt;TODAY(),"Réel","Prévision")</f>
        <v>Réel</v>
      </c>
    </row>
    <row r="2114" spans="1:10" x14ac:dyDescent="0.3">
      <c r="A2114" s="1">
        <v>43863</v>
      </c>
      <c r="B2114" t="s">
        <v>96</v>
      </c>
      <c r="C2114">
        <v>6</v>
      </c>
      <c r="D2114">
        <v>0</v>
      </c>
      <c r="E2114">
        <v>0</v>
      </c>
      <c r="F2114" s="2">
        <f>IFERROR(D2114/$C2114,0)</f>
        <v>0</v>
      </c>
      <c r="G2114" s="2">
        <f>IFERROR(E2114/$C2114,0)</f>
        <v>0</v>
      </c>
      <c r="H2114" s="2">
        <f>IFERROR(1-SUM(F2114:G2114),0)</f>
        <v>1</v>
      </c>
      <c r="I2114" t="str">
        <f>VLOOKUP(B2114,'PAYS CONTINENT'!A:B,2,FALSE)</f>
        <v>Europe</v>
      </c>
      <c r="J2114" s="1" t="str">
        <f ca="1">IF(A2114&lt;TODAY(),"Réel","Prévision")</f>
        <v>Réel</v>
      </c>
    </row>
    <row r="2115" spans="1:10" x14ac:dyDescent="0.3">
      <c r="A2115" s="1">
        <v>43863</v>
      </c>
      <c r="B2115" t="s">
        <v>85</v>
      </c>
      <c r="C2115">
        <v>1</v>
      </c>
      <c r="D2115">
        <v>0</v>
      </c>
      <c r="E2115">
        <v>0</v>
      </c>
      <c r="F2115" s="2">
        <f>IFERROR(D2115/$C2115,0)</f>
        <v>0</v>
      </c>
      <c r="G2115" s="2">
        <f>IFERROR(E2115/$C2115,0)</f>
        <v>0</v>
      </c>
      <c r="H2115" s="2">
        <f>IFERROR(1-SUM(F2115:G2115),0)</f>
        <v>1</v>
      </c>
      <c r="I2115" t="str">
        <f>VLOOKUP(B2115,'PAYS CONTINENT'!A:B,2,FALSE)</f>
        <v>Europe</v>
      </c>
      <c r="J2115" s="1" t="str">
        <f ca="1">IF(A2115&lt;TODAY(),"Réel","Prévision")</f>
        <v>Réel</v>
      </c>
    </row>
    <row r="2116" spans="1:10" x14ac:dyDescent="0.3">
      <c r="A2116" s="1">
        <v>43863</v>
      </c>
      <c r="B2116" t="s">
        <v>89</v>
      </c>
      <c r="C2116">
        <v>1</v>
      </c>
      <c r="D2116">
        <v>0</v>
      </c>
      <c r="E2116">
        <v>0</v>
      </c>
      <c r="F2116" s="2">
        <f>IFERROR(D2116/$C2116,0)</f>
        <v>0</v>
      </c>
      <c r="G2116" s="2">
        <f>IFERROR(E2116/$C2116,0)</f>
        <v>0</v>
      </c>
      <c r="H2116" s="2">
        <f>IFERROR(1-SUM(F2116:G2116),0)</f>
        <v>1</v>
      </c>
      <c r="I2116" t="str">
        <f>VLOOKUP(B2116,'PAYS CONTINENT'!A:B,2,FALSE)</f>
        <v>Europe</v>
      </c>
      <c r="J2116" s="1" t="str">
        <f ca="1">IF(A2116&lt;TODAY(),"Réel","Prévision")</f>
        <v>Réel</v>
      </c>
    </row>
    <row r="2117" spans="1:10" x14ac:dyDescent="0.3">
      <c r="A2117" s="1">
        <v>43863</v>
      </c>
      <c r="B2117" t="s">
        <v>73</v>
      </c>
      <c r="C2117">
        <v>10</v>
      </c>
      <c r="D2117">
        <v>0</v>
      </c>
      <c r="E2117">
        <v>0</v>
      </c>
      <c r="F2117" s="2">
        <f>IFERROR(D2117/$C2117,0)</f>
        <v>0</v>
      </c>
      <c r="G2117" s="2">
        <f>IFERROR(E2117/$C2117,0)</f>
        <v>0</v>
      </c>
      <c r="H2117" s="2">
        <f>IFERROR(1-SUM(F2117:G2117),0)</f>
        <v>1</v>
      </c>
      <c r="I2117" t="str">
        <f>VLOOKUP(B2117,'PAYS CONTINENT'!A:B,2,FALSE)</f>
        <v>Europe</v>
      </c>
      <c r="J2117" s="1" t="str">
        <f ca="1">IF(A2117&lt;TODAY(),"Réel","Prévision")</f>
        <v>Réel</v>
      </c>
    </row>
    <row r="2118" spans="1:10" x14ac:dyDescent="0.3">
      <c r="A2118" s="1">
        <v>43863</v>
      </c>
      <c r="B2118" t="s">
        <v>62</v>
      </c>
      <c r="C2118">
        <v>16607</v>
      </c>
      <c r="D2118">
        <v>361</v>
      </c>
      <c r="E2118">
        <v>463</v>
      </c>
      <c r="F2118" s="2">
        <f>IFERROR(D2118/$C2118,0)</f>
        <v>2.1737821400614199E-2</v>
      </c>
      <c r="G2118" s="2">
        <f>IFERROR(E2118/$C2118,0)</f>
        <v>2.787980971879328E-2</v>
      </c>
      <c r="H2118" s="2">
        <f>IFERROR(1-SUM(F2118:G2118),0)</f>
        <v>0.95038236888059258</v>
      </c>
      <c r="I2118" t="str">
        <f>VLOOKUP(B2118,'PAYS CONTINENT'!A:B,2,FALSE)</f>
        <v>Asie</v>
      </c>
      <c r="J2118" s="1" t="str">
        <f ca="1">IF(A2118&lt;TODAY(),"Réel","Prévision")</f>
        <v>Réel</v>
      </c>
    </row>
    <row r="2119" spans="1:10" x14ac:dyDescent="0.3">
      <c r="A2119" s="1">
        <v>43863</v>
      </c>
      <c r="B2119" t="s">
        <v>52</v>
      </c>
      <c r="C2119">
        <v>4</v>
      </c>
      <c r="D2119">
        <v>0</v>
      </c>
      <c r="E2119">
        <v>0</v>
      </c>
      <c r="F2119" s="2">
        <f>IFERROR(D2119/$C2119,0)</f>
        <v>0</v>
      </c>
      <c r="G2119" s="2">
        <f>IFERROR(E2119/$C2119,0)</f>
        <v>0</v>
      </c>
      <c r="H2119" s="2">
        <f>IFERROR(1-SUM(F2119:G2119),0)</f>
        <v>1</v>
      </c>
      <c r="I2119" t="str">
        <f>VLOOKUP(B2119,'PAYS CONTINENT'!A:B,2,FALSE)</f>
        <v>Amérique du Nord</v>
      </c>
      <c r="J2119" s="1" t="str">
        <f ca="1">IF(A2119&lt;TODAY(),"Réel","Prévision")</f>
        <v>Réel</v>
      </c>
    </row>
    <row r="2120" spans="1:10" x14ac:dyDescent="0.3">
      <c r="A2120" s="1">
        <v>43863</v>
      </c>
      <c r="B2120" t="s">
        <v>25</v>
      </c>
      <c r="C2120">
        <v>12</v>
      </c>
      <c r="D2120">
        <v>0</v>
      </c>
      <c r="E2120">
        <v>2</v>
      </c>
      <c r="F2120" s="2">
        <f>IFERROR(D2120/$C2120,0)</f>
        <v>0</v>
      </c>
      <c r="G2120" s="2">
        <f>IFERROR(E2120/$C2120,0)</f>
        <v>0.16666666666666666</v>
      </c>
      <c r="H2120" s="2">
        <f>IFERROR(1-SUM(F2120:G2120),0)</f>
        <v>0.83333333333333337</v>
      </c>
      <c r="I2120" t="str">
        <f>VLOOKUP(B2120,'PAYS CONTINENT'!A:B,2,FALSE)</f>
        <v>Australie</v>
      </c>
      <c r="J2120" s="1" t="str">
        <f ca="1">IF(A2120&lt;TODAY(),"Réel","Prévision")</f>
        <v>Réel</v>
      </c>
    </row>
    <row r="2121" spans="1:10" x14ac:dyDescent="0.3">
      <c r="A2121" s="1">
        <v>43863</v>
      </c>
      <c r="B2121" t="s">
        <v>11</v>
      </c>
      <c r="C2121">
        <v>5</v>
      </c>
      <c r="D2121">
        <v>0</v>
      </c>
      <c r="E2121">
        <v>0</v>
      </c>
      <c r="F2121" s="2">
        <f>IFERROR(D2121/$C2121,0)</f>
        <v>0</v>
      </c>
      <c r="G2121" s="2">
        <f>IFERROR(E2121/$C2121,0)</f>
        <v>0</v>
      </c>
      <c r="H2121" s="2">
        <f>IFERROR(1-SUM(F2121:G2121),0)</f>
        <v>1</v>
      </c>
      <c r="I2121" t="str">
        <f>VLOOKUP(B2121,'PAYS CONTINENT'!A:B,2,FALSE)</f>
        <v>Asie</v>
      </c>
      <c r="J2121" s="1" t="str">
        <f ca="1">IF(A2121&lt;TODAY(),"Réel","Prévision")</f>
        <v>Réel</v>
      </c>
    </row>
    <row r="2122" spans="1:10" x14ac:dyDescent="0.3">
      <c r="A2122" s="1">
        <v>43862</v>
      </c>
      <c r="B2122" t="s">
        <v>11</v>
      </c>
      <c r="C2122">
        <v>4</v>
      </c>
      <c r="D2122">
        <v>0</v>
      </c>
      <c r="E2122">
        <v>0</v>
      </c>
      <c r="F2122" s="2">
        <f>IFERROR(D2122/$C2122,0)</f>
        <v>0</v>
      </c>
      <c r="G2122" s="2">
        <f>IFERROR(E2122/$C2122,0)</f>
        <v>0</v>
      </c>
      <c r="H2122" s="2">
        <f>IFERROR(1-SUM(F2122:G2122),0)</f>
        <v>1</v>
      </c>
      <c r="I2122" t="str">
        <f>VLOOKUP(B2122,'PAYS CONTINENT'!A:B,2,FALSE)</f>
        <v>Asie</v>
      </c>
      <c r="J2122" s="1" t="str">
        <f ca="1">IF(A2122&lt;TODAY(),"Réel","Prévision")</f>
        <v>Réel</v>
      </c>
    </row>
    <row r="2123" spans="1:10" x14ac:dyDescent="0.3">
      <c r="A2123" s="1">
        <v>43862</v>
      </c>
      <c r="B2123" t="s">
        <v>25</v>
      </c>
      <c r="C2123">
        <v>12</v>
      </c>
      <c r="D2123">
        <v>0</v>
      </c>
      <c r="E2123">
        <v>2</v>
      </c>
      <c r="F2123" s="2">
        <f>IFERROR(D2123/$C2123,0)</f>
        <v>0</v>
      </c>
      <c r="G2123" s="2">
        <f>IFERROR(E2123/$C2123,0)</f>
        <v>0.16666666666666666</v>
      </c>
      <c r="H2123" s="2">
        <f>IFERROR(1-SUM(F2123:G2123),0)</f>
        <v>0.83333333333333337</v>
      </c>
      <c r="I2123" t="str">
        <f>VLOOKUP(B2123,'PAYS CONTINENT'!A:B,2,FALSE)</f>
        <v>Australie</v>
      </c>
      <c r="J2123" s="1" t="str">
        <f ca="1">IF(A2123&lt;TODAY(),"Réel","Prévision")</f>
        <v>Réel</v>
      </c>
    </row>
    <row r="2124" spans="1:10" x14ac:dyDescent="0.3">
      <c r="A2124" s="1">
        <v>43862</v>
      </c>
      <c r="B2124" t="s">
        <v>52</v>
      </c>
      <c r="C2124">
        <v>4</v>
      </c>
      <c r="D2124">
        <v>0</v>
      </c>
      <c r="E2124">
        <v>0</v>
      </c>
      <c r="F2124" s="2">
        <f>IFERROR(D2124/$C2124,0)</f>
        <v>0</v>
      </c>
      <c r="G2124" s="2">
        <f>IFERROR(E2124/$C2124,0)</f>
        <v>0</v>
      </c>
      <c r="H2124" s="2">
        <f>IFERROR(1-SUM(F2124:G2124),0)</f>
        <v>1</v>
      </c>
      <c r="I2124" t="str">
        <f>VLOOKUP(B2124,'PAYS CONTINENT'!A:B,2,FALSE)</f>
        <v>Amérique du Nord</v>
      </c>
      <c r="J2124" s="1" t="str">
        <f ca="1">IF(A2124&lt;TODAY(),"Réel","Prévision")</f>
        <v>Réel</v>
      </c>
    </row>
    <row r="2125" spans="1:10" x14ac:dyDescent="0.3">
      <c r="A2125" s="1">
        <v>43862</v>
      </c>
      <c r="B2125" t="s">
        <v>62</v>
      </c>
      <c r="C2125">
        <v>11871</v>
      </c>
      <c r="D2125">
        <v>259</v>
      </c>
      <c r="E2125">
        <v>275</v>
      </c>
      <c r="F2125" s="2">
        <f>IFERROR(D2125/$C2125,0)</f>
        <v>2.1817875494903546E-2</v>
      </c>
      <c r="G2125" s="2">
        <f>IFERROR(E2125/$C2125,0)</f>
        <v>2.3165697919299132E-2</v>
      </c>
      <c r="H2125" s="2">
        <f>IFERROR(1-SUM(F2125:G2125),0)</f>
        <v>0.95501642658579733</v>
      </c>
      <c r="I2125" t="str">
        <f>VLOOKUP(B2125,'PAYS CONTINENT'!A:B,2,FALSE)</f>
        <v>Asie</v>
      </c>
      <c r="J2125" s="1" t="str">
        <f ca="1">IF(A2125&lt;TODAY(),"Réel","Prévision")</f>
        <v>Réel</v>
      </c>
    </row>
    <row r="2126" spans="1:10" x14ac:dyDescent="0.3">
      <c r="A2126" s="1">
        <v>43862</v>
      </c>
      <c r="B2126" t="s">
        <v>73</v>
      </c>
      <c r="C2126">
        <v>8</v>
      </c>
      <c r="D2126">
        <v>0</v>
      </c>
      <c r="E2126">
        <v>0</v>
      </c>
      <c r="F2126" s="2">
        <f>IFERROR(D2126/$C2126,0)</f>
        <v>0</v>
      </c>
      <c r="G2126" s="2">
        <f>IFERROR(E2126/$C2126,0)</f>
        <v>0</v>
      </c>
      <c r="H2126" s="2">
        <f>IFERROR(1-SUM(F2126:G2126),0)</f>
        <v>1</v>
      </c>
      <c r="I2126" t="str">
        <f>VLOOKUP(B2126,'PAYS CONTINENT'!A:B,2,FALSE)</f>
        <v>Europe</v>
      </c>
      <c r="J2126" s="1" t="str">
        <f ca="1">IF(A2126&lt;TODAY(),"Réel","Prévision")</f>
        <v>Réel</v>
      </c>
    </row>
    <row r="2127" spans="1:10" x14ac:dyDescent="0.3">
      <c r="A2127" s="1">
        <v>43862</v>
      </c>
      <c r="B2127" t="s">
        <v>89</v>
      </c>
      <c r="C2127">
        <v>1</v>
      </c>
      <c r="D2127">
        <v>0</v>
      </c>
      <c r="E2127">
        <v>0</v>
      </c>
      <c r="F2127" s="2">
        <f>IFERROR(D2127/$C2127,0)</f>
        <v>0</v>
      </c>
      <c r="G2127" s="2">
        <f>IFERROR(E2127/$C2127,0)</f>
        <v>0</v>
      </c>
      <c r="H2127" s="2">
        <f>IFERROR(1-SUM(F2127:G2127),0)</f>
        <v>1</v>
      </c>
      <c r="I2127" t="str">
        <f>VLOOKUP(B2127,'PAYS CONTINENT'!A:B,2,FALSE)</f>
        <v>Europe</v>
      </c>
      <c r="J2127" s="1" t="str">
        <f ca="1">IF(A2127&lt;TODAY(),"Réel","Prévision")</f>
        <v>Réel</v>
      </c>
    </row>
    <row r="2128" spans="1:10" x14ac:dyDescent="0.3">
      <c r="A2128" s="1">
        <v>43862</v>
      </c>
      <c r="B2128" t="s">
        <v>85</v>
      </c>
      <c r="C2128">
        <v>1</v>
      </c>
      <c r="D2128">
        <v>0</v>
      </c>
      <c r="E2128">
        <v>0</v>
      </c>
      <c r="F2128" s="2">
        <f>IFERROR(D2128/$C2128,0)</f>
        <v>0</v>
      </c>
      <c r="G2128" s="2">
        <f>IFERROR(E2128/$C2128,0)</f>
        <v>0</v>
      </c>
      <c r="H2128" s="2">
        <f>IFERROR(1-SUM(F2128:G2128),0)</f>
        <v>1</v>
      </c>
      <c r="I2128" t="str">
        <f>VLOOKUP(B2128,'PAYS CONTINENT'!A:B,2,FALSE)</f>
        <v>Europe</v>
      </c>
      <c r="J2128" s="1" t="str">
        <f ca="1">IF(A2128&lt;TODAY(),"Réel","Prévision")</f>
        <v>Réel</v>
      </c>
    </row>
    <row r="2129" spans="1:10" x14ac:dyDescent="0.3">
      <c r="A2129" s="1">
        <v>43862</v>
      </c>
      <c r="B2129" t="s">
        <v>96</v>
      </c>
      <c r="C2129">
        <v>6</v>
      </c>
      <c r="D2129">
        <v>0</v>
      </c>
      <c r="E2129">
        <v>0</v>
      </c>
      <c r="F2129" s="2">
        <f>IFERROR(D2129/$C2129,0)</f>
        <v>0</v>
      </c>
      <c r="G2129" s="2">
        <f>IFERROR(E2129/$C2129,0)</f>
        <v>0</v>
      </c>
      <c r="H2129" s="2">
        <f>IFERROR(1-SUM(F2129:G2129),0)</f>
        <v>1</v>
      </c>
      <c r="I2129" t="str">
        <f>VLOOKUP(B2129,'PAYS CONTINENT'!A:B,2,FALSE)</f>
        <v>Europe</v>
      </c>
      <c r="J2129" s="1" t="str">
        <f ca="1">IF(A2129&lt;TODAY(),"Réel","Prévision")</f>
        <v>Réel</v>
      </c>
    </row>
    <row r="2130" spans="1:10" x14ac:dyDescent="0.3">
      <c r="A2130" s="1">
        <v>43862</v>
      </c>
      <c r="B2130" t="s">
        <v>92</v>
      </c>
      <c r="C2130">
        <v>2</v>
      </c>
      <c r="D2130">
        <v>0</v>
      </c>
      <c r="E2130">
        <v>0</v>
      </c>
      <c r="F2130" s="2">
        <f>IFERROR(D2130/$C2130,0)</f>
        <v>0</v>
      </c>
      <c r="G2130" s="2">
        <f>IFERROR(E2130/$C2130,0)</f>
        <v>0</v>
      </c>
      <c r="H2130" s="2">
        <f>IFERROR(1-SUM(F2130:G2130),0)</f>
        <v>1</v>
      </c>
      <c r="I2130" t="str">
        <f>VLOOKUP(B2130,'PAYS CONTINENT'!A:B,2,FALSE)</f>
        <v>Europe</v>
      </c>
      <c r="J2130" s="1" t="str">
        <f ca="1">IF(A2130&lt;TODAY(),"Réel","Prévision")</f>
        <v>Réel</v>
      </c>
    </row>
    <row r="2131" spans="1:10" x14ac:dyDescent="0.3">
      <c r="A2131" s="1">
        <v>43862</v>
      </c>
      <c r="B2131" t="s">
        <v>315</v>
      </c>
      <c r="C2131">
        <v>13</v>
      </c>
      <c r="D2131">
        <v>0</v>
      </c>
      <c r="E2131">
        <v>0</v>
      </c>
      <c r="F2131" s="2">
        <f>IFERROR(D2131/$C2131,0)</f>
        <v>0</v>
      </c>
      <c r="G2131" s="2">
        <f>IFERROR(E2131/$C2131,0)</f>
        <v>0</v>
      </c>
      <c r="H2131" s="2">
        <f>IFERROR(1-SUM(F2131:G2131),0)</f>
        <v>1</v>
      </c>
      <c r="I2131" t="str">
        <f>VLOOKUP(B2131,'PAYS CONTINENT'!A:B,2,FALSE)</f>
        <v>Asie</v>
      </c>
      <c r="J2131" s="1" t="str">
        <f ca="1">IF(A2131&lt;TODAY(),"Réel","Prévision")</f>
        <v>Réel</v>
      </c>
    </row>
    <row r="2132" spans="1:10" x14ac:dyDescent="0.3">
      <c r="A2132" s="1">
        <v>43862</v>
      </c>
      <c r="B2132" t="s">
        <v>118</v>
      </c>
      <c r="C2132">
        <v>1</v>
      </c>
      <c r="D2132">
        <v>0</v>
      </c>
      <c r="E2132">
        <v>0</v>
      </c>
      <c r="F2132" s="2">
        <f>IFERROR(D2132/$C2132,0)</f>
        <v>0</v>
      </c>
      <c r="G2132" s="2">
        <f>IFERROR(E2132/$C2132,0)</f>
        <v>0</v>
      </c>
      <c r="H2132" s="2">
        <f>IFERROR(1-SUM(F2132:G2132),0)</f>
        <v>1</v>
      </c>
      <c r="I2132" t="str">
        <f>VLOOKUP(B2132,'PAYS CONTINENT'!A:B,2,FALSE)</f>
        <v>Asie</v>
      </c>
      <c r="J2132" s="1" t="str">
        <f ca="1">IF(A2132&lt;TODAY(),"Réel","Prévision")</f>
        <v>Réel</v>
      </c>
    </row>
    <row r="2133" spans="1:10" x14ac:dyDescent="0.3">
      <c r="A2133" s="1">
        <v>43862</v>
      </c>
      <c r="B2133" t="s">
        <v>135</v>
      </c>
      <c r="C2133">
        <v>2</v>
      </c>
      <c r="D2133">
        <v>0</v>
      </c>
      <c r="E2133">
        <v>0</v>
      </c>
      <c r="F2133" s="2">
        <f>IFERROR(D2133/$C2133,0)</f>
        <v>0</v>
      </c>
      <c r="G2133" s="2">
        <f>IFERROR(E2133/$C2133,0)</f>
        <v>0</v>
      </c>
      <c r="H2133" s="2">
        <f>IFERROR(1-SUM(F2133:G2133),0)</f>
        <v>1</v>
      </c>
      <c r="I2133" t="str">
        <f>VLOOKUP(B2133,'PAYS CONTINENT'!A:B,2,FALSE)</f>
        <v>Europe</v>
      </c>
      <c r="J2133" s="1" t="str">
        <f ca="1">IF(A2133&lt;TODAY(),"Réel","Prévision")</f>
        <v>Réel</v>
      </c>
    </row>
    <row r="2134" spans="1:10" x14ac:dyDescent="0.3">
      <c r="A2134" s="1">
        <v>43862</v>
      </c>
      <c r="B2134" t="s">
        <v>140</v>
      </c>
      <c r="C2134">
        <v>20</v>
      </c>
      <c r="D2134">
        <v>0</v>
      </c>
      <c r="E2134">
        <v>1</v>
      </c>
      <c r="F2134" s="2">
        <f>IFERROR(D2134/$C2134,0)</f>
        <v>0</v>
      </c>
      <c r="G2134" s="2">
        <f>IFERROR(E2134/$C2134,0)</f>
        <v>0.05</v>
      </c>
      <c r="H2134" s="2">
        <f>IFERROR(1-SUM(F2134:G2134),0)</f>
        <v>0.95</v>
      </c>
      <c r="I2134" t="str">
        <f>VLOOKUP(B2134,'PAYS CONTINENT'!A:B,2,FALSE)</f>
        <v>Asie</v>
      </c>
      <c r="J2134" s="1" t="str">
        <f ca="1">IF(A2134&lt;TODAY(),"Réel","Prévision")</f>
        <v>Réel</v>
      </c>
    </row>
    <row r="2135" spans="1:10" x14ac:dyDescent="0.3">
      <c r="A2135" s="1">
        <v>43862</v>
      </c>
      <c r="B2135" t="s">
        <v>156</v>
      </c>
      <c r="C2135">
        <v>1</v>
      </c>
      <c r="D2135">
        <v>0</v>
      </c>
      <c r="E2135">
        <v>0</v>
      </c>
      <c r="F2135" s="2">
        <f>IFERROR(D2135/$C2135,0)</f>
        <v>0</v>
      </c>
      <c r="G2135" s="2">
        <f>IFERROR(E2135/$C2135,0)</f>
        <v>0</v>
      </c>
      <c r="H2135" s="2">
        <f>IFERROR(1-SUM(F2135:G2135),0)</f>
        <v>1</v>
      </c>
      <c r="I2135" t="str">
        <f>VLOOKUP(B2135,'PAYS CONTINENT'!A:B,2,FALSE)</f>
        <v>Asie</v>
      </c>
      <c r="J2135" s="1" t="str">
        <f ca="1">IF(A2135&lt;TODAY(),"Réel","Prévision")</f>
        <v>Réel</v>
      </c>
    </row>
    <row r="2136" spans="1:10" x14ac:dyDescent="0.3">
      <c r="A2136" s="1">
        <v>43862</v>
      </c>
      <c r="B2136" t="s">
        <v>409</v>
      </c>
      <c r="C2136">
        <v>7</v>
      </c>
      <c r="D2136">
        <v>0</v>
      </c>
      <c r="E2136">
        <v>0</v>
      </c>
      <c r="F2136" s="2">
        <f>IFERROR(D2136/$C2136,0)</f>
        <v>0</v>
      </c>
      <c r="G2136" s="2">
        <f>IFERROR(E2136/$C2136,0)</f>
        <v>0</v>
      </c>
      <c r="H2136" s="2">
        <f>IFERROR(1-SUM(F2136:G2136),0)</f>
        <v>1</v>
      </c>
      <c r="I2136" t="str">
        <f>VLOOKUP(B2136,'PAYS CONTINENT'!A:B,2,FALSE)</f>
        <v>Asie</v>
      </c>
      <c r="J2136" s="1" t="str">
        <f ca="1">IF(A2136&lt;TODAY(),"Réel","Prévision")</f>
        <v>Réel</v>
      </c>
    </row>
    <row r="2137" spans="1:10" x14ac:dyDescent="0.3">
      <c r="A2137" s="1">
        <v>43862</v>
      </c>
      <c r="B2137" t="s">
        <v>139</v>
      </c>
      <c r="C2137">
        <v>1</v>
      </c>
      <c r="D2137">
        <v>0</v>
      </c>
      <c r="E2137">
        <v>0</v>
      </c>
      <c r="F2137" s="2">
        <f>IFERROR(D2137/$C2137,0)</f>
        <v>0</v>
      </c>
      <c r="G2137" s="2">
        <f>IFERROR(E2137/$C2137,0)</f>
        <v>0</v>
      </c>
      <c r="H2137" s="2">
        <f>IFERROR(1-SUM(F2137:G2137),0)</f>
        <v>1</v>
      </c>
      <c r="I2137" t="str">
        <f>VLOOKUP(B2137,'PAYS CONTINENT'!A:B,2,FALSE)</f>
        <v>Asie</v>
      </c>
      <c r="J2137" s="1" t="str">
        <f ca="1">IF(A2137&lt;TODAY(),"Réel","Prévision")</f>
        <v>Réel</v>
      </c>
    </row>
    <row r="2138" spans="1:10" x14ac:dyDescent="0.3">
      <c r="A2138" s="1">
        <v>43862</v>
      </c>
      <c r="B2138" t="s">
        <v>147</v>
      </c>
      <c r="C2138">
        <v>12</v>
      </c>
      <c r="D2138">
        <v>0</v>
      </c>
      <c r="E2138">
        <v>0</v>
      </c>
      <c r="F2138" s="2">
        <f>IFERROR(D2138/$C2138,0)</f>
        <v>0</v>
      </c>
      <c r="G2138" s="2">
        <f>IFERROR(E2138/$C2138,0)</f>
        <v>0</v>
      </c>
      <c r="H2138" s="2">
        <f>IFERROR(1-SUM(F2138:G2138),0)</f>
        <v>1</v>
      </c>
      <c r="I2138" t="str">
        <f>VLOOKUP(B2138,'PAYS CONTINENT'!A:B,2,FALSE)</f>
        <v>Asie</v>
      </c>
      <c r="J2138" s="1" t="str">
        <f ca="1">IF(A2138&lt;TODAY(),"Réel","Prévision")</f>
        <v>Réel</v>
      </c>
    </row>
    <row r="2139" spans="1:10" x14ac:dyDescent="0.3">
      <c r="A2139" s="1">
        <v>43862</v>
      </c>
      <c r="B2139" t="s">
        <v>174</v>
      </c>
      <c r="C2139">
        <v>8</v>
      </c>
      <c r="D2139">
        <v>0</v>
      </c>
      <c r="E2139">
        <v>0</v>
      </c>
      <c r="F2139" s="2">
        <f>IFERROR(D2139/$C2139,0)</f>
        <v>0</v>
      </c>
      <c r="G2139" s="2">
        <f>IFERROR(E2139/$C2139,0)</f>
        <v>0</v>
      </c>
      <c r="H2139" s="2">
        <f>IFERROR(1-SUM(F2139:G2139),0)</f>
        <v>1</v>
      </c>
      <c r="I2139" t="str">
        <f>VLOOKUP(B2139,'PAYS CONTINENT'!A:B,2,FALSE)</f>
        <v>Asie</v>
      </c>
      <c r="J2139" s="1" t="str">
        <f ca="1">IF(A2139&lt;TODAY(),"Réel","Prévision")</f>
        <v>Réel</v>
      </c>
    </row>
    <row r="2140" spans="1:10" x14ac:dyDescent="0.3">
      <c r="A2140" s="1">
        <v>43862</v>
      </c>
      <c r="B2140" t="s">
        <v>184</v>
      </c>
      <c r="C2140">
        <v>1</v>
      </c>
      <c r="D2140">
        <v>0</v>
      </c>
      <c r="E2140">
        <v>0</v>
      </c>
      <c r="F2140" s="2">
        <f>IFERROR(D2140/$C2140,0)</f>
        <v>0</v>
      </c>
      <c r="G2140" s="2">
        <f>IFERROR(E2140/$C2140,0)</f>
        <v>0</v>
      </c>
      <c r="H2140" s="2">
        <f>IFERROR(1-SUM(F2140:G2140),0)</f>
        <v>1</v>
      </c>
      <c r="I2140" t="str">
        <f>VLOOKUP(B2140,'PAYS CONTINENT'!A:B,2,FALSE)</f>
        <v>Asie</v>
      </c>
      <c r="J2140" s="1" t="str">
        <f ca="1">IF(A2140&lt;TODAY(),"Réel","Prévision")</f>
        <v>Réel</v>
      </c>
    </row>
    <row r="2141" spans="1:10" x14ac:dyDescent="0.3">
      <c r="A2141" s="1">
        <v>43862</v>
      </c>
      <c r="B2141" t="s">
        <v>191</v>
      </c>
      <c r="C2141">
        <v>1</v>
      </c>
      <c r="D2141">
        <v>0</v>
      </c>
      <c r="E2141">
        <v>0</v>
      </c>
      <c r="F2141" s="2">
        <f>IFERROR(D2141/$C2141,0)</f>
        <v>0</v>
      </c>
      <c r="G2141" s="2">
        <f>IFERROR(E2141/$C2141,0)</f>
        <v>0</v>
      </c>
      <c r="H2141" s="2">
        <f>IFERROR(1-SUM(F2141:G2141),0)</f>
        <v>1</v>
      </c>
      <c r="I2141" t="str">
        <f>VLOOKUP(B2141,'PAYS CONTINENT'!A:B,2,FALSE)</f>
        <v>Asie</v>
      </c>
      <c r="J2141" s="1" t="str">
        <f ca="1">IF(A2141&lt;TODAY(),"Réel","Prévision")</f>
        <v>Réel</v>
      </c>
    </row>
    <row r="2142" spans="1:10" x14ac:dyDescent="0.3">
      <c r="A2142" s="1">
        <v>43862</v>
      </c>
      <c r="B2142" t="s">
        <v>208</v>
      </c>
      <c r="C2142">
        <v>2</v>
      </c>
      <c r="D2142">
        <v>0</v>
      </c>
      <c r="E2142">
        <v>0</v>
      </c>
      <c r="F2142" s="2">
        <f>IFERROR(D2142/$C2142,0)</f>
        <v>0</v>
      </c>
      <c r="G2142" s="2">
        <f>IFERROR(E2142/$C2142,0)</f>
        <v>0</v>
      </c>
      <c r="H2142" s="2">
        <f>IFERROR(1-SUM(F2142:G2142),0)</f>
        <v>1</v>
      </c>
      <c r="I2142" t="str">
        <f>VLOOKUP(B2142,'PAYS CONTINENT'!A:B,2,FALSE)</f>
        <v>Asie</v>
      </c>
      <c r="J2142" s="1" t="str">
        <f ca="1">IF(A2142&lt;TODAY(),"Réel","Prévision")</f>
        <v>Réel</v>
      </c>
    </row>
    <row r="2143" spans="1:10" x14ac:dyDescent="0.3">
      <c r="A2143" s="1">
        <v>43862</v>
      </c>
      <c r="B2143" t="s">
        <v>217</v>
      </c>
      <c r="C2143">
        <v>16</v>
      </c>
      <c r="D2143">
        <v>0</v>
      </c>
      <c r="E2143">
        <v>0</v>
      </c>
      <c r="F2143" s="2">
        <f>IFERROR(D2143/$C2143,0)</f>
        <v>0</v>
      </c>
      <c r="G2143" s="2">
        <f>IFERROR(E2143/$C2143,0)</f>
        <v>0</v>
      </c>
      <c r="H2143" s="2">
        <f>IFERROR(1-SUM(F2143:G2143),0)</f>
        <v>1</v>
      </c>
      <c r="I2143" t="str">
        <f>VLOOKUP(B2143,'PAYS CONTINENT'!A:B,2,FALSE)</f>
        <v>Asie</v>
      </c>
      <c r="J2143" s="1" t="str">
        <f ca="1">IF(A2143&lt;TODAY(),"Réel","Prévision")</f>
        <v>Réel</v>
      </c>
    </row>
    <row r="2144" spans="1:10" x14ac:dyDescent="0.3">
      <c r="A2144" s="1">
        <v>43862</v>
      </c>
      <c r="B2144" t="s">
        <v>214</v>
      </c>
      <c r="C2144">
        <v>1</v>
      </c>
      <c r="D2144">
        <v>0</v>
      </c>
      <c r="E2144">
        <v>0</v>
      </c>
      <c r="F2144" s="2">
        <f>IFERROR(D2144/$C2144,0)</f>
        <v>0</v>
      </c>
      <c r="G2144" s="2">
        <f>IFERROR(E2144/$C2144,0)</f>
        <v>0</v>
      </c>
      <c r="H2144" s="2">
        <f>IFERROR(1-SUM(F2144:G2144),0)</f>
        <v>1</v>
      </c>
      <c r="I2144" t="str">
        <f>VLOOKUP(B2144,'PAYS CONTINENT'!A:B,2,FALSE)</f>
        <v>Europe</v>
      </c>
      <c r="J2144" s="1" t="str">
        <f ca="1">IF(A2144&lt;TODAY(),"Réel","Prévision")</f>
        <v>Réel</v>
      </c>
    </row>
    <row r="2145" spans="1:10" x14ac:dyDescent="0.3">
      <c r="A2145" s="1">
        <v>43862</v>
      </c>
      <c r="B2145" t="s">
        <v>239</v>
      </c>
      <c r="C2145">
        <v>8</v>
      </c>
      <c r="D2145">
        <v>0</v>
      </c>
      <c r="E2145">
        <v>0</v>
      </c>
      <c r="F2145" s="2">
        <f>IFERROR(D2145/$C2145,0)</f>
        <v>0</v>
      </c>
      <c r="G2145" s="2">
        <f>IFERROR(E2145/$C2145,0)</f>
        <v>0</v>
      </c>
      <c r="H2145" s="2">
        <f>IFERROR(1-SUM(F2145:G2145),0)</f>
        <v>1</v>
      </c>
      <c r="I2145" t="str">
        <f>VLOOKUP(B2145,'PAYS CONTINENT'!A:B,2,FALSE)</f>
        <v>Amérique du Nord</v>
      </c>
      <c r="J2145" s="1" t="str">
        <f ca="1">IF(A2145&lt;TODAY(),"Réel","Prévision")</f>
        <v>Réel</v>
      </c>
    </row>
    <row r="2146" spans="1:10" x14ac:dyDescent="0.3">
      <c r="A2146" s="1">
        <v>43862</v>
      </c>
      <c r="B2146" t="s">
        <v>234</v>
      </c>
      <c r="C2146">
        <v>10</v>
      </c>
      <c r="D2146">
        <v>0</v>
      </c>
      <c r="E2146">
        <v>0</v>
      </c>
      <c r="F2146" s="2">
        <f>IFERROR(D2146/$C2146,0)</f>
        <v>0</v>
      </c>
      <c r="G2146" s="2">
        <f>IFERROR(E2146/$C2146,0)</f>
        <v>0</v>
      </c>
      <c r="H2146" s="2">
        <f>IFERROR(1-SUM(F2146:G2146),0)</f>
        <v>1</v>
      </c>
      <c r="I2146" t="str">
        <f>VLOOKUP(B2146,'PAYS CONTINENT'!A:B,2,FALSE)</f>
        <v>Asie</v>
      </c>
      <c r="J2146" s="1" t="str">
        <f ca="1">IF(A2146&lt;TODAY(),"Réel","Prévision")</f>
        <v>Réel</v>
      </c>
    </row>
    <row r="2147" spans="1:10" x14ac:dyDescent="0.3">
      <c r="A2147" s="1">
        <v>43862</v>
      </c>
      <c r="B2147" t="s">
        <v>229</v>
      </c>
      <c r="C2147">
        <v>19</v>
      </c>
      <c r="D2147">
        <v>0</v>
      </c>
      <c r="E2147">
        <v>5</v>
      </c>
      <c r="F2147" s="2">
        <f>IFERROR(D2147/$C2147,0)</f>
        <v>0</v>
      </c>
      <c r="G2147" s="2">
        <f>IFERROR(E2147/$C2147,0)</f>
        <v>0.26315789473684209</v>
      </c>
      <c r="H2147" s="2">
        <f>IFERROR(1-SUM(F2147:G2147),0)</f>
        <v>0.73684210526315796</v>
      </c>
      <c r="I2147" t="str">
        <f>VLOOKUP(B2147,'PAYS CONTINENT'!A:B,2,FALSE)</f>
        <v>Asie</v>
      </c>
      <c r="J2147" s="1" t="str">
        <f ca="1">IF(A2147&lt;TODAY(),"Réel","Prévision")</f>
        <v>Réel</v>
      </c>
    </row>
    <row r="2148" spans="1:10" x14ac:dyDescent="0.3">
      <c r="A2148" s="1">
        <v>43862</v>
      </c>
      <c r="B2148" t="s">
        <v>244</v>
      </c>
      <c r="C2148">
        <v>6</v>
      </c>
      <c r="D2148">
        <v>0</v>
      </c>
      <c r="E2148">
        <v>1</v>
      </c>
      <c r="F2148" s="2">
        <f>IFERROR(D2148/$C2148,0)</f>
        <v>0</v>
      </c>
      <c r="G2148" s="2">
        <f>IFERROR(E2148/$C2148,0)</f>
        <v>0.16666666666666666</v>
      </c>
      <c r="H2148" s="2">
        <f>IFERROR(1-SUM(F2148:G2148),0)</f>
        <v>0.83333333333333337</v>
      </c>
      <c r="I2148" t="str">
        <f>VLOOKUP(B2148,'PAYS CONTINENT'!A:B,2,FALSE)</f>
        <v>Asie</v>
      </c>
      <c r="J2148" s="1" t="str">
        <f ca="1">IF(A2148&lt;TODAY(),"Réel","Prévision")</f>
        <v>Réel</v>
      </c>
    </row>
    <row r="2149" spans="1:10" x14ac:dyDescent="0.3">
      <c r="A2149" s="1">
        <v>43861</v>
      </c>
      <c r="B2149" t="s">
        <v>244</v>
      </c>
      <c r="C2149">
        <v>2</v>
      </c>
      <c r="D2149">
        <v>0</v>
      </c>
      <c r="E2149">
        <v>0</v>
      </c>
      <c r="F2149" s="2">
        <f>IFERROR(D2149/$C2149,0)</f>
        <v>0</v>
      </c>
      <c r="G2149" s="2">
        <f>IFERROR(E2149/$C2149,0)</f>
        <v>0</v>
      </c>
      <c r="H2149" s="2">
        <f>IFERROR(1-SUM(F2149:G2149),0)</f>
        <v>1</v>
      </c>
      <c r="I2149" t="str">
        <f>VLOOKUP(B2149,'PAYS CONTINENT'!A:B,2,FALSE)</f>
        <v>Asie</v>
      </c>
      <c r="J2149" s="1" t="str">
        <f ca="1">IF(A2149&lt;TODAY(),"Réel","Prévision")</f>
        <v>Réel</v>
      </c>
    </row>
    <row r="2150" spans="1:10" x14ac:dyDescent="0.3">
      <c r="A2150" s="1">
        <v>43861</v>
      </c>
      <c r="B2150" t="s">
        <v>229</v>
      </c>
      <c r="C2150">
        <v>19</v>
      </c>
      <c r="D2150">
        <v>0</v>
      </c>
      <c r="E2150">
        <v>5</v>
      </c>
      <c r="F2150" s="2">
        <f>IFERROR(D2150/$C2150,0)</f>
        <v>0</v>
      </c>
      <c r="G2150" s="2">
        <f>IFERROR(E2150/$C2150,0)</f>
        <v>0.26315789473684209</v>
      </c>
      <c r="H2150" s="2">
        <f>IFERROR(1-SUM(F2150:G2150),0)</f>
        <v>0.73684210526315796</v>
      </c>
      <c r="I2150" t="str">
        <f>VLOOKUP(B2150,'PAYS CONTINENT'!A:B,2,FALSE)</f>
        <v>Asie</v>
      </c>
      <c r="J2150" s="1" t="str">
        <f ca="1">IF(A2150&lt;TODAY(),"Réel","Prévision")</f>
        <v>Réel</v>
      </c>
    </row>
    <row r="2151" spans="1:10" x14ac:dyDescent="0.3">
      <c r="A2151" s="1">
        <v>43861</v>
      </c>
      <c r="B2151" t="s">
        <v>234</v>
      </c>
      <c r="C2151">
        <v>10</v>
      </c>
      <c r="D2151">
        <v>0</v>
      </c>
      <c r="E2151">
        <v>0</v>
      </c>
      <c r="F2151" s="2">
        <f>IFERROR(D2151/$C2151,0)</f>
        <v>0</v>
      </c>
      <c r="G2151" s="2">
        <f>IFERROR(E2151/$C2151,0)</f>
        <v>0</v>
      </c>
      <c r="H2151" s="2">
        <f>IFERROR(1-SUM(F2151:G2151),0)</f>
        <v>1</v>
      </c>
      <c r="I2151" t="str">
        <f>VLOOKUP(B2151,'PAYS CONTINENT'!A:B,2,FALSE)</f>
        <v>Asie</v>
      </c>
      <c r="J2151" s="1" t="str">
        <f ca="1">IF(A2151&lt;TODAY(),"Réel","Prévision")</f>
        <v>Réel</v>
      </c>
    </row>
    <row r="2152" spans="1:10" x14ac:dyDescent="0.3">
      <c r="A2152" s="1">
        <v>43861</v>
      </c>
      <c r="B2152" t="s">
        <v>239</v>
      </c>
      <c r="C2152">
        <v>6</v>
      </c>
      <c r="D2152">
        <v>0</v>
      </c>
      <c r="E2152">
        <v>0</v>
      </c>
      <c r="F2152" s="2">
        <f>IFERROR(D2152/$C2152,0)</f>
        <v>0</v>
      </c>
      <c r="G2152" s="2">
        <f>IFERROR(E2152/$C2152,0)</f>
        <v>0</v>
      </c>
      <c r="H2152" s="2">
        <f>IFERROR(1-SUM(F2152:G2152),0)</f>
        <v>1</v>
      </c>
      <c r="I2152" t="str">
        <f>VLOOKUP(B2152,'PAYS CONTINENT'!A:B,2,FALSE)</f>
        <v>Amérique du Nord</v>
      </c>
      <c r="J2152" s="1" t="str">
        <f ca="1">IF(A2152&lt;TODAY(),"Réel","Prévision")</f>
        <v>Réel</v>
      </c>
    </row>
    <row r="2153" spans="1:10" x14ac:dyDescent="0.3">
      <c r="A2153" s="1">
        <v>43861</v>
      </c>
      <c r="B2153" t="s">
        <v>214</v>
      </c>
      <c r="C2153">
        <v>1</v>
      </c>
      <c r="D2153">
        <v>0</v>
      </c>
      <c r="E2153">
        <v>0</v>
      </c>
      <c r="F2153" s="2">
        <f>IFERROR(D2153/$C2153,0)</f>
        <v>0</v>
      </c>
      <c r="G2153" s="2">
        <f>IFERROR(E2153/$C2153,0)</f>
        <v>0</v>
      </c>
      <c r="H2153" s="2">
        <f>IFERROR(1-SUM(F2153:G2153),0)</f>
        <v>1</v>
      </c>
      <c r="I2153" t="str">
        <f>VLOOKUP(B2153,'PAYS CONTINENT'!A:B,2,FALSE)</f>
        <v>Europe</v>
      </c>
      <c r="J2153" s="1" t="str">
        <f ca="1">IF(A2153&lt;TODAY(),"Réel","Prévision")</f>
        <v>Réel</v>
      </c>
    </row>
    <row r="2154" spans="1:10" x14ac:dyDescent="0.3">
      <c r="A2154" s="1">
        <v>43861</v>
      </c>
      <c r="B2154" t="s">
        <v>217</v>
      </c>
      <c r="C2154">
        <v>13</v>
      </c>
      <c r="D2154">
        <v>0</v>
      </c>
      <c r="E2154">
        <v>0</v>
      </c>
      <c r="F2154" s="2">
        <f>IFERROR(D2154/$C2154,0)</f>
        <v>0</v>
      </c>
      <c r="G2154" s="2">
        <f>IFERROR(E2154/$C2154,0)</f>
        <v>0</v>
      </c>
      <c r="H2154" s="2">
        <f>IFERROR(1-SUM(F2154:G2154),0)</f>
        <v>1</v>
      </c>
      <c r="I2154" t="str">
        <f>VLOOKUP(B2154,'PAYS CONTINENT'!A:B,2,FALSE)</f>
        <v>Asie</v>
      </c>
      <c r="J2154" s="1" t="str">
        <f ca="1">IF(A2154&lt;TODAY(),"Réel","Prévision")</f>
        <v>Réel</v>
      </c>
    </row>
    <row r="2155" spans="1:10" x14ac:dyDescent="0.3">
      <c r="A2155" s="1">
        <v>43861</v>
      </c>
      <c r="B2155" t="s">
        <v>208</v>
      </c>
      <c r="C2155">
        <v>2</v>
      </c>
      <c r="D2155">
        <v>0</v>
      </c>
      <c r="E2155">
        <v>0</v>
      </c>
      <c r="F2155" s="2">
        <f>IFERROR(D2155/$C2155,0)</f>
        <v>0</v>
      </c>
      <c r="G2155" s="2">
        <f>IFERROR(E2155/$C2155,0)</f>
        <v>0</v>
      </c>
      <c r="H2155" s="2">
        <f>IFERROR(1-SUM(F2155:G2155),0)</f>
        <v>1</v>
      </c>
      <c r="I2155" t="str">
        <f>VLOOKUP(B2155,'PAYS CONTINENT'!A:B,2,FALSE)</f>
        <v>Asie</v>
      </c>
      <c r="J2155" s="1" t="str">
        <f ca="1">IF(A2155&lt;TODAY(),"Réel","Prévision")</f>
        <v>Réel</v>
      </c>
    </row>
    <row r="2156" spans="1:10" x14ac:dyDescent="0.3">
      <c r="A2156" s="1">
        <v>43861</v>
      </c>
      <c r="B2156" t="s">
        <v>191</v>
      </c>
      <c r="C2156">
        <v>1</v>
      </c>
      <c r="D2156">
        <v>0</v>
      </c>
      <c r="E2156">
        <v>0</v>
      </c>
      <c r="F2156" s="2">
        <f>IFERROR(D2156/$C2156,0)</f>
        <v>0</v>
      </c>
      <c r="G2156" s="2">
        <f>IFERROR(E2156/$C2156,0)</f>
        <v>0</v>
      </c>
      <c r="H2156" s="2">
        <f>IFERROR(1-SUM(F2156:G2156),0)</f>
        <v>1</v>
      </c>
      <c r="I2156" t="str">
        <f>VLOOKUP(B2156,'PAYS CONTINENT'!A:B,2,FALSE)</f>
        <v>Asie</v>
      </c>
      <c r="J2156" s="1" t="str">
        <f ca="1">IF(A2156&lt;TODAY(),"Réel","Prévision")</f>
        <v>Réel</v>
      </c>
    </row>
    <row r="2157" spans="1:10" x14ac:dyDescent="0.3">
      <c r="A2157" s="1">
        <v>43861</v>
      </c>
      <c r="B2157" t="s">
        <v>184</v>
      </c>
      <c r="C2157">
        <v>1</v>
      </c>
      <c r="D2157">
        <v>0</v>
      </c>
      <c r="E2157">
        <v>0</v>
      </c>
      <c r="F2157" s="2">
        <f>IFERROR(D2157/$C2157,0)</f>
        <v>0</v>
      </c>
      <c r="G2157" s="2">
        <f>IFERROR(E2157/$C2157,0)</f>
        <v>0</v>
      </c>
      <c r="H2157" s="2">
        <f>IFERROR(1-SUM(F2157:G2157),0)</f>
        <v>1</v>
      </c>
      <c r="I2157" t="str">
        <f>VLOOKUP(B2157,'PAYS CONTINENT'!A:B,2,FALSE)</f>
        <v>Asie</v>
      </c>
      <c r="J2157" s="1" t="str">
        <f ca="1">IF(A2157&lt;TODAY(),"Réel","Prévision")</f>
        <v>Réel</v>
      </c>
    </row>
    <row r="2158" spans="1:10" x14ac:dyDescent="0.3">
      <c r="A2158" s="1">
        <v>43861</v>
      </c>
      <c r="B2158" t="s">
        <v>174</v>
      </c>
      <c r="C2158">
        <v>8</v>
      </c>
      <c r="D2158">
        <v>0</v>
      </c>
      <c r="E2158">
        <v>0</v>
      </c>
      <c r="F2158" s="2">
        <f>IFERROR(D2158/$C2158,0)</f>
        <v>0</v>
      </c>
      <c r="G2158" s="2">
        <f>IFERROR(E2158/$C2158,0)</f>
        <v>0</v>
      </c>
      <c r="H2158" s="2">
        <f>IFERROR(1-SUM(F2158:G2158),0)</f>
        <v>1</v>
      </c>
      <c r="I2158" t="str">
        <f>VLOOKUP(B2158,'PAYS CONTINENT'!A:B,2,FALSE)</f>
        <v>Asie</v>
      </c>
      <c r="J2158" s="1" t="str">
        <f ca="1">IF(A2158&lt;TODAY(),"Réel","Prévision")</f>
        <v>Réel</v>
      </c>
    </row>
    <row r="2159" spans="1:10" x14ac:dyDescent="0.3">
      <c r="A2159" s="1">
        <v>43861</v>
      </c>
      <c r="B2159" t="s">
        <v>147</v>
      </c>
      <c r="C2159">
        <v>11</v>
      </c>
      <c r="D2159">
        <v>0</v>
      </c>
      <c r="E2159">
        <v>0</v>
      </c>
      <c r="F2159" s="2">
        <f>IFERROR(D2159/$C2159,0)</f>
        <v>0</v>
      </c>
      <c r="G2159" s="2">
        <f>IFERROR(E2159/$C2159,0)</f>
        <v>0</v>
      </c>
      <c r="H2159" s="2">
        <f>IFERROR(1-SUM(F2159:G2159),0)</f>
        <v>1</v>
      </c>
      <c r="I2159" t="str">
        <f>VLOOKUP(B2159,'PAYS CONTINENT'!A:B,2,FALSE)</f>
        <v>Asie</v>
      </c>
      <c r="J2159" s="1" t="str">
        <f ca="1">IF(A2159&lt;TODAY(),"Réel","Prévision")</f>
        <v>Réel</v>
      </c>
    </row>
    <row r="2160" spans="1:10" x14ac:dyDescent="0.3">
      <c r="A2160" s="1">
        <v>43861</v>
      </c>
      <c r="B2160" t="s">
        <v>409</v>
      </c>
      <c r="C2160">
        <v>7</v>
      </c>
      <c r="D2160">
        <v>0</v>
      </c>
      <c r="E2160">
        <v>0</v>
      </c>
      <c r="F2160" s="2">
        <f>IFERROR(D2160/$C2160,0)</f>
        <v>0</v>
      </c>
      <c r="G2160" s="2">
        <f>IFERROR(E2160/$C2160,0)</f>
        <v>0</v>
      </c>
      <c r="H2160" s="2">
        <f>IFERROR(1-SUM(F2160:G2160),0)</f>
        <v>1</v>
      </c>
      <c r="I2160" t="str">
        <f>VLOOKUP(B2160,'PAYS CONTINENT'!A:B,2,FALSE)</f>
        <v>Asie</v>
      </c>
      <c r="J2160" s="1" t="str">
        <f ca="1">IF(A2160&lt;TODAY(),"Réel","Prévision")</f>
        <v>Réel</v>
      </c>
    </row>
    <row r="2161" spans="1:10" x14ac:dyDescent="0.3">
      <c r="A2161" s="1">
        <v>43861</v>
      </c>
      <c r="B2161" t="s">
        <v>156</v>
      </c>
      <c r="C2161">
        <v>1</v>
      </c>
      <c r="D2161">
        <v>0</v>
      </c>
      <c r="E2161">
        <v>0</v>
      </c>
      <c r="F2161" s="2">
        <f>IFERROR(D2161/$C2161,0)</f>
        <v>0</v>
      </c>
      <c r="G2161" s="2">
        <f>IFERROR(E2161/$C2161,0)</f>
        <v>0</v>
      </c>
      <c r="H2161" s="2">
        <f>IFERROR(1-SUM(F2161:G2161),0)</f>
        <v>1</v>
      </c>
      <c r="I2161" t="str">
        <f>VLOOKUP(B2161,'PAYS CONTINENT'!A:B,2,FALSE)</f>
        <v>Asie</v>
      </c>
      <c r="J2161" s="1" t="str">
        <f ca="1">IF(A2161&lt;TODAY(),"Réel","Prévision")</f>
        <v>Réel</v>
      </c>
    </row>
    <row r="2162" spans="1:10" x14ac:dyDescent="0.3">
      <c r="A2162" s="1">
        <v>43861</v>
      </c>
      <c r="B2162" t="s">
        <v>135</v>
      </c>
      <c r="C2162">
        <v>2</v>
      </c>
      <c r="D2162">
        <v>0</v>
      </c>
      <c r="E2162">
        <v>0</v>
      </c>
      <c r="F2162" s="2">
        <f>IFERROR(D2162/$C2162,0)</f>
        <v>0</v>
      </c>
      <c r="G2162" s="2">
        <f>IFERROR(E2162/$C2162,0)</f>
        <v>0</v>
      </c>
      <c r="H2162" s="2">
        <f>IFERROR(1-SUM(F2162:G2162),0)</f>
        <v>1</v>
      </c>
      <c r="I2162" t="str">
        <f>VLOOKUP(B2162,'PAYS CONTINENT'!A:B,2,FALSE)</f>
        <v>Europe</v>
      </c>
      <c r="J2162" s="1" t="str">
        <f ca="1">IF(A2162&lt;TODAY(),"Réel","Prévision")</f>
        <v>Réel</v>
      </c>
    </row>
    <row r="2163" spans="1:10" x14ac:dyDescent="0.3">
      <c r="A2163" s="1">
        <v>43861</v>
      </c>
      <c r="B2163" t="s">
        <v>140</v>
      </c>
      <c r="C2163">
        <v>15</v>
      </c>
      <c r="D2163">
        <v>0</v>
      </c>
      <c r="E2163">
        <v>1</v>
      </c>
      <c r="F2163" s="2">
        <f>IFERROR(D2163/$C2163,0)</f>
        <v>0</v>
      </c>
      <c r="G2163" s="2">
        <f>IFERROR(E2163/$C2163,0)</f>
        <v>6.6666666666666666E-2</v>
      </c>
      <c r="H2163" s="2">
        <f>IFERROR(1-SUM(F2163:G2163),0)</f>
        <v>0.93333333333333335</v>
      </c>
      <c r="I2163" t="str">
        <f>VLOOKUP(B2163,'PAYS CONTINENT'!A:B,2,FALSE)</f>
        <v>Asie</v>
      </c>
      <c r="J2163" s="1" t="str">
        <f ca="1">IF(A2163&lt;TODAY(),"Réel","Prévision")</f>
        <v>Réel</v>
      </c>
    </row>
    <row r="2164" spans="1:10" x14ac:dyDescent="0.3">
      <c r="A2164" s="1">
        <v>43861</v>
      </c>
      <c r="B2164" t="s">
        <v>139</v>
      </c>
      <c r="C2164">
        <v>1</v>
      </c>
      <c r="D2164">
        <v>0</v>
      </c>
      <c r="E2164">
        <v>0</v>
      </c>
      <c r="F2164" s="2">
        <f>IFERROR(D2164/$C2164,0)</f>
        <v>0</v>
      </c>
      <c r="G2164" s="2">
        <f>IFERROR(E2164/$C2164,0)</f>
        <v>0</v>
      </c>
      <c r="H2164" s="2">
        <f>IFERROR(1-SUM(F2164:G2164),0)</f>
        <v>1</v>
      </c>
      <c r="I2164" t="str">
        <f>VLOOKUP(B2164,'PAYS CONTINENT'!A:B,2,FALSE)</f>
        <v>Asie</v>
      </c>
      <c r="J2164" s="1" t="str">
        <f ca="1">IF(A2164&lt;TODAY(),"Réel","Prévision")</f>
        <v>Réel</v>
      </c>
    </row>
    <row r="2165" spans="1:10" x14ac:dyDescent="0.3">
      <c r="A2165" s="1">
        <v>43861</v>
      </c>
      <c r="B2165" t="s">
        <v>118</v>
      </c>
      <c r="C2165">
        <v>1</v>
      </c>
      <c r="D2165">
        <v>0</v>
      </c>
      <c r="E2165">
        <v>0</v>
      </c>
      <c r="F2165" s="2">
        <f>IFERROR(D2165/$C2165,0)</f>
        <v>0</v>
      </c>
      <c r="G2165" s="2">
        <f>IFERROR(E2165/$C2165,0)</f>
        <v>0</v>
      </c>
      <c r="H2165" s="2">
        <f>IFERROR(1-SUM(F2165:G2165),0)</f>
        <v>1</v>
      </c>
      <c r="I2165" t="str">
        <f>VLOOKUP(B2165,'PAYS CONTINENT'!A:B,2,FALSE)</f>
        <v>Asie</v>
      </c>
      <c r="J2165" s="1" t="str">
        <f ca="1">IF(A2165&lt;TODAY(),"Réel","Prévision")</f>
        <v>Réel</v>
      </c>
    </row>
    <row r="2166" spans="1:10" x14ac:dyDescent="0.3">
      <c r="A2166" s="1">
        <v>43861</v>
      </c>
      <c r="B2166" t="s">
        <v>315</v>
      </c>
      <c r="C2166">
        <v>12</v>
      </c>
      <c r="D2166">
        <v>0</v>
      </c>
      <c r="E2166">
        <v>0</v>
      </c>
      <c r="F2166" s="2">
        <f>IFERROR(D2166/$C2166,0)</f>
        <v>0</v>
      </c>
      <c r="G2166" s="2">
        <f>IFERROR(E2166/$C2166,0)</f>
        <v>0</v>
      </c>
      <c r="H2166" s="2">
        <f>IFERROR(1-SUM(F2166:G2166),0)</f>
        <v>1</v>
      </c>
      <c r="I2166" t="str">
        <f>VLOOKUP(B2166,'PAYS CONTINENT'!A:B,2,FALSE)</f>
        <v>Asie</v>
      </c>
      <c r="J2166" s="1" t="str">
        <f ca="1">IF(A2166&lt;TODAY(),"Réel","Prévision")</f>
        <v>Réel</v>
      </c>
    </row>
    <row r="2167" spans="1:10" x14ac:dyDescent="0.3">
      <c r="A2167" s="1">
        <v>43861</v>
      </c>
      <c r="B2167" t="s">
        <v>92</v>
      </c>
      <c r="C2167">
        <v>2</v>
      </c>
      <c r="D2167">
        <v>0</v>
      </c>
      <c r="E2167">
        <v>0</v>
      </c>
      <c r="F2167" s="2">
        <f>IFERROR(D2167/$C2167,0)</f>
        <v>0</v>
      </c>
      <c r="G2167" s="2">
        <f>IFERROR(E2167/$C2167,0)</f>
        <v>0</v>
      </c>
      <c r="H2167" s="2">
        <f>IFERROR(1-SUM(F2167:G2167),0)</f>
        <v>1</v>
      </c>
      <c r="I2167" t="str">
        <f>VLOOKUP(B2167,'PAYS CONTINENT'!A:B,2,FALSE)</f>
        <v>Europe</v>
      </c>
      <c r="J2167" s="1" t="str">
        <f ca="1">IF(A2167&lt;TODAY(),"Réel","Prévision")</f>
        <v>Réel</v>
      </c>
    </row>
    <row r="2168" spans="1:10" x14ac:dyDescent="0.3">
      <c r="A2168" s="1">
        <v>43861</v>
      </c>
      <c r="B2168" t="s">
        <v>96</v>
      </c>
      <c r="C2168">
        <v>5</v>
      </c>
      <c r="D2168">
        <v>0</v>
      </c>
      <c r="E2168">
        <v>0</v>
      </c>
      <c r="F2168" s="2">
        <f>IFERROR(D2168/$C2168,0)</f>
        <v>0</v>
      </c>
      <c r="G2168" s="2">
        <f>IFERROR(E2168/$C2168,0)</f>
        <v>0</v>
      </c>
      <c r="H2168" s="2">
        <f>IFERROR(1-SUM(F2168:G2168),0)</f>
        <v>1</v>
      </c>
      <c r="I2168" t="str">
        <f>VLOOKUP(B2168,'PAYS CONTINENT'!A:B,2,FALSE)</f>
        <v>Europe</v>
      </c>
      <c r="J2168" s="1" t="str">
        <f ca="1">IF(A2168&lt;TODAY(),"Réel","Prévision")</f>
        <v>Réel</v>
      </c>
    </row>
    <row r="2169" spans="1:10" x14ac:dyDescent="0.3">
      <c r="A2169" s="1">
        <v>43861</v>
      </c>
      <c r="B2169" t="s">
        <v>89</v>
      </c>
      <c r="C2169">
        <v>1</v>
      </c>
      <c r="D2169">
        <v>0</v>
      </c>
      <c r="E2169">
        <v>0</v>
      </c>
      <c r="F2169" s="2">
        <f>IFERROR(D2169/$C2169,0)</f>
        <v>0</v>
      </c>
      <c r="G2169" s="2">
        <f>IFERROR(E2169/$C2169,0)</f>
        <v>0</v>
      </c>
      <c r="H2169" s="2">
        <f>IFERROR(1-SUM(F2169:G2169),0)</f>
        <v>1</v>
      </c>
      <c r="I2169" t="str">
        <f>VLOOKUP(B2169,'PAYS CONTINENT'!A:B,2,FALSE)</f>
        <v>Europe</v>
      </c>
      <c r="J2169" s="1" t="str">
        <f ca="1">IF(A2169&lt;TODAY(),"Réel","Prévision")</f>
        <v>Réel</v>
      </c>
    </row>
    <row r="2170" spans="1:10" x14ac:dyDescent="0.3">
      <c r="A2170" s="1">
        <v>43861</v>
      </c>
      <c r="B2170" t="s">
        <v>73</v>
      </c>
      <c r="C2170">
        <v>5</v>
      </c>
      <c r="D2170">
        <v>0</v>
      </c>
      <c r="E2170">
        <v>0</v>
      </c>
      <c r="F2170" s="2">
        <f>IFERROR(D2170/$C2170,0)</f>
        <v>0</v>
      </c>
      <c r="G2170" s="2">
        <f>IFERROR(E2170/$C2170,0)</f>
        <v>0</v>
      </c>
      <c r="H2170" s="2">
        <f>IFERROR(1-SUM(F2170:G2170),0)</f>
        <v>1</v>
      </c>
      <c r="I2170" t="str">
        <f>VLOOKUP(B2170,'PAYS CONTINENT'!A:B,2,FALSE)</f>
        <v>Europe</v>
      </c>
      <c r="J2170" s="1" t="str">
        <f ca="1">IF(A2170&lt;TODAY(),"Réel","Prévision")</f>
        <v>Réel</v>
      </c>
    </row>
    <row r="2171" spans="1:10" x14ac:dyDescent="0.3">
      <c r="A2171" s="1">
        <v>43861</v>
      </c>
      <c r="B2171" t="s">
        <v>62</v>
      </c>
      <c r="C2171">
        <v>9783</v>
      </c>
      <c r="D2171">
        <v>213</v>
      </c>
      <c r="E2171">
        <v>214</v>
      </c>
      <c r="F2171" s="2">
        <f>IFERROR(D2171/$C2171,0)</f>
        <v>2.1772462434835941E-2</v>
      </c>
      <c r="G2171" s="2">
        <f>IFERROR(E2171/$C2171,0)</f>
        <v>2.1874680568332822E-2</v>
      </c>
      <c r="H2171" s="2">
        <f>IFERROR(1-SUM(F2171:G2171),0)</f>
        <v>0.95635285699683126</v>
      </c>
      <c r="I2171" t="str">
        <f>VLOOKUP(B2171,'PAYS CONTINENT'!A:B,2,FALSE)</f>
        <v>Asie</v>
      </c>
      <c r="J2171" s="1" t="str">
        <f ca="1">IF(A2171&lt;TODAY(),"Réel","Prévision")</f>
        <v>Réel</v>
      </c>
    </row>
    <row r="2172" spans="1:10" x14ac:dyDescent="0.3">
      <c r="A2172" s="1">
        <v>43861</v>
      </c>
      <c r="B2172" t="s">
        <v>52</v>
      </c>
      <c r="C2172">
        <v>3</v>
      </c>
      <c r="D2172">
        <v>0</v>
      </c>
      <c r="E2172">
        <v>0</v>
      </c>
      <c r="F2172" s="2">
        <f>IFERROR(D2172/$C2172,0)</f>
        <v>0</v>
      </c>
      <c r="G2172" s="2">
        <f>IFERROR(E2172/$C2172,0)</f>
        <v>0</v>
      </c>
      <c r="H2172" s="2">
        <f>IFERROR(1-SUM(F2172:G2172),0)</f>
        <v>1</v>
      </c>
      <c r="I2172" t="str">
        <f>VLOOKUP(B2172,'PAYS CONTINENT'!A:B,2,FALSE)</f>
        <v>Amérique du Nord</v>
      </c>
      <c r="J2172" s="1" t="str">
        <f ca="1">IF(A2172&lt;TODAY(),"Réel","Prévision")</f>
        <v>Réel</v>
      </c>
    </row>
    <row r="2173" spans="1:10" x14ac:dyDescent="0.3">
      <c r="A2173" s="1">
        <v>43861</v>
      </c>
      <c r="B2173" t="s">
        <v>25</v>
      </c>
      <c r="C2173">
        <v>9</v>
      </c>
      <c r="D2173">
        <v>0</v>
      </c>
      <c r="E2173">
        <v>2</v>
      </c>
      <c r="F2173" s="2">
        <f>IFERROR(D2173/$C2173,0)</f>
        <v>0</v>
      </c>
      <c r="G2173" s="2">
        <f>IFERROR(E2173/$C2173,0)</f>
        <v>0.22222222222222221</v>
      </c>
      <c r="H2173" s="2">
        <f>IFERROR(1-SUM(F2173:G2173),0)</f>
        <v>0.77777777777777779</v>
      </c>
      <c r="I2173" t="str">
        <f>VLOOKUP(B2173,'PAYS CONTINENT'!A:B,2,FALSE)</f>
        <v>Australie</v>
      </c>
      <c r="J2173" s="1" t="str">
        <f ca="1">IF(A2173&lt;TODAY(),"Réel","Prévision")</f>
        <v>Réel</v>
      </c>
    </row>
    <row r="2174" spans="1:10" x14ac:dyDescent="0.3">
      <c r="A2174" s="1">
        <v>43861</v>
      </c>
      <c r="B2174" t="s">
        <v>11</v>
      </c>
      <c r="C2174">
        <v>4</v>
      </c>
      <c r="D2174">
        <v>0</v>
      </c>
      <c r="E2174">
        <v>0</v>
      </c>
      <c r="F2174" s="2">
        <f>IFERROR(D2174/$C2174,0)</f>
        <v>0</v>
      </c>
      <c r="G2174" s="2">
        <f>IFERROR(E2174/$C2174,0)</f>
        <v>0</v>
      </c>
      <c r="H2174" s="2">
        <f>IFERROR(1-SUM(F2174:G2174),0)</f>
        <v>1</v>
      </c>
      <c r="I2174" t="str">
        <f>VLOOKUP(B2174,'PAYS CONTINENT'!A:B,2,FALSE)</f>
        <v>Asie</v>
      </c>
      <c r="J2174" s="1" t="str">
        <f ca="1">IF(A2174&lt;TODAY(),"Réel","Prévision")</f>
        <v>Réel</v>
      </c>
    </row>
    <row r="2175" spans="1:10" x14ac:dyDescent="0.3">
      <c r="A2175" s="1">
        <v>43860</v>
      </c>
      <c r="B2175" t="s">
        <v>11</v>
      </c>
      <c r="C2175">
        <v>4</v>
      </c>
      <c r="D2175">
        <v>0</v>
      </c>
      <c r="E2175">
        <v>0</v>
      </c>
      <c r="F2175" s="2">
        <f>IFERROR(D2175/$C2175,0)</f>
        <v>0</v>
      </c>
      <c r="G2175" s="2">
        <f>IFERROR(E2175/$C2175,0)</f>
        <v>0</v>
      </c>
      <c r="H2175" s="2">
        <f>IFERROR(1-SUM(F2175:G2175),0)</f>
        <v>1</v>
      </c>
      <c r="I2175" t="str">
        <f>VLOOKUP(B2175,'PAYS CONTINENT'!A:B,2,FALSE)</f>
        <v>Asie</v>
      </c>
      <c r="J2175" s="1" t="str">
        <f ca="1">IF(A2175&lt;TODAY(),"Réel","Prévision")</f>
        <v>Réel</v>
      </c>
    </row>
    <row r="2176" spans="1:10" x14ac:dyDescent="0.3">
      <c r="A2176" s="1">
        <v>43860</v>
      </c>
      <c r="B2176" t="s">
        <v>25</v>
      </c>
      <c r="C2176">
        <v>9</v>
      </c>
      <c r="D2176">
        <v>0</v>
      </c>
      <c r="E2176">
        <v>2</v>
      </c>
      <c r="F2176" s="2">
        <f>IFERROR(D2176/$C2176,0)</f>
        <v>0</v>
      </c>
      <c r="G2176" s="2">
        <f>IFERROR(E2176/$C2176,0)</f>
        <v>0.22222222222222221</v>
      </c>
      <c r="H2176" s="2">
        <f>IFERROR(1-SUM(F2176:G2176),0)</f>
        <v>0.77777777777777779</v>
      </c>
      <c r="I2176" t="str">
        <f>VLOOKUP(B2176,'PAYS CONTINENT'!A:B,2,FALSE)</f>
        <v>Australie</v>
      </c>
      <c r="J2176" s="1" t="str">
        <f ca="1">IF(A2176&lt;TODAY(),"Réel","Prévision")</f>
        <v>Réel</v>
      </c>
    </row>
    <row r="2177" spans="1:10" x14ac:dyDescent="0.3">
      <c r="A2177" s="1">
        <v>43860</v>
      </c>
      <c r="B2177" t="s">
        <v>52</v>
      </c>
      <c r="C2177">
        <v>3</v>
      </c>
      <c r="D2177">
        <v>0</v>
      </c>
      <c r="E2177">
        <v>0</v>
      </c>
      <c r="F2177" s="2">
        <f>IFERROR(D2177/$C2177,0)</f>
        <v>0</v>
      </c>
      <c r="G2177" s="2">
        <f>IFERROR(E2177/$C2177,0)</f>
        <v>0</v>
      </c>
      <c r="H2177" s="2">
        <f>IFERROR(1-SUM(F2177:G2177),0)</f>
        <v>1</v>
      </c>
      <c r="I2177" t="str">
        <f>VLOOKUP(B2177,'PAYS CONTINENT'!A:B,2,FALSE)</f>
        <v>Amérique du Nord</v>
      </c>
      <c r="J2177" s="1" t="str">
        <f ca="1">IF(A2177&lt;TODAY(),"Réel","Prévision")</f>
        <v>Réel</v>
      </c>
    </row>
    <row r="2178" spans="1:10" x14ac:dyDescent="0.3">
      <c r="A2178" s="1">
        <v>43860</v>
      </c>
      <c r="B2178" t="s">
        <v>62</v>
      </c>
      <c r="C2178">
        <v>8124</v>
      </c>
      <c r="D2178">
        <v>171</v>
      </c>
      <c r="E2178">
        <v>135</v>
      </c>
      <c r="F2178" s="2">
        <f>IFERROR(D2178/$C2178,0)</f>
        <v>2.1048744460856722E-2</v>
      </c>
      <c r="G2178" s="2">
        <f>IFERROR(E2178/$C2178,0)</f>
        <v>1.6617429837518464E-2</v>
      </c>
      <c r="H2178" s="2">
        <f>IFERROR(1-SUM(F2178:G2178),0)</f>
        <v>0.96233382570162485</v>
      </c>
      <c r="I2178" t="str">
        <f>VLOOKUP(B2178,'PAYS CONTINENT'!A:B,2,FALSE)</f>
        <v>Asie</v>
      </c>
      <c r="J2178" s="1" t="str">
        <f ca="1">IF(A2178&lt;TODAY(),"Réel","Prévision")</f>
        <v>Réel</v>
      </c>
    </row>
    <row r="2179" spans="1:10" x14ac:dyDescent="0.3">
      <c r="A2179" s="1">
        <v>43860</v>
      </c>
      <c r="B2179" t="s">
        <v>73</v>
      </c>
      <c r="C2179">
        <v>4</v>
      </c>
      <c r="D2179">
        <v>0</v>
      </c>
      <c r="E2179">
        <v>0</v>
      </c>
      <c r="F2179" s="2">
        <f>IFERROR(D2179/$C2179,0)</f>
        <v>0</v>
      </c>
      <c r="G2179" s="2">
        <f>IFERROR(E2179/$C2179,0)</f>
        <v>0</v>
      </c>
      <c r="H2179" s="2">
        <f>IFERROR(1-SUM(F2179:G2179),0)</f>
        <v>1</v>
      </c>
      <c r="I2179" t="str">
        <f>VLOOKUP(B2179,'PAYS CONTINENT'!A:B,2,FALSE)</f>
        <v>Europe</v>
      </c>
      <c r="J2179" s="1" t="str">
        <f ca="1">IF(A2179&lt;TODAY(),"Réel","Prévision")</f>
        <v>Réel</v>
      </c>
    </row>
    <row r="2180" spans="1:10" x14ac:dyDescent="0.3">
      <c r="A2180" s="1">
        <v>43860</v>
      </c>
      <c r="B2180" t="s">
        <v>89</v>
      </c>
      <c r="C2180">
        <v>1</v>
      </c>
      <c r="D2180">
        <v>0</v>
      </c>
      <c r="E2180">
        <v>0</v>
      </c>
      <c r="F2180" s="2">
        <f>IFERROR(D2180/$C2180,0)</f>
        <v>0</v>
      </c>
      <c r="G2180" s="2">
        <f>IFERROR(E2180/$C2180,0)</f>
        <v>0</v>
      </c>
      <c r="H2180" s="2">
        <f>IFERROR(1-SUM(F2180:G2180),0)</f>
        <v>1</v>
      </c>
      <c r="I2180" t="str">
        <f>VLOOKUP(B2180,'PAYS CONTINENT'!A:B,2,FALSE)</f>
        <v>Europe</v>
      </c>
      <c r="J2180" s="1" t="str">
        <f ca="1">IF(A2180&lt;TODAY(),"Réel","Prévision")</f>
        <v>Réel</v>
      </c>
    </row>
    <row r="2181" spans="1:10" x14ac:dyDescent="0.3">
      <c r="A2181" s="1">
        <v>43860</v>
      </c>
      <c r="B2181" t="s">
        <v>96</v>
      </c>
      <c r="C2181">
        <v>5</v>
      </c>
      <c r="D2181">
        <v>0</v>
      </c>
      <c r="E2181">
        <v>0</v>
      </c>
      <c r="F2181" s="2">
        <f>IFERROR(D2181/$C2181,0)</f>
        <v>0</v>
      </c>
      <c r="G2181" s="2">
        <f>IFERROR(E2181/$C2181,0)</f>
        <v>0</v>
      </c>
      <c r="H2181" s="2">
        <f>IFERROR(1-SUM(F2181:G2181),0)</f>
        <v>1</v>
      </c>
      <c r="I2181" t="str">
        <f>VLOOKUP(B2181,'PAYS CONTINENT'!A:B,2,FALSE)</f>
        <v>Europe</v>
      </c>
      <c r="J2181" s="1" t="str">
        <f ca="1">IF(A2181&lt;TODAY(),"Réel","Prévision")</f>
        <v>Réel</v>
      </c>
    </row>
    <row r="2182" spans="1:10" x14ac:dyDescent="0.3">
      <c r="A2182" s="1">
        <v>43860</v>
      </c>
      <c r="B2182" t="s">
        <v>315</v>
      </c>
      <c r="C2182">
        <v>10</v>
      </c>
      <c r="D2182">
        <v>0</v>
      </c>
      <c r="E2182">
        <v>0</v>
      </c>
      <c r="F2182" s="2">
        <f>IFERROR(D2182/$C2182,0)</f>
        <v>0</v>
      </c>
      <c r="G2182" s="2">
        <f>IFERROR(E2182/$C2182,0)</f>
        <v>0</v>
      </c>
      <c r="H2182" s="2">
        <f>IFERROR(1-SUM(F2182:G2182),0)</f>
        <v>1</v>
      </c>
      <c r="I2182" t="str">
        <f>VLOOKUP(B2182,'PAYS CONTINENT'!A:B,2,FALSE)</f>
        <v>Asie</v>
      </c>
      <c r="J2182" s="1" t="str">
        <f ca="1">IF(A2182&lt;TODAY(),"Réel","Prévision")</f>
        <v>Réel</v>
      </c>
    </row>
    <row r="2183" spans="1:10" x14ac:dyDescent="0.3">
      <c r="A2183" s="1">
        <v>43860</v>
      </c>
      <c r="B2183" t="s">
        <v>118</v>
      </c>
      <c r="C2183">
        <v>1</v>
      </c>
      <c r="D2183">
        <v>0</v>
      </c>
      <c r="E2183">
        <v>0</v>
      </c>
      <c r="F2183" s="2">
        <f>IFERROR(D2183/$C2183,0)</f>
        <v>0</v>
      </c>
      <c r="G2183" s="2">
        <f>IFERROR(E2183/$C2183,0)</f>
        <v>0</v>
      </c>
      <c r="H2183" s="2">
        <f>IFERROR(1-SUM(F2183:G2183),0)</f>
        <v>1</v>
      </c>
      <c r="I2183" t="str">
        <f>VLOOKUP(B2183,'PAYS CONTINENT'!A:B,2,FALSE)</f>
        <v>Asie</v>
      </c>
      <c r="J2183" s="1" t="str">
        <f ca="1">IF(A2183&lt;TODAY(),"Réel","Prévision")</f>
        <v>Réel</v>
      </c>
    </row>
    <row r="2184" spans="1:10" x14ac:dyDescent="0.3">
      <c r="A2184" s="1">
        <v>43860</v>
      </c>
      <c r="B2184" t="s">
        <v>139</v>
      </c>
      <c r="C2184">
        <v>1</v>
      </c>
      <c r="D2184">
        <v>0</v>
      </c>
      <c r="E2184">
        <v>0</v>
      </c>
      <c r="F2184" s="2">
        <f>IFERROR(D2184/$C2184,0)</f>
        <v>0</v>
      </c>
      <c r="G2184" s="2">
        <f>IFERROR(E2184/$C2184,0)</f>
        <v>0</v>
      </c>
      <c r="H2184" s="2">
        <f>IFERROR(1-SUM(F2184:G2184),0)</f>
        <v>1</v>
      </c>
      <c r="I2184" t="str">
        <f>VLOOKUP(B2184,'PAYS CONTINENT'!A:B,2,FALSE)</f>
        <v>Asie</v>
      </c>
      <c r="J2184" s="1" t="str">
        <f ca="1">IF(A2184&lt;TODAY(),"Réel","Prévision")</f>
        <v>Réel</v>
      </c>
    </row>
    <row r="2185" spans="1:10" x14ac:dyDescent="0.3">
      <c r="A2185" s="1">
        <v>43860</v>
      </c>
      <c r="B2185" t="s">
        <v>140</v>
      </c>
      <c r="C2185">
        <v>11</v>
      </c>
      <c r="D2185">
        <v>0</v>
      </c>
      <c r="E2185">
        <v>1</v>
      </c>
      <c r="F2185" s="2">
        <f>IFERROR(D2185/$C2185,0)</f>
        <v>0</v>
      </c>
      <c r="G2185" s="2">
        <f>IFERROR(E2185/$C2185,0)</f>
        <v>9.0909090909090912E-2</v>
      </c>
      <c r="H2185" s="2">
        <f>IFERROR(1-SUM(F2185:G2185),0)</f>
        <v>0.90909090909090906</v>
      </c>
      <c r="I2185" t="str">
        <f>VLOOKUP(B2185,'PAYS CONTINENT'!A:B,2,FALSE)</f>
        <v>Asie</v>
      </c>
      <c r="J2185" s="1" t="str">
        <f ca="1">IF(A2185&lt;TODAY(),"Réel","Prévision")</f>
        <v>Réel</v>
      </c>
    </row>
    <row r="2186" spans="1:10" x14ac:dyDescent="0.3">
      <c r="A2186" s="1">
        <v>43860</v>
      </c>
      <c r="B2186" t="s">
        <v>156</v>
      </c>
      <c r="C2186">
        <v>1</v>
      </c>
      <c r="D2186">
        <v>0</v>
      </c>
      <c r="E2186">
        <v>0</v>
      </c>
      <c r="F2186" s="2">
        <f>IFERROR(D2186/$C2186,0)</f>
        <v>0</v>
      </c>
      <c r="G2186" s="2">
        <f>IFERROR(E2186/$C2186,0)</f>
        <v>0</v>
      </c>
      <c r="H2186" s="2">
        <f>IFERROR(1-SUM(F2186:G2186),0)</f>
        <v>1</v>
      </c>
      <c r="I2186" t="str">
        <f>VLOOKUP(B2186,'PAYS CONTINENT'!A:B,2,FALSE)</f>
        <v>Asie</v>
      </c>
      <c r="J2186" s="1" t="str">
        <f ca="1">IF(A2186&lt;TODAY(),"Réel","Prévision")</f>
        <v>Réel</v>
      </c>
    </row>
    <row r="2187" spans="1:10" x14ac:dyDescent="0.3">
      <c r="A2187" s="1">
        <v>43860</v>
      </c>
      <c r="B2187" t="s">
        <v>409</v>
      </c>
      <c r="C2187">
        <v>7</v>
      </c>
      <c r="D2187">
        <v>0</v>
      </c>
      <c r="E2187">
        <v>0</v>
      </c>
      <c r="F2187" s="2">
        <f>IFERROR(D2187/$C2187,0)</f>
        <v>0</v>
      </c>
      <c r="G2187" s="2">
        <f>IFERROR(E2187/$C2187,0)</f>
        <v>0</v>
      </c>
      <c r="H2187" s="2">
        <f>IFERROR(1-SUM(F2187:G2187),0)</f>
        <v>1</v>
      </c>
      <c r="I2187" t="str">
        <f>VLOOKUP(B2187,'PAYS CONTINENT'!A:B,2,FALSE)</f>
        <v>Asie</v>
      </c>
      <c r="J2187" s="1" t="str">
        <f ca="1">IF(A2187&lt;TODAY(),"Réel","Prévision")</f>
        <v>Réel</v>
      </c>
    </row>
    <row r="2188" spans="1:10" x14ac:dyDescent="0.3">
      <c r="A2188" s="1">
        <v>43860</v>
      </c>
      <c r="B2188" t="s">
        <v>147</v>
      </c>
      <c r="C2188">
        <v>4</v>
      </c>
      <c r="D2188">
        <v>0</v>
      </c>
      <c r="E2188">
        <v>0</v>
      </c>
      <c r="F2188" s="2">
        <f>IFERROR(D2188/$C2188,0)</f>
        <v>0</v>
      </c>
      <c r="G2188" s="2">
        <f>IFERROR(E2188/$C2188,0)</f>
        <v>0</v>
      </c>
      <c r="H2188" s="2">
        <f>IFERROR(1-SUM(F2188:G2188),0)</f>
        <v>1</v>
      </c>
      <c r="I2188" t="str">
        <f>VLOOKUP(B2188,'PAYS CONTINENT'!A:B,2,FALSE)</f>
        <v>Asie</v>
      </c>
      <c r="J2188" s="1" t="str">
        <f ca="1">IF(A2188&lt;TODAY(),"Réel","Prévision")</f>
        <v>Réel</v>
      </c>
    </row>
    <row r="2189" spans="1:10" x14ac:dyDescent="0.3">
      <c r="A2189" s="1">
        <v>43860</v>
      </c>
      <c r="B2189" t="s">
        <v>174</v>
      </c>
      <c r="C2189">
        <v>8</v>
      </c>
      <c r="D2189">
        <v>0</v>
      </c>
      <c r="E2189">
        <v>0</v>
      </c>
      <c r="F2189" s="2">
        <f>IFERROR(D2189/$C2189,0)</f>
        <v>0</v>
      </c>
      <c r="G2189" s="2">
        <f>IFERROR(E2189/$C2189,0)</f>
        <v>0</v>
      </c>
      <c r="H2189" s="2">
        <f>IFERROR(1-SUM(F2189:G2189),0)</f>
        <v>1</v>
      </c>
      <c r="I2189" t="str">
        <f>VLOOKUP(B2189,'PAYS CONTINENT'!A:B,2,FALSE)</f>
        <v>Asie</v>
      </c>
      <c r="J2189" s="1" t="str">
        <f ca="1">IF(A2189&lt;TODAY(),"Réel","Prévision")</f>
        <v>Réel</v>
      </c>
    </row>
    <row r="2190" spans="1:10" x14ac:dyDescent="0.3">
      <c r="A2190" s="1">
        <v>43860</v>
      </c>
      <c r="B2190" t="s">
        <v>184</v>
      </c>
      <c r="C2190">
        <v>1</v>
      </c>
      <c r="D2190">
        <v>0</v>
      </c>
      <c r="E2190">
        <v>0</v>
      </c>
      <c r="F2190" s="2">
        <f>IFERROR(D2190/$C2190,0)</f>
        <v>0</v>
      </c>
      <c r="G2190" s="2">
        <f>IFERROR(E2190/$C2190,0)</f>
        <v>0</v>
      </c>
      <c r="H2190" s="2">
        <f>IFERROR(1-SUM(F2190:G2190),0)</f>
        <v>1</v>
      </c>
      <c r="I2190" t="str">
        <f>VLOOKUP(B2190,'PAYS CONTINENT'!A:B,2,FALSE)</f>
        <v>Asie</v>
      </c>
      <c r="J2190" s="1" t="str">
        <f ca="1">IF(A2190&lt;TODAY(),"Réel","Prévision")</f>
        <v>Réel</v>
      </c>
    </row>
    <row r="2191" spans="1:10" x14ac:dyDescent="0.3">
      <c r="A2191" s="1">
        <v>43860</v>
      </c>
      <c r="B2191" t="s">
        <v>191</v>
      </c>
      <c r="C2191">
        <v>1</v>
      </c>
      <c r="D2191">
        <v>0</v>
      </c>
      <c r="E2191">
        <v>0</v>
      </c>
      <c r="F2191" s="2">
        <f>IFERROR(D2191/$C2191,0)</f>
        <v>0</v>
      </c>
      <c r="G2191" s="2">
        <f>IFERROR(E2191/$C2191,0)</f>
        <v>0</v>
      </c>
      <c r="H2191" s="2">
        <f>IFERROR(1-SUM(F2191:G2191),0)</f>
        <v>1</v>
      </c>
      <c r="I2191" t="str">
        <f>VLOOKUP(B2191,'PAYS CONTINENT'!A:B,2,FALSE)</f>
        <v>Asie</v>
      </c>
      <c r="J2191" s="1" t="str">
        <f ca="1">IF(A2191&lt;TODAY(),"Réel","Prévision")</f>
        <v>Réel</v>
      </c>
    </row>
    <row r="2192" spans="1:10" x14ac:dyDescent="0.3">
      <c r="A2192" s="1">
        <v>43860</v>
      </c>
      <c r="B2192" t="s">
        <v>217</v>
      </c>
      <c r="C2192">
        <v>10</v>
      </c>
      <c r="D2192">
        <v>0</v>
      </c>
      <c r="E2192">
        <v>0</v>
      </c>
      <c r="F2192" s="2">
        <f>IFERROR(D2192/$C2192,0)</f>
        <v>0</v>
      </c>
      <c r="G2192" s="2">
        <f>IFERROR(E2192/$C2192,0)</f>
        <v>0</v>
      </c>
      <c r="H2192" s="2">
        <f>IFERROR(1-SUM(F2192:G2192),0)</f>
        <v>1</v>
      </c>
      <c r="I2192" t="str">
        <f>VLOOKUP(B2192,'PAYS CONTINENT'!A:B,2,FALSE)</f>
        <v>Asie</v>
      </c>
      <c r="J2192" s="1" t="str">
        <f ca="1">IF(A2192&lt;TODAY(),"Réel","Prévision")</f>
        <v>Réel</v>
      </c>
    </row>
    <row r="2193" spans="1:10" x14ac:dyDescent="0.3">
      <c r="A2193" s="1">
        <v>43860</v>
      </c>
      <c r="B2193" t="s">
        <v>239</v>
      </c>
      <c r="C2193">
        <v>5</v>
      </c>
      <c r="D2193">
        <v>0</v>
      </c>
      <c r="E2193">
        <v>0</v>
      </c>
      <c r="F2193" s="2">
        <f>IFERROR(D2193/$C2193,0)</f>
        <v>0</v>
      </c>
      <c r="G2193" s="2">
        <f>IFERROR(E2193/$C2193,0)</f>
        <v>0</v>
      </c>
      <c r="H2193" s="2">
        <f>IFERROR(1-SUM(F2193:G2193),0)</f>
        <v>1</v>
      </c>
      <c r="I2193" t="str">
        <f>VLOOKUP(B2193,'PAYS CONTINENT'!A:B,2,FALSE)</f>
        <v>Amérique du Nord</v>
      </c>
      <c r="J2193" s="1" t="str">
        <f ca="1">IF(A2193&lt;TODAY(),"Réel","Prévision")</f>
        <v>Réel</v>
      </c>
    </row>
    <row r="2194" spans="1:10" x14ac:dyDescent="0.3">
      <c r="A2194" s="1">
        <v>43860</v>
      </c>
      <c r="B2194" t="s">
        <v>234</v>
      </c>
      <c r="C2194">
        <v>9</v>
      </c>
      <c r="D2194">
        <v>0</v>
      </c>
      <c r="E2194">
        <v>0</v>
      </c>
      <c r="F2194" s="2">
        <f>IFERROR(D2194/$C2194,0)</f>
        <v>0</v>
      </c>
      <c r="G2194" s="2">
        <f>IFERROR(E2194/$C2194,0)</f>
        <v>0</v>
      </c>
      <c r="H2194" s="2">
        <f>IFERROR(1-SUM(F2194:G2194),0)</f>
        <v>1</v>
      </c>
      <c r="I2194" t="str">
        <f>VLOOKUP(B2194,'PAYS CONTINENT'!A:B,2,FALSE)</f>
        <v>Asie</v>
      </c>
      <c r="J2194" s="1" t="str">
        <f ca="1">IF(A2194&lt;TODAY(),"Réel","Prévision")</f>
        <v>Réel</v>
      </c>
    </row>
    <row r="2195" spans="1:10" x14ac:dyDescent="0.3">
      <c r="A2195" s="1">
        <v>43860</v>
      </c>
      <c r="B2195" t="s">
        <v>229</v>
      </c>
      <c r="C2195">
        <v>14</v>
      </c>
      <c r="D2195">
        <v>0</v>
      </c>
      <c r="E2195">
        <v>5</v>
      </c>
      <c r="F2195" s="2">
        <f>IFERROR(D2195/$C2195,0)</f>
        <v>0</v>
      </c>
      <c r="G2195" s="2">
        <f>IFERROR(E2195/$C2195,0)</f>
        <v>0.35714285714285715</v>
      </c>
      <c r="H2195" s="2">
        <f>IFERROR(1-SUM(F2195:G2195),0)</f>
        <v>0.64285714285714279</v>
      </c>
      <c r="I2195" t="str">
        <f>VLOOKUP(B2195,'PAYS CONTINENT'!A:B,2,FALSE)</f>
        <v>Asie</v>
      </c>
      <c r="J2195" s="1" t="str">
        <f ca="1">IF(A2195&lt;TODAY(),"Réel","Prévision")</f>
        <v>Réel</v>
      </c>
    </row>
    <row r="2196" spans="1:10" x14ac:dyDescent="0.3">
      <c r="A2196" s="1">
        <v>43860</v>
      </c>
      <c r="B2196" t="s">
        <v>244</v>
      </c>
      <c r="C2196">
        <v>2</v>
      </c>
      <c r="D2196">
        <v>0</v>
      </c>
      <c r="E2196">
        <v>0</v>
      </c>
      <c r="F2196" s="2">
        <f>IFERROR(D2196/$C2196,0)</f>
        <v>0</v>
      </c>
      <c r="G2196" s="2">
        <f>IFERROR(E2196/$C2196,0)</f>
        <v>0</v>
      </c>
      <c r="H2196" s="2">
        <f>IFERROR(1-SUM(F2196:G2196),0)</f>
        <v>1</v>
      </c>
      <c r="I2196" t="str">
        <f>VLOOKUP(B2196,'PAYS CONTINENT'!A:B,2,FALSE)</f>
        <v>Asie</v>
      </c>
      <c r="J2196" s="1" t="str">
        <f ca="1">IF(A2196&lt;TODAY(),"Réel","Prévision")</f>
        <v>Réel</v>
      </c>
    </row>
    <row r="2197" spans="1:10" x14ac:dyDescent="0.3">
      <c r="A2197" s="1">
        <v>43859</v>
      </c>
      <c r="B2197" t="s">
        <v>244</v>
      </c>
      <c r="C2197">
        <v>2</v>
      </c>
      <c r="D2197">
        <v>0</v>
      </c>
      <c r="E2197">
        <v>0</v>
      </c>
      <c r="F2197" s="2">
        <f>IFERROR(D2197/$C2197,0)</f>
        <v>0</v>
      </c>
      <c r="G2197" s="2">
        <f>IFERROR(E2197/$C2197,0)</f>
        <v>0</v>
      </c>
      <c r="H2197" s="2">
        <f>IFERROR(1-SUM(F2197:G2197),0)</f>
        <v>1</v>
      </c>
      <c r="I2197" t="str">
        <f>VLOOKUP(B2197,'PAYS CONTINENT'!A:B,2,FALSE)</f>
        <v>Asie</v>
      </c>
      <c r="J2197" s="1" t="str">
        <f ca="1">IF(A2197&lt;TODAY(),"Réel","Prévision")</f>
        <v>Réel</v>
      </c>
    </row>
    <row r="2198" spans="1:10" x14ac:dyDescent="0.3">
      <c r="A2198" s="1">
        <v>43859</v>
      </c>
      <c r="B2198" t="s">
        <v>229</v>
      </c>
      <c r="C2198">
        <v>14</v>
      </c>
      <c r="D2198">
        <v>0</v>
      </c>
      <c r="E2198">
        <v>5</v>
      </c>
      <c r="F2198" s="2">
        <f>IFERROR(D2198/$C2198,0)</f>
        <v>0</v>
      </c>
      <c r="G2198" s="2">
        <f>IFERROR(E2198/$C2198,0)</f>
        <v>0.35714285714285715</v>
      </c>
      <c r="H2198" s="2">
        <f>IFERROR(1-SUM(F2198:G2198),0)</f>
        <v>0.64285714285714279</v>
      </c>
      <c r="I2198" t="str">
        <f>VLOOKUP(B2198,'PAYS CONTINENT'!A:B,2,FALSE)</f>
        <v>Asie</v>
      </c>
      <c r="J2198" s="1" t="str">
        <f ca="1">IF(A2198&lt;TODAY(),"Réel","Prévision")</f>
        <v>Réel</v>
      </c>
    </row>
    <row r="2199" spans="1:10" x14ac:dyDescent="0.3">
      <c r="A2199" s="1">
        <v>43859</v>
      </c>
      <c r="B2199" t="s">
        <v>234</v>
      </c>
      <c r="C2199">
        <v>8</v>
      </c>
      <c r="D2199">
        <v>0</v>
      </c>
      <c r="E2199">
        <v>0</v>
      </c>
      <c r="F2199" s="2">
        <f>IFERROR(D2199/$C2199,0)</f>
        <v>0</v>
      </c>
      <c r="G2199" s="2">
        <f>IFERROR(E2199/$C2199,0)</f>
        <v>0</v>
      </c>
      <c r="H2199" s="2">
        <f>IFERROR(1-SUM(F2199:G2199),0)</f>
        <v>1</v>
      </c>
      <c r="I2199" t="str">
        <f>VLOOKUP(B2199,'PAYS CONTINENT'!A:B,2,FALSE)</f>
        <v>Asie</v>
      </c>
      <c r="J2199" s="1" t="str">
        <f ca="1">IF(A2199&lt;TODAY(),"Réel","Prévision")</f>
        <v>Réel</v>
      </c>
    </row>
    <row r="2200" spans="1:10" x14ac:dyDescent="0.3">
      <c r="A2200" s="1">
        <v>43859</v>
      </c>
      <c r="B2200" t="s">
        <v>239</v>
      </c>
      <c r="C2200">
        <v>5</v>
      </c>
      <c r="D2200">
        <v>0</v>
      </c>
      <c r="E2200">
        <v>0</v>
      </c>
      <c r="F2200" s="2">
        <f t="shared" ref="F2200:F2263" si="0">IFERROR(D2200/$C2200,0)</f>
        <v>0</v>
      </c>
      <c r="G2200" s="2">
        <f t="shared" ref="G2200:G2263" si="1">IFERROR(E2200/$C2200,0)</f>
        <v>0</v>
      </c>
      <c r="H2200" s="2">
        <f t="shared" ref="H2200:H2263" si="2">IFERROR(1-SUM(F2200:G2200),0)</f>
        <v>1</v>
      </c>
      <c r="I2200" t="str">
        <f>VLOOKUP(B2200,'PAYS CONTINENT'!A:B,2,FALSE)</f>
        <v>Amérique du Nord</v>
      </c>
      <c r="J2200" s="1" t="str">
        <f t="shared" ref="J2200:J2263" ca="1" si="3">IF(A2200&lt;TODAY(),"Réel","Prévision")</f>
        <v>Réel</v>
      </c>
    </row>
    <row r="2201" spans="1:10" x14ac:dyDescent="0.3">
      <c r="A2201" s="1">
        <v>43859</v>
      </c>
      <c r="B2201" t="s">
        <v>217</v>
      </c>
      <c r="C2201">
        <v>7</v>
      </c>
      <c r="D2201">
        <v>0</v>
      </c>
      <c r="E2201">
        <v>0</v>
      </c>
      <c r="F2201" s="2">
        <f t="shared" si="0"/>
        <v>0</v>
      </c>
      <c r="G2201" s="2">
        <f t="shared" si="1"/>
        <v>0</v>
      </c>
      <c r="H2201" s="2">
        <f t="shared" si="2"/>
        <v>1</v>
      </c>
      <c r="I2201" t="str">
        <f>VLOOKUP(B2201,'PAYS CONTINENT'!A:B,2,FALSE)</f>
        <v>Asie</v>
      </c>
      <c r="J2201" s="1" t="str">
        <f t="shared" ca="1" si="3"/>
        <v>Réel</v>
      </c>
    </row>
    <row r="2202" spans="1:10" x14ac:dyDescent="0.3">
      <c r="A2202" s="1">
        <v>43859</v>
      </c>
      <c r="B2202" t="s">
        <v>184</v>
      </c>
      <c r="C2202">
        <v>1</v>
      </c>
      <c r="D2202">
        <v>0</v>
      </c>
      <c r="E2202">
        <v>0</v>
      </c>
      <c r="F2202" s="2">
        <f t="shared" si="0"/>
        <v>0</v>
      </c>
      <c r="G2202" s="2">
        <f t="shared" si="1"/>
        <v>0</v>
      </c>
      <c r="H2202" s="2">
        <f t="shared" si="2"/>
        <v>1</v>
      </c>
      <c r="I2202" t="str">
        <f>VLOOKUP(B2202,'PAYS CONTINENT'!A:B,2,FALSE)</f>
        <v>Asie</v>
      </c>
      <c r="J2202" s="1" t="str">
        <f t="shared" ca="1" si="3"/>
        <v>Réel</v>
      </c>
    </row>
    <row r="2203" spans="1:10" x14ac:dyDescent="0.3">
      <c r="A2203" s="1">
        <v>43859</v>
      </c>
      <c r="B2203" t="s">
        <v>174</v>
      </c>
      <c r="C2203">
        <v>7</v>
      </c>
      <c r="D2203">
        <v>0</v>
      </c>
      <c r="E2203">
        <v>0</v>
      </c>
      <c r="F2203" s="2">
        <f t="shared" si="0"/>
        <v>0</v>
      </c>
      <c r="G2203" s="2">
        <f t="shared" si="1"/>
        <v>0</v>
      </c>
      <c r="H2203" s="2">
        <f t="shared" si="2"/>
        <v>1</v>
      </c>
      <c r="I2203" t="str">
        <f>VLOOKUP(B2203,'PAYS CONTINENT'!A:B,2,FALSE)</f>
        <v>Asie</v>
      </c>
      <c r="J2203" s="1" t="str">
        <f t="shared" ca="1" si="3"/>
        <v>Réel</v>
      </c>
    </row>
    <row r="2204" spans="1:10" x14ac:dyDescent="0.3">
      <c r="A2204" s="1">
        <v>43859</v>
      </c>
      <c r="B2204" t="s">
        <v>147</v>
      </c>
      <c r="C2204">
        <v>4</v>
      </c>
      <c r="D2204">
        <v>0</v>
      </c>
      <c r="E2204">
        <v>0</v>
      </c>
      <c r="F2204" s="2">
        <f t="shared" si="0"/>
        <v>0</v>
      </c>
      <c r="G2204" s="2">
        <f t="shared" si="1"/>
        <v>0</v>
      </c>
      <c r="H2204" s="2">
        <f t="shared" si="2"/>
        <v>1</v>
      </c>
      <c r="I2204" t="str">
        <f>VLOOKUP(B2204,'PAYS CONTINENT'!A:B,2,FALSE)</f>
        <v>Asie</v>
      </c>
      <c r="J2204" s="1" t="str">
        <f t="shared" ca="1" si="3"/>
        <v>Réel</v>
      </c>
    </row>
    <row r="2205" spans="1:10" x14ac:dyDescent="0.3">
      <c r="A2205" s="1">
        <v>43859</v>
      </c>
      <c r="B2205" t="s">
        <v>409</v>
      </c>
      <c r="C2205">
        <v>7</v>
      </c>
      <c r="D2205">
        <v>0</v>
      </c>
      <c r="E2205">
        <v>0</v>
      </c>
      <c r="F2205" s="2">
        <f t="shared" si="0"/>
        <v>0</v>
      </c>
      <c r="G2205" s="2">
        <f t="shared" si="1"/>
        <v>0</v>
      </c>
      <c r="H2205" s="2">
        <f t="shared" si="2"/>
        <v>1</v>
      </c>
      <c r="I2205" t="str">
        <f>VLOOKUP(B2205,'PAYS CONTINENT'!A:B,2,FALSE)</f>
        <v>Asie</v>
      </c>
      <c r="J2205" s="1" t="str">
        <f t="shared" ca="1" si="3"/>
        <v>Réel</v>
      </c>
    </row>
    <row r="2206" spans="1:10" x14ac:dyDescent="0.3">
      <c r="A2206" s="1">
        <v>43859</v>
      </c>
      <c r="B2206" t="s">
        <v>156</v>
      </c>
      <c r="C2206">
        <v>1</v>
      </c>
      <c r="D2206">
        <v>0</v>
      </c>
      <c r="E2206">
        <v>0</v>
      </c>
      <c r="F2206" s="2">
        <f t="shared" si="0"/>
        <v>0</v>
      </c>
      <c r="G2206" s="2">
        <f t="shared" si="1"/>
        <v>0</v>
      </c>
      <c r="H2206" s="2">
        <f t="shared" si="2"/>
        <v>1</v>
      </c>
      <c r="I2206" t="str">
        <f>VLOOKUP(B2206,'PAYS CONTINENT'!A:B,2,FALSE)</f>
        <v>Asie</v>
      </c>
      <c r="J2206" s="1" t="str">
        <f t="shared" ca="1" si="3"/>
        <v>Réel</v>
      </c>
    </row>
    <row r="2207" spans="1:10" x14ac:dyDescent="0.3">
      <c r="A2207" s="1">
        <v>43859</v>
      </c>
      <c r="B2207" t="s">
        <v>140</v>
      </c>
      <c r="C2207">
        <v>7</v>
      </c>
      <c r="D2207">
        <v>0</v>
      </c>
      <c r="E2207">
        <v>1</v>
      </c>
      <c r="F2207" s="2">
        <f t="shared" si="0"/>
        <v>0</v>
      </c>
      <c r="G2207" s="2">
        <f t="shared" si="1"/>
        <v>0.14285714285714285</v>
      </c>
      <c r="H2207" s="2">
        <f t="shared" si="2"/>
        <v>0.85714285714285721</v>
      </c>
      <c r="I2207" t="str">
        <f>VLOOKUP(B2207,'PAYS CONTINENT'!A:B,2,FALSE)</f>
        <v>Asie</v>
      </c>
      <c r="J2207" s="1" t="str">
        <f t="shared" ca="1" si="3"/>
        <v>Réel</v>
      </c>
    </row>
    <row r="2208" spans="1:10" x14ac:dyDescent="0.3">
      <c r="A2208" s="1">
        <v>43859</v>
      </c>
      <c r="B2208" t="s">
        <v>139</v>
      </c>
      <c r="C2208">
        <v>1</v>
      </c>
      <c r="D2208">
        <v>0</v>
      </c>
      <c r="E2208">
        <v>0</v>
      </c>
      <c r="F2208" s="2">
        <f t="shared" si="0"/>
        <v>0</v>
      </c>
      <c r="G2208" s="2">
        <f t="shared" si="1"/>
        <v>0</v>
      </c>
      <c r="H2208" s="2">
        <f t="shared" si="2"/>
        <v>1</v>
      </c>
      <c r="I2208" t="str">
        <f>VLOOKUP(B2208,'PAYS CONTINENT'!A:B,2,FALSE)</f>
        <v>Asie</v>
      </c>
      <c r="J2208" s="1" t="str">
        <f t="shared" ca="1" si="3"/>
        <v>Réel</v>
      </c>
    </row>
    <row r="2209" spans="1:10" x14ac:dyDescent="0.3">
      <c r="A2209" s="1">
        <v>43859</v>
      </c>
      <c r="B2209" t="s">
        <v>315</v>
      </c>
      <c r="C2209">
        <v>10</v>
      </c>
      <c r="D2209">
        <v>0</v>
      </c>
      <c r="E2209">
        <v>0</v>
      </c>
      <c r="F2209" s="2">
        <f t="shared" si="0"/>
        <v>0</v>
      </c>
      <c r="G2209" s="2">
        <f t="shared" si="1"/>
        <v>0</v>
      </c>
      <c r="H2209" s="2">
        <f t="shared" si="2"/>
        <v>1</v>
      </c>
      <c r="I2209" t="str">
        <f>VLOOKUP(B2209,'PAYS CONTINENT'!A:B,2,FALSE)</f>
        <v>Asie</v>
      </c>
      <c r="J2209" s="1" t="str">
        <f t="shared" ca="1" si="3"/>
        <v>Réel</v>
      </c>
    </row>
    <row r="2210" spans="1:10" x14ac:dyDescent="0.3">
      <c r="A2210" s="1">
        <v>43859</v>
      </c>
      <c r="B2210" t="s">
        <v>96</v>
      </c>
      <c r="C2210">
        <v>5</v>
      </c>
      <c r="D2210">
        <v>0</v>
      </c>
      <c r="E2210">
        <v>0</v>
      </c>
      <c r="F2210" s="2">
        <f t="shared" si="0"/>
        <v>0</v>
      </c>
      <c r="G2210" s="2">
        <f t="shared" si="1"/>
        <v>0</v>
      </c>
      <c r="H2210" s="2">
        <f t="shared" si="2"/>
        <v>1</v>
      </c>
      <c r="I2210" t="str">
        <f>VLOOKUP(B2210,'PAYS CONTINENT'!A:B,2,FALSE)</f>
        <v>Europe</v>
      </c>
      <c r="J2210" s="1" t="str">
        <f t="shared" ca="1" si="3"/>
        <v>Réel</v>
      </c>
    </row>
    <row r="2211" spans="1:10" x14ac:dyDescent="0.3">
      <c r="A2211" s="1">
        <v>43859</v>
      </c>
      <c r="B2211" t="s">
        <v>89</v>
      </c>
      <c r="C2211">
        <v>1</v>
      </c>
      <c r="D2211">
        <v>0</v>
      </c>
      <c r="E2211">
        <v>0</v>
      </c>
      <c r="F2211" s="2">
        <f t="shared" si="0"/>
        <v>0</v>
      </c>
      <c r="G2211" s="2">
        <f t="shared" si="1"/>
        <v>0</v>
      </c>
      <c r="H2211" s="2">
        <f t="shared" si="2"/>
        <v>1</v>
      </c>
      <c r="I2211" t="str">
        <f>VLOOKUP(B2211,'PAYS CONTINENT'!A:B,2,FALSE)</f>
        <v>Europe</v>
      </c>
      <c r="J2211" s="1" t="str">
        <f t="shared" ca="1" si="3"/>
        <v>Réel</v>
      </c>
    </row>
    <row r="2212" spans="1:10" x14ac:dyDescent="0.3">
      <c r="A2212" s="1">
        <v>43859</v>
      </c>
      <c r="B2212" t="s">
        <v>73</v>
      </c>
      <c r="C2212">
        <v>4</v>
      </c>
      <c r="D2212">
        <v>0</v>
      </c>
      <c r="E2212">
        <v>0</v>
      </c>
      <c r="F2212" s="2">
        <f t="shared" si="0"/>
        <v>0</v>
      </c>
      <c r="G2212" s="2">
        <f t="shared" si="1"/>
        <v>0</v>
      </c>
      <c r="H2212" s="2">
        <f t="shared" si="2"/>
        <v>1</v>
      </c>
      <c r="I2212" t="str">
        <f>VLOOKUP(B2212,'PAYS CONTINENT'!A:B,2,FALSE)</f>
        <v>Europe</v>
      </c>
      <c r="J2212" s="1" t="str">
        <f t="shared" ca="1" si="3"/>
        <v>Réel</v>
      </c>
    </row>
    <row r="2213" spans="1:10" x14ac:dyDescent="0.3">
      <c r="A2213" s="1">
        <v>43859</v>
      </c>
      <c r="B2213" t="s">
        <v>62</v>
      </c>
      <c r="C2213">
        <v>6070</v>
      </c>
      <c r="D2213">
        <v>133</v>
      </c>
      <c r="E2213">
        <v>120</v>
      </c>
      <c r="F2213" s="2">
        <f t="shared" si="0"/>
        <v>2.1911037891268532E-2</v>
      </c>
      <c r="G2213" s="2">
        <f t="shared" si="1"/>
        <v>1.9769357495881382E-2</v>
      </c>
      <c r="H2213" s="2">
        <f t="shared" si="2"/>
        <v>0.95831960461285004</v>
      </c>
      <c r="I2213" t="str">
        <f>VLOOKUP(B2213,'PAYS CONTINENT'!A:B,2,FALSE)</f>
        <v>Asie</v>
      </c>
      <c r="J2213" s="1" t="str">
        <f t="shared" ca="1" si="3"/>
        <v>Réel</v>
      </c>
    </row>
    <row r="2214" spans="1:10" x14ac:dyDescent="0.3">
      <c r="A2214" s="1">
        <v>43859</v>
      </c>
      <c r="B2214" t="s">
        <v>52</v>
      </c>
      <c r="C2214">
        <v>2</v>
      </c>
      <c r="D2214">
        <v>0</v>
      </c>
      <c r="E2214">
        <v>0</v>
      </c>
      <c r="F2214" s="2">
        <f t="shared" si="0"/>
        <v>0</v>
      </c>
      <c r="G2214" s="2">
        <f t="shared" si="1"/>
        <v>0</v>
      </c>
      <c r="H2214" s="2">
        <f t="shared" si="2"/>
        <v>1</v>
      </c>
      <c r="I2214" t="str">
        <f>VLOOKUP(B2214,'PAYS CONTINENT'!A:B,2,FALSE)</f>
        <v>Amérique du Nord</v>
      </c>
      <c r="J2214" s="1" t="str">
        <f t="shared" ca="1" si="3"/>
        <v>Réel</v>
      </c>
    </row>
    <row r="2215" spans="1:10" x14ac:dyDescent="0.3">
      <c r="A2215" s="1">
        <v>43859</v>
      </c>
      <c r="B2215" t="s">
        <v>25</v>
      </c>
      <c r="C2215">
        <v>5</v>
      </c>
      <c r="D2215">
        <v>0</v>
      </c>
      <c r="E2215">
        <v>0</v>
      </c>
      <c r="F2215" s="2">
        <f t="shared" si="0"/>
        <v>0</v>
      </c>
      <c r="G2215" s="2">
        <f t="shared" si="1"/>
        <v>0</v>
      </c>
      <c r="H2215" s="2">
        <f t="shared" si="2"/>
        <v>1</v>
      </c>
      <c r="I2215" t="str">
        <f>VLOOKUP(B2215,'PAYS CONTINENT'!A:B,2,FALSE)</f>
        <v>Australie</v>
      </c>
      <c r="J2215" s="1" t="str">
        <f t="shared" ca="1" si="3"/>
        <v>Réel</v>
      </c>
    </row>
    <row r="2216" spans="1:10" x14ac:dyDescent="0.3">
      <c r="A2216" s="1">
        <v>43859</v>
      </c>
      <c r="B2216" t="s">
        <v>11</v>
      </c>
      <c r="C2216">
        <v>4</v>
      </c>
      <c r="D2216">
        <v>0</v>
      </c>
      <c r="E2216">
        <v>0</v>
      </c>
      <c r="F2216" s="2">
        <f t="shared" si="0"/>
        <v>0</v>
      </c>
      <c r="G2216" s="2">
        <f t="shared" si="1"/>
        <v>0</v>
      </c>
      <c r="H2216" s="2">
        <f t="shared" si="2"/>
        <v>1</v>
      </c>
      <c r="I2216" t="str">
        <f>VLOOKUP(B2216,'PAYS CONTINENT'!A:B,2,FALSE)</f>
        <v>Asie</v>
      </c>
      <c r="J2216" s="1" t="str">
        <f t="shared" ca="1" si="3"/>
        <v>Réel</v>
      </c>
    </row>
    <row r="2217" spans="1:10" x14ac:dyDescent="0.3">
      <c r="A2217" s="1">
        <v>43858</v>
      </c>
      <c r="B2217" t="s">
        <v>25</v>
      </c>
      <c r="C2217">
        <v>5</v>
      </c>
      <c r="D2217">
        <v>0</v>
      </c>
      <c r="E2217">
        <v>0</v>
      </c>
      <c r="F2217" s="2">
        <f t="shared" si="0"/>
        <v>0</v>
      </c>
      <c r="G2217" s="2">
        <f t="shared" si="1"/>
        <v>0</v>
      </c>
      <c r="H2217" s="2">
        <f t="shared" si="2"/>
        <v>1</v>
      </c>
      <c r="I2217" t="str">
        <f>VLOOKUP(B2217,'PAYS CONTINENT'!A:B,2,FALSE)</f>
        <v>Australie</v>
      </c>
      <c r="J2217" s="1" t="str">
        <f t="shared" ca="1" si="3"/>
        <v>Réel</v>
      </c>
    </row>
    <row r="2218" spans="1:10" x14ac:dyDescent="0.3">
      <c r="A2218" s="1">
        <v>43858</v>
      </c>
      <c r="B2218" t="s">
        <v>52</v>
      </c>
      <c r="C2218">
        <v>2</v>
      </c>
      <c r="D2218">
        <v>0</v>
      </c>
      <c r="E2218">
        <v>0</v>
      </c>
      <c r="F2218" s="2">
        <f t="shared" si="0"/>
        <v>0</v>
      </c>
      <c r="G2218" s="2">
        <f t="shared" si="1"/>
        <v>0</v>
      </c>
      <c r="H2218" s="2">
        <f t="shared" si="2"/>
        <v>1</v>
      </c>
      <c r="I2218" t="str">
        <f>VLOOKUP(B2218,'PAYS CONTINENT'!A:B,2,FALSE)</f>
        <v>Amérique du Nord</v>
      </c>
      <c r="J2218" s="1" t="str">
        <f t="shared" ca="1" si="3"/>
        <v>Réel</v>
      </c>
    </row>
    <row r="2219" spans="1:10" x14ac:dyDescent="0.3">
      <c r="A2219" s="1">
        <v>43858</v>
      </c>
      <c r="B2219" t="s">
        <v>62</v>
      </c>
      <c r="C2219">
        <v>5494</v>
      </c>
      <c r="D2219">
        <v>131</v>
      </c>
      <c r="E2219">
        <v>101</v>
      </c>
      <c r="F2219" s="2">
        <f t="shared" si="0"/>
        <v>2.3844193665817255E-2</v>
      </c>
      <c r="G2219" s="2">
        <f t="shared" si="1"/>
        <v>1.8383691299599565E-2</v>
      </c>
      <c r="H2219" s="2">
        <f t="shared" si="2"/>
        <v>0.95777211503458315</v>
      </c>
      <c r="I2219" t="str">
        <f>VLOOKUP(B2219,'PAYS CONTINENT'!A:B,2,FALSE)</f>
        <v>Asie</v>
      </c>
      <c r="J2219" s="1" t="str">
        <f t="shared" ca="1" si="3"/>
        <v>Réel</v>
      </c>
    </row>
    <row r="2220" spans="1:10" x14ac:dyDescent="0.3">
      <c r="A2220" s="1">
        <v>43858</v>
      </c>
      <c r="B2220" t="s">
        <v>73</v>
      </c>
      <c r="C2220">
        <v>4</v>
      </c>
      <c r="D2220">
        <v>0</v>
      </c>
      <c r="E2220">
        <v>0</v>
      </c>
      <c r="F2220" s="2">
        <f t="shared" si="0"/>
        <v>0</v>
      </c>
      <c r="G2220" s="2">
        <f t="shared" si="1"/>
        <v>0</v>
      </c>
      <c r="H2220" s="2">
        <f t="shared" si="2"/>
        <v>1</v>
      </c>
      <c r="I2220" t="str">
        <f>VLOOKUP(B2220,'PAYS CONTINENT'!A:B,2,FALSE)</f>
        <v>Europe</v>
      </c>
      <c r="J2220" s="1" t="str">
        <f t="shared" ca="1" si="3"/>
        <v>Réel</v>
      </c>
    </row>
    <row r="2221" spans="1:10" x14ac:dyDescent="0.3">
      <c r="A2221" s="1">
        <v>43858</v>
      </c>
      <c r="B2221" t="s">
        <v>96</v>
      </c>
      <c r="C2221">
        <v>4</v>
      </c>
      <c r="D2221">
        <v>0</v>
      </c>
      <c r="E2221">
        <v>0</v>
      </c>
      <c r="F2221" s="2">
        <f t="shared" si="0"/>
        <v>0</v>
      </c>
      <c r="G2221" s="2">
        <f t="shared" si="1"/>
        <v>0</v>
      </c>
      <c r="H2221" s="2">
        <f t="shared" si="2"/>
        <v>1</v>
      </c>
      <c r="I2221" t="str">
        <f>VLOOKUP(B2221,'PAYS CONTINENT'!A:B,2,FALSE)</f>
        <v>Europe</v>
      </c>
      <c r="J2221" s="1" t="str">
        <f t="shared" ca="1" si="3"/>
        <v>Réel</v>
      </c>
    </row>
    <row r="2222" spans="1:10" x14ac:dyDescent="0.3">
      <c r="A2222" s="1">
        <v>43858</v>
      </c>
      <c r="B2222" t="s">
        <v>315</v>
      </c>
      <c r="C2222">
        <v>8</v>
      </c>
      <c r="D2222">
        <v>0</v>
      </c>
      <c r="E2222">
        <v>0</v>
      </c>
      <c r="F2222" s="2">
        <f t="shared" si="0"/>
        <v>0</v>
      </c>
      <c r="G2222" s="2">
        <f t="shared" si="1"/>
        <v>0</v>
      </c>
      <c r="H2222" s="2">
        <f t="shared" si="2"/>
        <v>1</v>
      </c>
      <c r="I2222" t="str">
        <f>VLOOKUP(B2222,'PAYS CONTINENT'!A:B,2,FALSE)</f>
        <v>Asie</v>
      </c>
      <c r="J2222" s="1" t="str">
        <f t="shared" ca="1" si="3"/>
        <v>Réel</v>
      </c>
    </row>
    <row r="2223" spans="1:10" x14ac:dyDescent="0.3">
      <c r="A2223" s="1">
        <v>43858</v>
      </c>
      <c r="B2223" t="s">
        <v>139</v>
      </c>
      <c r="C2223">
        <v>1</v>
      </c>
      <c r="D2223">
        <v>0</v>
      </c>
      <c r="E2223">
        <v>0</v>
      </c>
      <c r="F2223" s="2">
        <f t="shared" si="0"/>
        <v>0</v>
      </c>
      <c r="G2223" s="2">
        <f t="shared" si="1"/>
        <v>0</v>
      </c>
      <c r="H2223" s="2">
        <f t="shared" si="2"/>
        <v>1</v>
      </c>
      <c r="I2223" t="str">
        <f>VLOOKUP(B2223,'PAYS CONTINENT'!A:B,2,FALSE)</f>
        <v>Asie</v>
      </c>
      <c r="J2223" s="1" t="str">
        <f t="shared" ca="1" si="3"/>
        <v>Réel</v>
      </c>
    </row>
    <row r="2224" spans="1:10" x14ac:dyDescent="0.3">
      <c r="A2224" s="1">
        <v>43858</v>
      </c>
      <c r="B2224" t="s">
        <v>140</v>
      </c>
      <c r="C2224">
        <v>7</v>
      </c>
      <c r="D2224">
        <v>0</v>
      </c>
      <c r="E2224">
        <v>1</v>
      </c>
      <c r="F2224" s="2">
        <f t="shared" si="0"/>
        <v>0</v>
      </c>
      <c r="G2224" s="2">
        <f t="shared" si="1"/>
        <v>0.14285714285714285</v>
      </c>
      <c r="H2224" s="2">
        <f t="shared" si="2"/>
        <v>0.85714285714285721</v>
      </c>
      <c r="I2224" t="str">
        <f>VLOOKUP(B2224,'PAYS CONTINENT'!A:B,2,FALSE)</f>
        <v>Asie</v>
      </c>
      <c r="J2224" s="1" t="str">
        <f t="shared" ca="1" si="3"/>
        <v>Réel</v>
      </c>
    </row>
    <row r="2225" spans="1:10" x14ac:dyDescent="0.3">
      <c r="A2225" s="1">
        <v>43858</v>
      </c>
      <c r="B2225" t="s">
        <v>156</v>
      </c>
      <c r="C2225">
        <v>1</v>
      </c>
      <c r="D2225">
        <v>0</v>
      </c>
      <c r="E2225">
        <v>0</v>
      </c>
      <c r="F2225" s="2">
        <f t="shared" si="0"/>
        <v>0</v>
      </c>
      <c r="G2225" s="2">
        <f t="shared" si="1"/>
        <v>0</v>
      </c>
      <c r="H2225" s="2">
        <f t="shared" si="2"/>
        <v>1</v>
      </c>
      <c r="I2225" t="str">
        <f>VLOOKUP(B2225,'PAYS CONTINENT'!A:B,2,FALSE)</f>
        <v>Asie</v>
      </c>
      <c r="J2225" s="1" t="str">
        <f t="shared" ca="1" si="3"/>
        <v>Réel</v>
      </c>
    </row>
    <row r="2226" spans="1:10" x14ac:dyDescent="0.3">
      <c r="A2226" s="1">
        <v>43858</v>
      </c>
      <c r="B2226" t="s">
        <v>409</v>
      </c>
      <c r="C2226">
        <v>7</v>
      </c>
      <c r="D2226">
        <v>0</v>
      </c>
      <c r="E2226">
        <v>0</v>
      </c>
      <c r="F2226" s="2">
        <f t="shared" si="0"/>
        <v>0</v>
      </c>
      <c r="G2226" s="2">
        <f t="shared" si="1"/>
        <v>0</v>
      </c>
      <c r="H2226" s="2">
        <f t="shared" si="2"/>
        <v>1</v>
      </c>
      <c r="I2226" t="str">
        <f>VLOOKUP(B2226,'PAYS CONTINENT'!A:B,2,FALSE)</f>
        <v>Asie</v>
      </c>
      <c r="J2226" s="1" t="str">
        <f t="shared" ca="1" si="3"/>
        <v>Réel</v>
      </c>
    </row>
    <row r="2227" spans="1:10" x14ac:dyDescent="0.3">
      <c r="A2227" s="1">
        <v>43858</v>
      </c>
      <c r="B2227" t="s">
        <v>147</v>
      </c>
      <c r="C2227">
        <v>4</v>
      </c>
      <c r="D2227">
        <v>0</v>
      </c>
      <c r="E2227">
        <v>0</v>
      </c>
      <c r="F2227" s="2">
        <f t="shared" si="0"/>
        <v>0</v>
      </c>
      <c r="G2227" s="2">
        <f t="shared" si="1"/>
        <v>0</v>
      </c>
      <c r="H2227" s="2">
        <f t="shared" si="2"/>
        <v>1</v>
      </c>
      <c r="I2227" t="str">
        <f>VLOOKUP(B2227,'PAYS CONTINENT'!A:B,2,FALSE)</f>
        <v>Asie</v>
      </c>
      <c r="J2227" s="1" t="str">
        <f t="shared" ca="1" si="3"/>
        <v>Réel</v>
      </c>
    </row>
    <row r="2228" spans="1:10" x14ac:dyDescent="0.3">
      <c r="A2228" s="1">
        <v>43858</v>
      </c>
      <c r="B2228" t="s">
        <v>174</v>
      </c>
      <c r="C2228">
        <v>4</v>
      </c>
      <c r="D2228">
        <v>0</v>
      </c>
      <c r="E2228">
        <v>0</v>
      </c>
      <c r="F2228" s="2">
        <f t="shared" si="0"/>
        <v>0</v>
      </c>
      <c r="G2228" s="2">
        <f t="shared" si="1"/>
        <v>0</v>
      </c>
      <c r="H2228" s="2">
        <f t="shared" si="2"/>
        <v>1</v>
      </c>
      <c r="I2228" t="str">
        <f>VLOOKUP(B2228,'PAYS CONTINENT'!A:B,2,FALSE)</f>
        <v>Asie</v>
      </c>
      <c r="J2228" s="1" t="str">
        <f t="shared" ca="1" si="3"/>
        <v>Réel</v>
      </c>
    </row>
    <row r="2229" spans="1:10" x14ac:dyDescent="0.3">
      <c r="A2229" s="1">
        <v>43858</v>
      </c>
      <c r="B2229" t="s">
        <v>184</v>
      </c>
      <c r="C2229">
        <v>1</v>
      </c>
      <c r="D2229">
        <v>0</v>
      </c>
      <c r="E2229">
        <v>0</v>
      </c>
      <c r="F2229" s="2">
        <f t="shared" si="0"/>
        <v>0</v>
      </c>
      <c r="G2229" s="2">
        <f t="shared" si="1"/>
        <v>0</v>
      </c>
      <c r="H2229" s="2">
        <f t="shared" si="2"/>
        <v>1</v>
      </c>
      <c r="I2229" t="str">
        <f>VLOOKUP(B2229,'PAYS CONTINENT'!A:B,2,FALSE)</f>
        <v>Asie</v>
      </c>
      <c r="J2229" s="1" t="str">
        <f t="shared" ca="1" si="3"/>
        <v>Réel</v>
      </c>
    </row>
    <row r="2230" spans="1:10" x14ac:dyDescent="0.3">
      <c r="A2230" s="1">
        <v>43858</v>
      </c>
      <c r="B2230" t="s">
        <v>217</v>
      </c>
      <c r="C2230">
        <v>7</v>
      </c>
      <c r="D2230">
        <v>0</v>
      </c>
      <c r="E2230">
        <v>0</v>
      </c>
      <c r="F2230" s="2">
        <f t="shared" si="0"/>
        <v>0</v>
      </c>
      <c r="G2230" s="2">
        <f t="shared" si="1"/>
        <v>0</v>
      </c>
      <c r="H2230" s="2">
        <f t="shared" si="2"/>
        <v>1</v>
      </c>
      <c r="I2230" t="str">
        <f>VLOOKUP(B2230,'PAYS CONTINENT'!A:B,2,FALSE)</f>
        <v>Asie</v>
      </c>
      <c r="J2230" s="1" t="str">
        <f t="shared" ca="1" si="3"/>
        <v>Réel</v>
      </c>
    </row>
    <row r="2231" spans="1:10" x14ac:dyDescent="0.3">
      <c r="A2231" s="1">
        <v>43858</v>
      </c>
      <c r="B2231" t="s">
        <v>239</v>
      </c>
      <c r="C2231">
        <v>5</v>
      </c>
      <c r="D2231">
        <v>0</v>
      </c>
      <c r="E2231">
        <v>0</v>
      </c>
      <c r="F2231" s="2">
        <f t="shared" si="0"/>
        <v>0</v>
      </c>
      <c r="G2231" s="2">
        <f t="shared" si="1"/>
        <v>0</v>
      </c>
      <c r="H2231" s="2">
        <f t="shared" si="2"/>
        <v>1</v>
      </c>
      <c r="I2231" t="str">
        <f>VLOOKUP(B2231,'PAYS CONTINENT'!A:B,2,FALSE)</f>
        <v>Amérique du Nord</v>
      </c>
      <c r="J2231" s="1" t="str">
        <f t="shared" ca="1" si="3"/>
        <v>Réel</v>
      </c>
    </row>
    <row r="2232" spans="1:10" x14ac:dyDescent="0.3">
      <c r="A2232" s="1">
        <v>43858</v>
      </c>
      <c r="B2232" t="s">
        <v>234</v>
      </c>
      <c r="C2232">
        <v>8</v>
      </c>
      <c r="D2232">
        <v>0</v>
      </c>
      <c r="E2232">
        <v>0</v>
      </c>
      <c r="F2232" s="2">
        <f t="shared" si="0"/>
        <v>0</v>
      </c>
      <c r="G2232" s="2">
        <f t="shared" si="1"/>
        <v>0</v>
      </c>
      <c r="H2232" s="2">
        <f t="shared" si="2"/>
        <v>1</v>
      </c>
      <c r="I2232" t="str">
        <f>VLOOKUP(B2232,'PAYS CONTINENT'!A:B,2,FALSE)</f>
        <v>Asie</v>
      </c>
      <c r="J2232" s="1" t="str">
        <f t="shared" ca="1" si="3"/>
        <v>Réel</v>
      </c>
    </row>
    <row r="2233" spans="1:10" x14ac:dyDescent="0.3">
      <c r="A2233" s="1">
        <v>43858</v>
      </c>
      <c r="B2233" t="s">
        <v>229</v>
      </c>
      <c r="C2233">
        <v>14</v>
      </c>
      <c r="D2233">
        <v>0</v>
      </c>
      <c r="E2233">
        <v>5</v>
      </c>
      <c r="F2233" s="2">
        <f t="shared" si="0"/>
        <v>0</v>
      </c>
      <c r="G2233" s="2">
        <f t="shared" si="1"/>
        <v>0.35714285714285715</v>
      </c>
      <c r="H2233" s="2">
        <f t="shared" si="2"/>
        <v>0.64285714285714279</v>
      </c>
      <c r="I2233" t="str">
        <f>VLOOKUP(B2233,'PAYS CONTINENT'!A:B,2,FALSE)</f>
        <v>Asie</v>
      </c>
      <c r="J2233" s="1" t="str">
        <f t="shared" ca="1" si="3"/>
        <v>Réel</v>
      </c>
    </row>
    <row r="2234" spans="1:10" x14ac:dyDescent="0.3">
      <c r="A2234" s="1">
        <v>43858</v>
      </c>
      <c r="B2234" t="s">
        <v>244</v>
      </c>
      <c r="C2234">
        <v>2</v>
      </c>
      <c r="D2234">
        <v>0</v>
      </c>
      <c r="E2234">
        <v>0</v>
      </c>
      <c r="F2234" s="2">
        <f t="shared" si="0"/>
        <v>0</v>
      </c>
      <c r="G2234" s="2">
        <f t="shared" si="1"/>
        <v>0</v>
      </c>
      <c r="H2234" s="2">
        <f t="shared" si="2"/>
        <v>1</v>
      </c>
      <c r="I2234" t="str">
        <f>VLOOKUP(B2234,'PAYS CONTINENT'!A:B,2,FALSE)</f>
        <v>Asie</v>
      </c>
      <c r="J2234" s="1" t="str">
        <f t="shared" ca="1" si="3"/>
        <v>Réel</v>
      </c>
    </row>
    <row r="2235" spans="1:10" x14ac:dyDescent="0.3">
      <c r="A2235" s="1">
        <v>43857</v>
      </c>
      <c r="B2235" t="s">
        <v>244</v>
      </c>
      <c r="C2235">
        <v>2</v>
      </c>
      <c r="D2235">
        <v>0</v>
      </c>
      <c r="E2235">
        <v>0</v>
      </c>
      <c r="F2235" s="2">
        <f t="shared" si="0"/>
        <v>0</v>
      </c>
      <c r="G2235" s="2">
        <f t="shared" si="1"/>
        <v>0</v>
      </c>
      <c r="H2235" s="2">
        <f t="shared" si="2"/>
        <v>1</v>
      </c>
      <c r="I2235" t="str">
        <f>VLOOKUP(B2235,'PAYS CONTINENT'!A:B,2,FALSE)</f>
        <v>Asie</v>
      </c>
      <c r="J2235" s="1" t="str">
        <f t="shared" ca="1" si="3"/>
        <v>Réel</v>
      </c>
    </row>
    <row r="2236" spans="1:10" x14ac:dyDescent="0.3">
      <c r="A2236" s="1">
        <v>43857</v>
      </c>
      <c r="B2236" t="s">
        <v>229</v>
      </c>
      <c r="C2236">
        <v>8</v>
      </c>
      <c r="D2236">
        <v>0</v>
      </c>
      <c r="E2236">
        <v>2</v>
      </c>
      <c r="F2236" s="2">
        <f t="shared" si="0"/>
        <v>0</v>
      </c>
      <c r="G2236" s="2">
        <f t="shared" si="1"/>
        <v>0.25</v>
      </c>
      <c r="H2236" s="2">
        <f t="shared" si="2"/>
        <v>0.75</v>
      </c>
      <c r="I2236" t="str">
        <f>VLOOKUP(B2236,'PAYS CONTINENT'!A:B,2,FALSE)</f>
        <v>Asie</v>
      </c>
      <c r="J2236" s="1" t="str">
        <f t="shared" ca="1" si="3"/>
        <v>Réel</v>
      </c>
    </row>
    <row r="2237" spans="1:10" x14ac:dyDescent="0.3">
      <c r="A2237" s="1">
        <v>43857</v>
      </c>
      <c r="B2237" t="s">
        <v>234</v>
      </c>
      <c r="C2237">
        <v>5</v>
      </c>
      <c r="D2237">
        <v>0</v>
      </c>
      <c r="E2237">
        <v>0</v>
      </c>
      <c r="F2237" s="2">
        <f t="shared" si="0"/>
        <v>0</v>
      </c>
      <c r="G2237" s="2">
        <f t="shared" si="1"/>
        <v>0</v>
      </c>
      <c r="H2237" s="2">
        <f t="shared" si="2"/>
        <v>1</v>
      </c>
      <c r="I2237" t="str">
        <f>VLOOKUP(B2237,'PAYS CONTINENT'!A:B,2,FALSE)</f>
        <v>Asie</v>
      </c>
      <c r="J2237" s="1" t="str">
        <f t="shared" ca="1" si="3"/>
        <v>Réel</v>
      </c>
    </row>
    <row r="2238" spans="1:10" x14ac:dyDescent="0.3">
      <c r="A2238" s="1">
        <v>43857</v>
      </c>
      <c r="B2238" t="s">
        <v>239</v>
      </c>
      <c r="C2238">
        <v>5</v>
      </c>
      <c r="D2238">
        <v>0</v>
      </c>
      <c r="E2238">
        <v>0</v>
      </c>
      <c r="F2238" s="2">
        <f t="shared" si="0"/>
        <v>0</v>
      </c>
      <c r="G2238" s="2">
        <f t="shared" si="1"/>
        <v>0</v>
      </c>
      <c r="H2238" s="2">
        <f t="shared" si="2"/>
        <v>1</v>
      </c>
      <c r="I2238" t="str">
        <f>VLOOKUP(B2238,'PAYS CONTINENT'!A:B,2,FALSE)</f>
        <v>Amérique du Nord</v>
      </c>
      <c r="J2238" s="1" t="str">
        <f t="shared" ca="1" si="3"/>
        <v>Réel</v>
      </c>
    </row>
    <row r="2239" spans="1:10" x14ac:dyDescent="0.3">
      <c r="A2239" s="1">
        <v>43857</v>
      </c>
      <c r="B2239" t="s">
        <v>217</v>
      </c>
      <c r="C2239">
        <v>5</v>
      </c>
      <c r="D2239">
        <v>0</v>
      </c>
      <c r="E2239">
        <v>0</v>
      </c>
      <c r="F2239" s="2">
        <f t="shared" si="0"/>
        <v>0</v>
      </c>
      <c r="G2239" s="2">
        <f t="shared" si="1"/>
        <v>0</v>
      </c>
      <c r="H2239" s="2">
        <f t="shared" si="2"/>
        <v>1</v>
      </c>
      <c r="I2239" t="str">
        <f>VLOOKUP(B2239,'PAYS CONTINENT'!A:B,2,FALSE)</f>
        <v>Asie</v>
      </c>
      <c r="J2239" s="1" t="str">
        <f t="shared" ca="1" si="3"/>
        <v>Réel</v>
      </c>
    </row>
    <row r="2240" spans="1:10" x14ac:dyDescent="0.3">
      <c r="A2240" s="1">
        <v>43857</v>
      </c>
      <c r="B2240" t="s">
        <v>184</v>
      </c>
      <c r="C2240">
        <v>1</v>
      </c>
      <c r="D2240">
        <v>0</v>
      </c>
      <c r="E2240">
        <v>0</v>
      </c>
      <c r="F2240" s="2">
        <f t="shared" si="0"/>
        <v>0</v>
      </c>
      <c r="G2240" s="2">
        <f t="shared" si="1"/>
        <v>0</v>
      </c>
      <c r="H2240" s="2">
        <f t="shared" si="2"/>
        <v>1</v>
      </c>
      <c r="I2240" t="str">
        <f>VLOOKUP(B2240,'PAYS CONTINENT'!A:B,2,FALSE)</f>
        <v>Asie</v>
      </c>
      <c r="J2240" s="1" t="str">
        <f t="shared" ca="1" si="3"/>
        <v>Réel</v>
      </c>
    </row>
    <row r="2241" spans="1:10" x14ac:dyDescent="0.3">
      <c r="A2241" s="1">
        <v>43857</v>
      </c>
      <c r="B2241" t="s">
        <v>174</v>
      </c>
      <c r="C2241">
        <v>4</v>
      </c>
      <c r="D2241">
        <v>0</v>
      </c>
      <c r="E2241">
        <v>0</v>
      </c>
      <c r="F2241" s="2">
        <f t="shared" si="0"/>
        <v>0</v>
      </c>
      <c r="G2241" s="2">
        <f t="shared" si="1"/>
        <v>0</v>
      </c>
      <c r="H2241" s="2">
        <f t="shared" si="2"/>
        <v>1</v>
      </c>
      <c r="I2241" t="str">
        <f>VLOOKUP(B2241,'PAYS CONTINENT'!A:B,2,FALSE)</f>
        <v>Asie</v>
      </c>
      <c r="J2241" s="1" t="str">
        <f t="shared" ca="1" si="3"/>
        <v>Réel</v>
      </c>
    </row>
    <row r="2242" spans="1:10" x14ac:dyDescent="0.3">
      <c r="A2242" s="1">
        <v>43857</v>
      </c>
      <c r="B2242" t="s">
        <v>147</v>
      </c>
      <c r="C2242">
        <v>4</v>
      </c>
      <c r="D2242">
        <v>0</v>
      </c>
      <c r="E2242">
        <v>0</v>
      </c>
      <c r="F2242" s="2">
        <f t="shared" si="0"/>
        <v>0</v>
      </c>
      <c r="G2242" s="2">
        <f t="shared" si="1"/>
        <v>0</v>
      </c>
      <c r="H2242" s="2">
        <f t="shared" si="2"/>
        <v>1</v>
      </c>
      <c r="I2242" t="str">
        <f>VLOOKUP(B2242,'PAYS CONTINENT'!A:B,2,FALSE)</f>
        <v>Asie</v>
      </c>
      <c r="J2242" s="1" t="str">
        <f t="shared" ca="1" si="3"/>
        <v>Réel</v>
      </c>
    </row>
    <row r="2243" spans="1:10" x14ac:dyDescent="0.3">
      <c r="A2243" s="1">
        <v>43857</v>
      </c>
      <c r="B2243" t="s">
        <v>409</v>
      </c>
      <c r="C2243">
        <v>6</v>
      </c>
      <c r="D2243">
        <v>0</v>
      </c>
      <c r="E2243">
        <v>0</v>
      </c>
      <c r="F2243" s="2">
        <f t="shared" si="0"/>
        <v>0</v>
      </c>
      <c r="G2243" s="2">
        <f t="shared" si="1"/>
        <v>0</v>
      </c>
      <c r="H2243" s="2">
        <f t="shared" si="2"/>
        <v>1</v>
      </c>
      <c r="I2243" t="str">
        <f>VLOOKUP(B2243,'PAYS CONTINENT'!A:B,2,FALSE)</f>
        <v>Asie</v>
      </c>
      <c r="J2243" s="1" t="str">
        <f t="shared" ca="1" si="3"/>
        <v>Réel</v>
      </c>
    </row>
    <row r="2244" spans="1:10" x14ac:dyDescent="0.3">
      <c r="A2244" s="1">
        <v>43857</v>
      </c>
      <c r="B2244" t="s">
        <v>156</v>
      </c>
      <c r="C2244">
        <v>1</v>
      </c>
      <c r="D2244">
        <v>0</v>
      </c>
      <c r="E2244">
        <v>0</v>
      </c>
      <c r="F2244" s="2">
        <f t="shared" si="0"/>
        <v>0</v>
      </c>
      <c r="G2244" s="2">
        <f t="shared" si="1"/>
        <v>0</v>
      </c>
      <c r="H2244" s="2">
        <f t="shared" si="2"/>
        <v>1</v>
      </c>
      <c r="I2244" t="str">
        <f>VLOOKUP(B2244,'PAYS CONTINENT'!A:B,2,FALSE)</f>
        <v>Asie</v>
      </c>
      <c r="J2244" s="1" t="str">
        <f t="shared" ca="1" si="3"/>
        <v>Réel</v>
      </c>
    </row>
    <row r="2245" spans="1:10" x14ac:dyDescent="0.3">
      <c r="A2245" s="1">
        <v>43857</v>
      </c>
      <c r="B2245" t="s">
        <v>140</v>
      </c>
      <c r="C2245">
        <v>4</v>
      </c>
      <c r="D2245">
        <v>0</v>
      </c>
      <c r="E2245">
        <v>1</v>
      </c>
      <c r="F2245" s="2">
        <f t="shared" si="0"/>
        <v>0</v>
      </c>
      <c r="G2245" s="2">
        <f t="shared" si="1"/>
        <v>0.25</v>
      </c>
      <c r="H2245" s="2">
        <f t="shared" si="2"/>
        <v>0.75</v>
      </c>
      <c r="I2245" t="str">
        <f>VLOOKUP(B2245,'PAYS CONTINENT'!A:B,2,FALSE)</f>
        <v>Asie</v>
      </c>
      <c r="J2245" s="1" t="str">
        <f t="shared" ca="1" si="3"/>
        <v>Réel</v>
      </c>
    </row>
    <row r="2246" spans="1:10" x14ac:dyDescent="0.3">
      <c r="A2246" s="1">
        <v>43857</v>
      </c>
      <c r="B2246" t="s">
        <v>139</v>
      </c>
      <c r="C2246">
        <v>1</v>
      </c>
      <c r="D2246">
        <v>0</v>
      </c>
      <c r="E2246">
        <v>0</v>
      </c>
      <c r="F2246" s="2">
        <f t="shared" si="0"/>
        <v>0</v>
      </c>
      <c r="G2246" s="2">
        <f t="shared" si="1"/>
        <v>0</v>
      </c>
      <c r="H2246" s="2">
        <f t="shared" si="2"/>
        <v>1</v>
      </c>
      <c r="I2246" t="str">
        <f>VLOOKUP(B2246,'PAYS CONTINENT'!A:B,2,FALSE)</f>
        <v>Asie</v>
      </c>
      <c r="J2246" s="1" t="str">
        <f t="shared" ca="1" si="3"/>
        <v>Réel</v>
      </c>
    </row>
    <row r="2247" spans="1:10" x14ac:dyDescent="0.3">
      <c r="A2247" s="1">
        <v>43857</v>
      </c>
      <c r="B2247" t="s">
        <v>315</v>
      </c>
      <c r="C2247">
        <v>8</v>
      </c>
      <c r="D2247">
        <v>0</v>
      </c>
      <c r="E2247">
        <v>0</v>
      </c>
      <c r="F2247" s="2">
        <f t="shared" si="0"/>
        <v>0</v>
      </c>
      <c r="G2247" s="2">
        <f t="shared" si="1"/>
        <v>0</v>
      </c>
      <c r="H2247" s="2">
        <f t="shared" si="2"/>
        <v>1</v>
      </c>
      <c r="I2247" t="str">
        <f>VLOOKUP(B2247,'PAYS CONTINENT'!A:B,2,FALSE)</f>
        <v>Asie</v>
      </c>
      <c r="J2247" s="1" t="str">
        <f t="shared" ca="1" si="3"/>
        <v>Réel</v>
      </c>
    </row>
    <row r="2248" spans="1:10" x14ac:dyDescent="0.3">
      <c r="A2248" s="1">
        <v>43857</v>
      </c>
      <c r="B2248" t="s">
        <v>96</v>
      </c>
      <c r="C2248">
        <v>3</v>
      </c>
      <c r="D2248">
        <v>0</v>
      </c>
      <c r="E2248">
        <v>0</v>
      </c>
      <c r="F2248" s="2">
        <f t="shared" si="0"/>
        <v>0</v>
      </c>
      <c r="G2248" s="2">
        <f t="shared" si="1"/>
        <v>0</v>
      </c>
      <c r="H2248" s="2">
        <f t="shared" si="2"/>
        <v>1</v>
      </c>
      <c r="I2248" t="str">
        <f>VLOOKUP(B2248,'PAYS CONTINENT'!A:B,2,FALSE)</f>
        <v>Europe</v>
      </c>
      <c r="J2248" s="1" t="str">
        <f t="shared" ca="1" si="3"/>
        <v>Réel</v>
      </c>
    </row>
    <row r="2249" spans="1:10" x14ac:dyDescent="0.3">
      <c r="A2249" s="1">
        <v>43857</v>
      </c>
      <c r="B2249" t="s">
        <v>62</v>
      </c>
      <c r="C2249">
        <v>2863</v>
      </c>
      <c r="D2249">
        <v>82</v>
      </c>
      <c r="E2249">
        <v>58</v>
      </c>
      <c r="F2249" s="2">
        <f t="shared" si="0"/>
        <v>2.8641285365001747E-2</v>
      </c>
      <c r="G2249" s="2">
        <f t="shared" si="1"/>
        <v>2.0258470136220747E-2</v>
      </c>
      <c r="H2249" s="2">
        <f t="shared" si="2"/>
        <v>0.9511002444987775</v>
      </c>
      <c r="I2249" t="str">
        <f>VLOOKUP(B2249,'PAYS CONTINENT'!A:B,2,FALSE)</f>
        <v>Asie</v>
      </c>
      <c r="J2249" s="1" t="str">
        <f t="shared" ca="1" si="3"/>
        <v>Réel</v>
      </c>
    </row>
    <row r="2250" spans="1:10" x14ac:dyDescent="0.3">
      <c r="A2250" s="1">
        <v>43857</v>
      </c>
      <c r="B2250" t="s">
        <v>52</v>
      </c>
      <c r="C2250">
        <v>1</v>
      </c>
      <c r="D2250">
        <v>0</v>
      </c>
      <c r="E2250">
        <v>0</v>
      </c>
      <c r="F2250" s="2">
        <f t="shared" si="0"/>
        <v>0</v>
      </c>
      <c r="G2250" s="2">
        <f t="shared" si="1"/>
        <v>0</v>
      </c>
      <c r="H2250" s="2">
        <f t="shared" si="2"/>
        <v>1</v>
      </c>
      <c r="I2250" t="str">
        <f>VLOOKUP(B2250,'PAYS CONTINENT'!A:B,2,FALSE)</f>
        <v>Amérique du Nord</v>
      </c>
      <c r="J2250" s="1" t="str">
        <f t="shared" ca="1" si="3"/>
        <v>Réel</v>
      </c>
    </row>
    <row r="2251" spans="1:10" x14ac:dyDescent="0.3">
      <c r="A2251" s="1">
        <v>43857</v>
      </c>
      <c r="B2251" t="s">
        <v>59</v>
      </c>
      <c r="C2251">
        <v>1</v>
      </c>
      <c r="D2251">
        <v>0</v>
      </c>
      <c r="E2251">
        <v>0</v>
      </c>
      <c r="F2251" s="2">
        <f t="shared" si="0"/>
        <v>0</v>
      </c>
      <c r="G2251" s="2">
        <f t="shared" si="1"/>
        <v>0</v>
      </c>
      <c r="H2251" s="2">
        <f t="shared" si="2"/>
        <v>1</v>
      </c>
      <c r="I2251" t="str">
        <f>VLOOKUP(B2251,'PAYS CONTINENT'!A:B,2,FALSE)</f>
        <v>Afrique</v>
      </c>
      <c r="J2251" s="1" t="str">
        <f t="shared" ca="1" si="3"/>
        <v>Réel</v>
      </c>
    </row>
    <row r="2252" spans="1:10" x14ac:dyDescent="0.3">
      <c r="A2252" s="1">
        <v>43857</v>
      </c>
      <c r="B2252" t="s">
        <v>25</v>
      </c>
      <c r="C2252">
        <v>5</v>
      </c>
      <c r="D2252">
        <v>0</v>
      </c>
      <c r="E2252">
        <v>0</v>
      </c>
      <c r="F2252" s="2">
        <f t="shared" si="0"/>
        <v>0</v>
      </c>
      <c r="G2252" s="2">
        <f t="shared" si="1"/>
        <v>0</v>
      </c>
      <c r="H2252" s="2">
        <f t="shared" si="2"/>
        <v>1</v>
      </c>
      <c r="I2252" t="str">
        <f>VLOOKUP(B2252,'PAYS CONTINENT'!A:B,2,FALSE)</f>
        <v>Australie</v>
      </c>
      <c r="J2252" s="1" t="str">
        <f t="shared" ca="1" si="3"/>
        <v>Réel</v>
      </c>
    </row>
    <row r="2253" spans="1:10" x14ac:dyDescent="0.3">
      <c r="A2253" s="1">
        <v>43856</v>
      </c>
      <c r="B2253" t="s">
        <v>25</v>
      </c>
      <c r="C2253">
        <v>4</v>
      </c>
      <c r="D2253">
        <v>0</v>
      </c>
      <c r="E2253">
        <v>0</v>
      </c>
      <c r="F2253" s="2">
        <f t="shared" si="0"/>
        <v>0</v>
      </c>
      <c r="G2253" s="2">
        <f t="shared" si="1"/>
        <v>0</v>
      </c>
      <c r="H2253" s="2">
        <f t="shared" si="2"/>
        <v>1</v>
      </c>
      <c r="I2253" t="str">
        <f>VLOOKUP(B2253,'PAYS CONTINENT'!A:B,2,FALSE)</f>
        <v>Australie</v>
      </c>
      <c r="J2253" s="1" t="str">
        <f t="shared" ca="1" si="3"/>
        <v>Réel</v>
      </c>
    </row>
    <row r="2254" spans="1:10" x14ac:dyDescent="0.3">
      <c r="A2254" s="1">
        <v>43856</v>
      </c>
      <c r="B2254" t="s">
        <v>52</v>
      </c>
      <c r="C2254">
        <v>1</v>
      </c>
      <c r="D2254">
        <v>0</v>
      </c>
      <c r="E2254">
        <v>0</v>
      </c>
      <c r="F2254" s="2">
        <f t="shared" si="0"/>
        <v>0</v>
      </c>
      <c r="G2254" s="2">
        <f t="shared" si="1"/>
        <v>0</v>
      </c>
      <c r="H2254" s="2">
        <f t="shared" si="2"/>
        <v>1</v>
      </c>
      <c r="I2254" t="str">
        <f>VLOOKUP(B2254,'PAYS CONTINENT'!A:B,2,FALSE)</f>
        <v>Amérique du Nord</v>
      </c>
      <c r="J2254" s="1" t="str">
        <f t="shared" ca="1" si="3"/>
        <v>Réel</v>
      </c>
    </row>
    <row r="2255" spans="1:10" x14ac:dyDescent="0.3">
      <c r="A2255" s="1">
        <v>43856</v>
      </c>
      <c r="B2255" t="s">
        <v>62</v>
      </c>
      <c r="C2255">
        <v>2062</v>
      </c>
      <c r="D2255">
        <v>56</v>
      </c>
      <c r="E2255">
        <v>49</v>
      </c>
      <c r="F2255" s="2">
        <f t="shared" si="0"/>
        <v>2.7158098933074686E-2</v>
      </c>
      <c r="G2255" s="2">
        <f t="shared" si="1"/>
        <v>2.3763336566440349E-2</v>
      </c>
      <c r="H2255" s="2">
        <f t="shared" si="2"/>
        <v>0.949078564500485</v>
      </c>
      <c r="I2255" t="str">
        <f>VLOOKUP(B2255,'PAYS CONTINENT'!A:B,2,FALSE)</f>
        <v>Asie</v>
      </c>
      <c r="J2255" s="1" t="str">
        <f t="shared" ca="1" si="3"/>
        <v>Réel</v>
      </c>
    </row>
    <row r="2256" spans="1:10" x14ac:dyDescent="0.3">
      <c r="A2256" s="1">
        <v>43856</v>
      </c>
      <c r="B2256" t="s">
        <v>96</v>
      </c>
      <c r="C2256">
        <v>3</v>
      </c>
      <c r="D2256">
        <v>0</v>
      </c>
      <c r="E2256">
        <v>0</v>
      </c>
      <c r="F2256" s="2">
        <f t="shared" si="0"/>
        <v>0</v>
      </c>
      <c r="G2256" s="2">
        <f t="shared" si="1"/>
        <v>0</v>
      </c>
      <c r="H2256" s="2">
        <f t="shared" si="2"/>
        <v>1</v>
      </c>
      <c r="I2256" t="str">
        <f>VLOOKUP(B2256,'PAYS CONTINENT'!A:B,2,FALSE)</f>
        <v>Europe</v>
      </c>
      <c r="J2256" s="1" t="str">
        <f t="shared" ca="1" si="3"/>
        <v>Réel</v>
      </c>
    </row>
    <row r="2257" spans="1:10" x14ac:dyDescent="0.3">
      <c r="A2257" s="1">
        <v>43856</v>
      </c>
      <c r="B2257" t="s">
        <v>315</v>
      </c>
      <c r="C2257">
        <v>8</v>
      </c>
      <c r="D2257">
        <v>0</v>
      </c>
      <c r="E2257">
        <v>0</v>
      </c>
      <c r="F2257" s="2">
        <f t="shared" si="0"/>
        <v>0</v>
      </c>
      <c r="G2257" s="2">
        <f t="shared" si="1"/>
        <v>0</v>
      </c>
      <c r="H2257" s="2">
        <f t="shared" si="2"/>
        <v>1</v>
      </c>
      <c r="I2257" t="str">
        <f>VLOOKUP(B2257,'PAYS CONTINENT'!A:B,2,FALSE)</f>
        <v>Asie</v>
      </c>
      <c r="J2257" s="1" t="str">
        <f t="shared" ca="1" si="3"/>
        <v>Réel</v>
      </c>
    </row>
    <row r="2258" spans="1:10" x14ac:dyDescent="0.3">
      <c r="A2258" s="1">
        <v>43856</v>
      </c>
      <c r="B2258" t="s">
        <v>140</v>
      </c>
      <c r="C2258">
        <v>4</v>
      </c>
      <c r="D2258">
        <v>0</v>
      </c>
      <c r="E2258">
        <v>1</v>
      </c>
      <c r="F2258" s="2">
        <f t="shared" si="0"/>
        <v>0</v>
      </c>
      <c r="G2258" s="2">
        <f t="shared" si="1"/>
        <v>0.25</v>
      </c>
      <c r="H2258" s="2">
        <f t="shared" si="2"/>
        <v>0.75</v>
      </c>
      <c r="I2258" t="str">
        <f>VLOOKUP(B2258,'PAYS CONTINENT'!A:B,2,FALSE)</f>
        <v>Asie</v>
      </c>
      <c r="J2258" s="1" t="str">
        <f t="shared" ca="1" si="3"/>
        <v>Réel</v>
      </c>
    </row>
    <row r="2259" spans="1:10" x14ac:dyDescent="0.3">
      <c r="A2259" s="1">
        <v>43856</v>
      </c>
      <c r="B2259" t="s">
        <v>147</v>
      </c>
      <c r="C2259">
        <v>3</v>
      </c>
      <c r="D2259">
        <v>0</v>
      </c>
      <c r="E2259">
        <v>0</v>
      </c>
      <c r="F2259" s="2">
        <f t="shared" si="0"/>
        <v>0</v>
      </c>
      <c r="G2259" s="2">
        <f t="shared" si="1"/>
        <v>0</v>
      </c>
      <c r="H2259" s="2">
        <f t="shared" si="2"/>
        <v>1</v>
      </c>
      <c r="I2259" t="str">
        <f>VLOOKUP(B2259,'PAYS CONTINENT'!A:B,2,FALSE)</f>
        <v>Asie</v>
      </c>
      <c r="J2259" s="1" t="str">
        <f t="shared" ca="1" si="3"/>
        <v>Réel</v>
      </c>
    </row>
    <row r="2260" spans="1:10" x14ac:dyDescent="0.3">
      <c r="A2260" s="1">
        <v>43856</v>
      </c>
      <c r="B2260" t="s">
        <v>174</v>
      </c>
      <c r="C2260">
        <v>4</v>
      </c>
      <c r="D2260">
        <v>0</v>
      </c>
      <c r="E2260">
        <v>0</v>
      </c>
      <c r="F2260" s="2">
        <f t="shared" si="0"/>
        <v>0</v>
      </c>
      <c r="G2260" s="2">
        <f t="shared" si="1"/>
        <v>0</v>
      </c>
      <c r="H2260" s="2">
        <f t="shared" si="2"/>
        <v>1</v>
      </c>
      <c r="I2260" t="str">
        <f>VLOOKUP(B2260,'PAYS CONTINENT'!A:B,2,FALSE)</f>
        <v>Asie</v>
      </c>
      <c r="J2260" s="1" t="str">
        <f t="shared" ca="1" si="3"/>
        <v>Réel</v>
      </c>
    </row>
    <row r="2261" spans="1:10" x14ac:dyDescent="0.3">
      <c r="A2261" s="1">
        <v>43856</v>
      </c>
      <c r="B2261" t="s">
        <v>409</v>
      </c>
      <c r="C2261">
        <v>5</v>
      </c>
      <c r="D2261">
        <v>0</v>
      </c>
      <c r="E2261">
        <v>0</v>
      </c>
      <c r="F2261" s="2">
        <f t="shared" si="0"/>
        <v>0</v>
      </c>
      <c r="G2261" s="2">
        <f t="shared" si="1"/>
        <v>0</v>
      </c>
      <c r="H2261" s="2">
        <f t="shared" si="2"/>
        <v>1</v>
      </c>
      <c r="I2261" t="str">
        <f>VLOOKUP(B2261,'PAYS CONTINENT'!A:B,2,FALSE)</f>
        <v>Asie</v>
      </c>
      <c r="J2261" s="1" t="str">
        <f t="shared" ca="1" si="3"/>
        <v>Réel</v>
      </c>
    </row>
    <row r="2262" spans="1:10" x14ac:dyDescent="0.3">
      <c r="A2262" s="1">
        <v>43856</v>
      </c>
      <c r="B2262" t="s">
        <v>184</v>
      </c>
      <c r="C2262">
        <v>1</v>
      </c>
      <c r="D2262">
        <v>0</v>
      </c>
      <c r="E2262">
        <v>0</v>
      </c>
      <c r="F2262" s="2">
        <f t="shared" si="0"/>
        <v>0</v>
      </c>
      <c r="G2262" s="2">
        <f t="shared" si="1"/>
        <v>0</v>
      </c>
      <c r="H2262" s="2">
        <f t="shared" si="2"/>
        <v>1</v>
      </c>
      <c r="I2262" t="str">
        <f>VLOOKUP(B2262,'PAYS CONTINENT'!A:B,2,FALSE)</f>
        <v>Asie</v>
      </c>
      <c r="J2262" s="1" t="str">
        <f t="shared" ca="1" si="3"/>
        <v>Réel</v>
      </c>
    </row>
    <row r="2263" spans="1:10" x14ac:dyDescent="0.3">
      <c r="A2263" s="1">
        <v>43856</v>
      </c>
      <c r="B2263" t="s">
        <v>217</v>
      </c>
      <c r="C2263">
        <v>4</v>
      </c>
      <c r="D2263">
        <v>0</v>
      </c>
      <c r="E2263">
        <v>0</v>
      </c>
      <c r="F2263" s="2">
        <f t="shared" si="0"/>
        <v>0</v>
      </c>
      <c r="G2263" s="2">
        <f t="shared" si="1"/>
        <v>0</v>
      </c>
      <c r="H2263" s="2">
        <f t="shared" si="2"/>
        <v>1</v>
      </c>
      <c r="I2263" t="str">
        <f>VLOOKUP(B2263,'PAYS CONTINENT'!A:B,2,FALSE)</f>
        <v>Asie</v>
      </c>
      <c r="J2263" s="1" t="str">
        <f t="shared" ca="1" si="3"/>
        <v>Réel</v>
      </c>
    </row>
    <row r="2264" spans="1:10" x14ac:dyDescent="0.3">
      <c r="A2264" s="1">
        <v>43856</v>
      </c>
      <c r="B2264" t="s">
        <v>239</v>
      </c>
      <c r="C2264">
        <v>5</v>
      </c>
      <c r="D2264">
        <v>0</v>
      </c>
      <c r="E2264">
        <v>0</v>
      </c>
      <c r="F2264" s="2">
        <f t="shared" ref="F2264:F2316" si="4">IFERROR(D2264/$C2264,0)</f>
        <v>0</v>
      </c>
      <c r="G2264" s="2">
        <f t="shared" ref="G2264:G2316" si="5">IFERROR(E2264/$C2264,0)</f>
        <v>0</v>
      </c>
      <c r="H2264" s="2">
        <f t="shared" ref="H2264:H2316" si="6">IFERROR(1-SUM(F2264:G2264),0)</f>
        <v>1</v>
      </c>
      <c r="I2264" t="str">
        <f>VLOOKUP(B2264,'PAYS CONTINENT'!A:B,2,FALSE)</f>
        <v>Amérique du Nord</v>
      </c>
      <c r="J2264" s="1" t="str">
        <f t="shared" ref="J2264:J2316" ca="1" si="7">IF(A2264&lt;TODAY(),"Réel","Prévision")</f>
        <v>Réel</v>
      </c>
    </row>
    <row r="2265" spans="1:10" x14ac:dyDescent="0.3">
      <c r="A2265" s="1">
        <v>43856</v>
      </c>
      <c r="B2265" t="s">
        <v>234</v>
      </c>
      <c r="C2265">
        <v>4</v>
      </c>
      <c r="D2265">
        <v>0</v>
      </c>
      <c r="E2265">
        <v>0</v>
      </c>
      <c r="F2265" s="2">
        <f t="shared" si="4"/>
        <v>0</v>
      </c>
      <c r="G2265" s="2">
        <f t="shared" si="5"/>
        <v>0</v>
      </c>
      <c r="H2265" s="2">
        <f t="shared" si="6"/>
        <v>1</v>
      </c>
      <c r="I2265" t="str">
        <f>VLOOKUP(B2265,'PAYS CONTINENT'!A:B,2,FALSE)</f>
        <v>Asie</v>
      </c>
      <c r="J2265" s="1" t="str">
        <f t="shared" ca="1" si="7"/>
        <v>Réel</v>
      </c>
    </row>
    <row r="2266" spans="1:10" x14ac:dyDescent="0.3">
      <c r="A2266" s="1">
        <v>43856</v>
      </c>
      <c r="B2266" t="s">
        <v>229</v>
      </c>
      <c r="C2266">
        <v>8</v>
      </c>
      <c r="D2266">
        <v>0</v>
      </c>
      <c r="E2266">
        <v>2</v>
      </c>
      <c r="F2266" s="2">
        <f t="shared" si="4"/>
        <v>0</v>
      </c>
      <c r="G2266" s="2">
        <f t="shared" si="5"/>
        <v>0.25</v>
      </c>
      <c r="H2266" s="2">
        <f t="shared" si="6"/>
        <v>0.75</v>
      </c>
      <c r="I2266" t="str">
        <f>VLOOKUP(B2266,'PAYS CONTINENT'!A:B,2,FALSE)</f>
        <v>Asie</v>
      </c>
      <c r="J2266" s="1" t="str">
        <f t="shared" ca="1" si="7"/>
        <v>Réel</v>
      </c>
    </row>
    <row r="2267" spans="1:10" x14ac:dyDescent="0.3">
      <c r="A2267" s="1">
        <v>43856</v>
      </c>
      <c r="B2267" t="s">
        <v>244</v>
      </c>
      <c r="C2267">
        <v>2</v>
      </c>
      <c r="D2267">
        <v>0</v>
      </c>
      <c r="E2267">
        <v>0</v>
      </c>
      <c r="F2267" s="2">
        <f t="shared" si="4"/>
        <v>0</v>
      </c>
      <c r="G2267" s="2">
        <f t="shared" si="5"/>
        <v>0</v>
      </c>
      <c r="H2267" s="2">
        <f t="shared" si="6"/>
        <v>1</v>
      </c>
      <c r="I2267" t="str">
        <f>VLOOKUP(B2267,'PAYS CONTINENT'!A:B,2,FALSE)</f>
        <v>Asie</v>
      </c>
      <c r="J2267" s="1" t="str">
        <f t="shared" ca="1" si="7"/>
        <v>Réel</v>
      </c>
    </row>
    <row r="2268" spans="1:10" x14ac:dyDescent="0.3">
      <c r="A2268" s="1">
        <v>43855</v>
      </c>
      <c r="B2268" t="s">
        <v>244</v>
      </c>
      <c r="C2268">
        <v>2</v>
      </c>
      <c r="D2268">
        <v>0</v>
      </c>
      <c r="E2268">
        <v>0</v>
      </c>
      <c r="F2268" s="2">
        <f t="shared" si="4"/>
        <v>0</v>
      </c>
      <c r="G2268" s="2">
        <f t="shared" si="5"/>
        <v>0</v>
      </c>
      <c r="H2268" s="2">
        <f t="shared" si="6"/>
        <v>1</v>
      </c>
      <c r="I2268" t="str">
        <f>VLOOKUP(B2268,'PAYS CONTINENT'!A:B,2,FALSE)</f>
        <v>Asie</v>
      </c>
      <c r="J2268" s="1" t="str">
        <f t="shared" ca="1" si="7"/>
        <v>Réel</v>
      </c>
    </row>
    <row r="2269" spans="1:10" x14ac:dyDescent="0.3">
      <c r="A2269" s="1">
        <v>43855</v>
      </c>
      <c r="B2269" t="s">
        <v>229</v>
      </c>
      <c r="C2269">
        <v>7</v>
      </c>
      <c r="D2269">
        <v>0</v>
      </c>
      <c r="E2269">
        <v>0</v>
      </c>
      <c r="F2269" s="2">
        <f t="shared" si="4"/>
        <v>0</v>
      </c>
      <c r="G2269" s="2">
        <f t="shared" si="5"/>
        <v>0</v>
      </c>
      <c r="H2269" s="2">
        <f t="shared" si="6"/>
        <v>1</v>
      </c>
      <c r="I2269" t="str">
        <f>VLOOKUP(B2269,'PAYS CONTINENT'!A:B,2,FALSE)</f>
        <v>Asie</v>
      </c>
      <c r="J2269" s="1" t="str">
        <f t="shared" ca="1" si="7"/>
        <v>Réel</v>
      </c>
    </row>
    <row r="2270" spans="1:10" x14ac:dyDescent="0.3">
      <c r="A2270" s="1">
        <v>43855</v>
      </c>
      <c r="B2270" t="s">
        <v>234</v>
      </c>
      <c r="C2270">
        <v>3</v>
      </c>
      <c r="D2270">
        <v>0</v>
      </c>
      <c r="E2270">
        <v>0</v>
      </c>
      <c r="F2270" s="2">
        <f t="shared" si="4"/>
        <v>0</v>
      </c>
      <c r="G2270" s="2">
        <f t="shared" si="5"/>
        <v>0</v>
      </c>
      <c r="H2270" s="2">
        <f t="shared" si="6"/>
        <v>1</v>
      </c>
      <c r="I2270" t="str">
        <f>VLOOKUP(B2270,'PAYS CONTINENT'!A:B,2,FALSE)</f>
        <v>Asie</v>
      </c>
      <c r="J2270" s="1" t="str">
        <f t="shared" ca="1" si="7"/>
        <v>Réel</v>
      </c>
    </row>
    <row r="2271" spans="1:10" x14ac:dyDescent="0.3">
      <c r="A2271" s="1">
        <v>43855</v>
      </c>
      <c r="B2271" t="s">
        <v>239</v>
      </c>
      <c r="C2271">
        <v>2</v>
      </c>
      <c r="D2271">
        <v>0</v>
      </c>
      <c r="E2271">
        <v>0</v>
      </c>
      <c r="F2271" s="2">
        <f t="shared" si="4"/>
        <v>0</v>
      </c>
      <c r="G2271" s="2">
        <f t="shared" si="5"/>
        <v>0</v>
      </c>
      <c r="H2271" s="2">
        <f t="shared" si="6"/>
        <v>1</v>
      </c>
      <c r="I2271" t="str">
        <f>VLOOKUP(B2271,'PAYS CONTINENT'!A:B,2,FALSE)</f>
        <v>Amérique du Nord</v>
      </c>
      <c r="J2271" s="1" t="str">
        <f t="shared" ca="1" si="7"/>
        <v>Réel</v>
      </c>
    </row>
    <row r="2272" spans="1:10" x14ac:dyDescent="0.3">
      <c r="A2272" s="1">
        <v>43855</v>
      </c>
      <c r="B2272" t="s">
        <v>217</v>
      </c>
      <c r="C2272">
        <v>3</v>
      </c>
      <c r="D2272">
        <v>0</v>
      </c>
      <c r="E2272">
        <v>0</v>
      </c>
      <c r="F2272" s="2">
        <f t="shared" si="4"/>
        <v>0</v>
      </c>
      <c r="G2272" s="2">
        <f t="shared" si="5"/>
        <v>0</v>
      </c>
      <c r="H2272" s="2">
        <f t="shared" si="6"/>
        <v>1</v>
      </c>
      <c r="I2272" t="str">
        <f>VLOOKUP(B2272,'PAYS CONTINENT'!A:B,2,FALSE)</f>
        <v>Asie</v>
      </c>
      <c r="J2272" s="1" t="str">
        <f t="shared" ca="1" si="7"/>
        <v>Réel</v>
      </c>
    </row>
    <row r="2273" spans="1:10" x14ac:dyDescent="0.3">
      <c r="A2273" s="1">
        <v>43855</v>
      </c>
      <c r="B2273" t="s">
        <v>184</v>
      </c>
      <c r="C2273">
        <v>1</v>
      </c>
      <c r="D2273">
        <v>0</v>
      </c>
      <c r="E2273">
        <v>0</v>
      </c>
      <c r="F2273" s="2">
        <f t="shared" si="4"/>
        <v>0</v>
      </c>
      <c r="G2273" s="2">
        <f t="shared" si="5"/>
        <v>0</v>
      </c>
      <c r="H2273" s="2">
        <f t="shared" si="6"/>
        <v>1</v>
      </c>
      <c r="I2273" t="str">
        <f>VLOOKUP(B2273,'PAYS CONTINENT'!A:B,2,FALSE)</f>
        <v>Asie</v>
      </c>
      <c r="J2273" s="1" t="str">
        <f t="shared" ca="1" si="7"/>
        <v>Réel</v>
      </c>
    </row>
    <row r="2274" spans="1:10" x14ac:dyDescent="0.3">
      <c r="A2274" s="1">
        <v>43855</v>
      </c>
      <c r="B2274" t="s">
        <v>174</v>
      </c>
      <c r="C2274">
        <v>3</v>
      </c>
      <c r="D2274">
        <v>0</v>
      </c>
      <c r="E2274">
        <v>0</v>
      </c>
      <c r="F2274" s="2">
        <f t="shared" si="4"/>
        <v>0</v>
      </c>
      <c r="G2274" s="2">
        <f t="shared" si="5"/>
        <v>0</v>
      </c>
      <c r="H2274" s="2">
        <f t="shared" si="6"/>
        <v>1</v>
      </c>
      <c r="I2274" t="str">
        <f>VLOOKUP(B2274,'PAYS CONTINENT'!A:B,2,FALSE)</f>
        <v>Asie</v>
      </c>
      <c r="J2274" s="1" t="str">
        <f t="shared" ca="1" si="7"/>
        <v>Réel</v>
      </c>
    </row>
    <row r="2275" spans="1:10" x14ac:dyDescent="0.3">
      <c r="A2275" s="1">
        <v>43855</v>
      </c>
      <c r="B2275" t="s">
        <v>147</v>
      </c>
      <c r="C2275">
        <v>2</v>
      </c>
      <c r="D2275">
        <v>0</v>
      </c>
      <c r="E2275">
        <v>0</v>
      </c>
      <c r="F2275" s="2">
        <f t="shared" si="4"/>
        <v>0</v>
      </c>
      <c r="G2275" s="2">
        <f t="shared" si="5"/>
        <v>0</v>
      </c>
      <c r="H2275" s="2">
        <f t="shared" si="6"/>
        <v>1</v>
      </c>
      <c r="I2275" t="str">
        <f>VLOOKUP(B2275,'PAYS CONTINENT'!A:B,2,FALSE)</f>
        <v>Asie</v>
      </c>
      <c r="J2275" s="1" t="str">
        <f t="shared" ca="1" si="7"/>
        <v>Réel</v>
      </c>
    </row>
    <row r="2276" spans="1:10" x14ac:dyDescent="0.3">
      <c r="A2276" s="1">
        <v>43855</v>
      </c>
      <c r="B2276" t="s">
        <v>409</v>
      </c>
      <c r="C2276">
        <v>2</v>
      </c>
      <c r="D2276">
        <v>0</v>
      </c>
      <c r="E2276">
        <v>0</v>
      </c>
      <c r="F2276" s="2">
        <f t="shared" si="4"/>
        <v>0</v>
      </c>
      <c r="G2276" s="2">
        <f t="shared" si="5"/>
        <v>0</v>
      </c>
      <c r="H2276" s="2">
        <f t="shared" si="6"/>
        <v>1</v>
      </c>
      <c r="I2276" t="str">
        <f>VLOOKUP(B2276,'PAYS CONTINENT'!A:B,2,FALSE)</f>
        <v>Asie</v>
      </c>
      <c r="J2276" s="1" t="str">
        <f t="shared" ca="1" si="7"/>
        <v>Réel</v>
      </c>
    </row>
    <row r="2277" spans="1:10" x14ac:dyDescent="0.3">
      <c r="A2277" s="1">
        <v>43855</v>
      </c>
      <c r="B2277" t="s">
        <v>140</v>
      </c>
      <c r="C2277">
        <v>2</v>
      </c>
      <c r="D2277">
        <v>0</v>
      </c>
      <c r="E2277">
        <v>0</v>
      </c>
      <c r="F2277" s="2">
        <f t="shared" si="4"/>
        <v>0</v>
      </c>
      <c r="G2277" s="2">
        <f t="shared" si="5"/>
        <v>0</v>
      </c>
      <c r="H2277" s="2">
        <f t="shared" si="6"/>
        <v>1</v>
      </c>
      <c r="I2277" t="str">
        <f>VLOOKUP(B2277,'PAYS CONTINENT'!A:B,2,FALSE)</f>
        <v>Asie</v>
      </c>
      <c r="J2277" s="1" t="str">
        <f t="shared" ca="1" si="7"/>
        <v>Réel</v>
      </c>
    </row>
    <row r="2278" spans="1:10" x14ac:dyDescent="0.3">
      <c r="A2278" s="1">
        <v>43855</v>
      </c>
      <c r="B2278" t="s">
        <v>315</v>
      </c>
      <c r="C2278">
        <v>5</v>
      </c>
      <c r="D2278">
        <v>0</v>
      </c>
      <c r="E2278">
        <v>0</v>
      </c>
      <c r="F2278" s="2">
        <f t="shared" si="4"/>
        <v>0</v>
      </c>
      <c r="G2278" s="2">
        <f t="shared" si="5"/>
        <v>0</v>
      </c>
      <c r="H2278" s="2">
        <f t="shared" si="6"/>
        <v>1</v>
      </c>
      <c r="I2278" t="str">
        <f>VLOOKUP(B2278,'PAYS CONTINENT'!A:B,2,FALSE)</f>
        <v>Asie</v>
      </c>
      <c r="J2278" s="1" t="str">
        <f t="shared" ca="1" si="7"/>
        <v>Réel</v>
      </c>
    </row>
    <row r="2279" spans="1:10" x14ac:dyDescent="0.3">
      <c r="A2279" s="1">
        <v>43855</v>
      </c>
      <c r="B2279" t="s">
        <v>96</v>
      </c>
      <c r="C2279">
        <v>3</v>
      </c>
      <c r="D2279">
        <v>0</v>
      </c>
      <c r="E2279">
        <v>0</v>
      </c>
      <c r="F2279" s="2">
        <f t="shared" si="4"/>
        <v>0</v>
      </c>
      <c r="G2279" s="2">
        <f t="shared" si="5"/>
        <v>0</v>
      </c>
      <c r="H2279" s="2">
        <f t="shared" si="6"/>
        <v>1</v>
      </c>
      <c r="I2279" t="str">
        <f>VLOOKUP(B2279,'PAYS CONTINENT'!A:B,2,FALSE)</f>
        <v>Europe</v>
      </c>
      <c r="J2279" s="1" t="str">
        <f t="shared" ca="1" si="7"/>
        <v>Réel</v>
      </c>
    </row>
    <row r="2280" spans="1:10" x14ac:dyDescent="0.3">
      <c r="A2280" s="1">
        <v>43855</v>
      </c>
      <c r="B2280" t="s">
        <v>62</v>
      </c>
      <c r="C2280">
        <v>1399</v>
      </c>
      <c r="D2280">
        <v>42</v>
      </c>
      <c r="E2280">
        <v>39</v>
      </c>
      <c r="F2280" s="2">
        <f t="shared" si="4"/>
        <v>3.0021443888491779E-2</v>
      </c>
      <c r="G2280" s="2">
        <f t="shared" si="5"/>
        <v>2.7877055039313797E-2</v>
      </c>
      <c r="H2280" s="2">
        <f t="shared" si="6"/>
        <v>0.94210150107219448</v>
      </c>
      <c r="I2280" t="str">
        <f>VLOOKUP(B2280,'PAYS CONTINENT'!A:B,2,FALSE)</f>
        <v>Asie</v>
      </c>
      <c r="J2280" s="1" t="str">
        <f t="shared" ca="1" si="7"/>
        <v>Réel</v>
      </c>
    </row>
    <row r="2281" spans="1:10" x14ac:dyDescent="0.3">
      <c r="A2281" s="1">
        <v>43855</v>
      </c>
      <c r="B2281" t="s">
        <v>25</v>
      </c>
      <c r="C2281">
        <v>4</v>
      </c>
      <c r="D2281">
        <v>0</v>
      </c>
      <c r="E2281">
        <v>0</v>
      </c>
      <c r="F2281" s="2">
        <f t="shared" si="4"/>
        <v>0</v>
      </c>
      <c r="G2281" s="2">
        <f t="shared" si="5"/>
        <v>0</v>
      </c>
      <c r="H2281" s="2">
        <f t="shared" si="6"/>
        <v>1</v>
      </c>
      <c r="I2281" t="str">
        <f>VLOOKUP(B2281,'PAYS CONTINENT'!A:B,2,FALSE)</f>
        <v>Australie</v>
      </c>
      <c r="J2281" s="1" t="str">
        <f t="shared" ca="1" si="7"/>
        <v>Réel</v>
      </c>
    </row>
    <row r="2282" spans="1:10" x14ac:dyDescent="0.3">
      <c r="A2282" s="1">
        <v>43854</v>
      </c>
      <c r="B2282" t="s">
        <v>62</v>
      </c>
      <c r="C2282">
        <v>916</v>
      </c>
      <c r="D2282">
        <v>26</v>
      </c>
      <c r="E2282">
        <v>36</v>
      </c>
      <c r="F2282" s="2">
        <f t="shared" si="4"/>
        <v>2.8384279475982533E-2</v>
      </c>
      <c r="G2282" s="2">
        <f t="shared" si="5"/>
        <v>3.9301310043668124E-2</v>
      </c>
      <c r="H2282" s="2">
        <f t="shared" si="6"/>
        <v>0.93231441048034935</v>
      </c>
      <c r="I2282" t="str">
        <f>VLOOKUP(B2282,'PAYS CONTINENT'!A:B,2,FALSE)</f>
        <v>Asie</v>
      </c>
      <c r="J2282" s="1" t="str">
        <f t="shared" ca="1" si="7"/>
        <v>Réel</v>
      </c>
    </row>
    <row r="2283" spans="1:10" x14ac:dyDescent="0.3">
      <c r="A2283" s="1">
        <v>43854</v>
      </c>
      <c r="B2283" t="s">
        <v>96</v>
      </c>
      <c r="C2283">
        <v>2</v>
      </c>
      <c r="D2283">
        <v>0</v>
      </c>
      <c r="E2283">
        <v>0</v>
      </c>
      <c r="F2283" s="2">
        <f t="shared" si="4"/>
        <v>0</v>
      </c>
      <c r="G2283" s="2">
        <f t="shared" si="5"/>
        <v>0</v>
      </c>
      <c r="H2283" s="2">
        <f t="shared" si="6"/>
        <v>1</v>
      </c>
      <c r="I2283" t="str">
        <f>VLOOKUP(B2283,'PAYS CONTINENT'!A:B,2,FALSE)</f>
        <v>Europe</v>
      </c>
      <c r="J2283" s="1" t="str">
        <f t="shared" ca="1" si="7"/>
        <v>Réel</v>
      </c>
    </row>
    <row r="2284" spans="1:10" x14ac:dyDescent="0.3">
      <c r="A2284" s="1">
        <v>43854</v>
      </c>
      <c r="B2284" t="s">
        <v>315</v>
      </c>
      <c r="C2284">
        <v>2</v>
      </c>
      <c r="D2284">
        <v>0</v>
      </c>
      <c r="E2284">
        <v>0</v>
      </c>
      <c r="F2284" s="2">
        <f t="shared" si="4"/>
        <v>0</v>
      </c>
      <c r="G2284" s="2">
        <f t="shared" si="5"/>
        <v>0</v>
      </c>
      <c r="H2284" s="2">
        <f t="shared" si="6"/>
        <v>1</v>
      </c>
      <c r="I2284" t="str">
        <f>VLOOKUP(B2284,'PAYS CONTINENT'!A:B,2,FALSE)</f>
        <v>Asie</v>
      </c>
      <c r="J2284" s="1" t="str">
        <f t="shared" ca="1" si="7"/>
        <v>Réel</v>
      </c>
    </row>
    <row r="2285" spans="1:10" x14ac:dyDescent="0.3">
      <c r="A2285" s="1">
        <v>43854</v>
      </c>
      <c r="B2285" t="s">
        <v>140</v>
      </c>
      <c r="C2285">
        <v>2</v>
      </c>
      <c r="D2285">
        <v>0</v>
      </c>
      <c r="E2285">
        <v>0</v>
      </c>
      <c r="F2285" s="2">
        <f t="shared" si="4"/>
        <v>0</v>
      </c>
      <c r="G2285" s="2">
        <f t="shared" si="5"/>
        <v>0</v>
      </c>
      <c r="H2285" s="2">
        <f t="shared" si="6"/>
        <v>1</v>
      </c>
      <c r="I2285" t="str">
        <f>VLOOKUP(B2285,'PAYS CONTINENT'!A:B,2,FALSE)</f>
        <v>Asie</v>
      </c>
      <c r="J2285" s="1" t="str">
        <f t="shared" ca="1" si="7"/>
        <v>Réel</v>
      </c>
    </row>
    <row r="2286" spans="1:10" x14ac:dyDescent="0.3">
      <c r="A2286" s="1">
        <v>43854</v>
      </c>
      <c r="B2286" t="s">
        <v>147</v>
      </c>
      <c r="C2286">
        <v>2</v>
      </c>
      <c r="D2286">
        <v>0</v>
      </c>
      <c r="E2286">
        <v>0</v>
      </c>
      <c r="F2286" s="2">
        <f t="shared" si="4"/>
        <v>0</v>
      </c>
      <c r="G2286" s="2">
        <f t="shared" si="5"/>
        <v>0</v>
      </c>
      <c r="H2286" s="2">
        <f t="shared" si="6"/>
        <v>1</v>
      </c>
      <c r="I2286" t="str">
        <f>VLOOKUP(B2286,'PAYS CONTINENT'!A:B,2,FALSE)</f>
        <v>Asie</v>
      </c>
      <c r="J2286" s="1" t="str">
        <f t="shared" ca="1" si="7"/>
        <v>Réel</v>
      </c>
    </row>
    <row r="2287" spans="1:10" x14ac:dyDescent="0.3">
      <c r="A2287" s="1">
        <v>43854</v>
      </c>
      <c r="B2287" t="s">
        <v>409</v>
      </c>
      <c r="C2287">
        <v>2</v>
      </c>
      <c r="D2287">
        <v>0</v>
      </c>
      <c r="E2287">
        <v>0</v>
      </c>
      <c r="F2287" s="2">
        <f t="shared" si="4"/>
        <v>0</v>
      </c>
      <c r="G2287" s="2">
        <f t="shared" si="5"/>
        <v>0</v>
      </c>
      <c r="H2287" s="2">
        <f t="shared" si="6"/>
        <v>1</v>
      </c>
      <c r="I2287" t="str">
        <f>VLOOKUP(B2287,'PAYS CONTINENT'!A:B,2,FALSE)</f>
        <v>Asie</v>
      </c>
      <c r="J2287" s="1" t="str">
        <f t="shared" ca="1" si="7"/>
        <v>Réel</v>
      </c>
    </row>
    <row r="2288" spans="1:10" x14ac:dyDescent="0.3">
      <c r="A2288" s="1">
        <v>43854</v>
      </c>
      <c r="B2288" t="s">
        <v>217</v>
      </c>
      <c r="C2288">
        <v>3</v>
      </c>
      <c r="D2288">
        <v>0</v>
      </c>
      <c r="E2288">
        <v>0</v>
      </c>
      <c r="F2288" s="2">
        <f t="shared" si="4"/>
        <v>0</v>
      </c>
      <c r="G2288" s="2">
        <f t="shared" si="5"/>
        <v>0</v>
      </c>
      <c r="H2288" s="2">
        <f t="shared" si="6"/>
        <v>1</v>
      </c>
      <c r="I2288" t="str">
        <f>VLOOKUP(B2288,'PAYS CONTINENT'!A:B,2,FALSE)</f>
        <v>Asie</v>
      </c>
      <c r="J2288" s="1" t="str">
        <f t="shared" ca="1" si="7"/>
        <v>Réel</v>
      </c>
    </row>
    <row r="2289" spans="1:10" x14ac:dyDescent="0.3">
      <c r="A2289" s="1">
        <v>43854</v>
      </c>
      <c r="B2289" t="s">
        <v>239</v>
      </c>
      <c r="C2289">
        <v>2</v>
      </c>
      <c r="D2289">
        <v>0</v>
      </c>
      <c r="E2289">
        <v>0</v>
      </c>
      <c r="F2289" s="2">
        <f t="shared" si="4"/>
        <v>0</v>
      </c>
      <c r="G2289" s="2">
        <f t="shared" si="5"/>
        <v>0</v>
      </c>
      <c r="H2289" s="2">
        <f t="shared" si="6"/>
        <v>1</v>
      </c>
      <c r="I2289" t="str">
        <f>VLOOKUP(B2289,'PAYS CONTINENT'!A:B,2,FALSE)</f>
        <v>Amérique du Nord</v>
      </c>
      <c r="J2289" s="1" t="str">
        <f t="shared" ca="1" si="7"/>
        <v>Réel</v>
      </c>
    </row>
    <row r="2290" spans="1:10" x14ac:dyDescent="0.3">
      <c r="A2290" s="1">
        <v>43854</v>
      </c>
      <c r="B2290" t="s">
        <v>234</v>
      </c>
      <c r="C2290">
        <v>3</v>
      </c>
      <c r="D2290">
        <v>0</v>
      </c>
      <c r="E2290">
        <v>0</v>
      </c>
      <c r="F2290" s="2">
        <f t="shared" si="4"/>
        <v>0</v>
      </c>
      <c r="G2290" s="2">
        <f t="shared" si="5"/>
        <v>0</v>
      </c>
      <c r="H2290" s="2">
        <f t="shared" si="6"/>
        <v>1</v>
      </c>
      <c r="I2290" t="str">
        <f>VLOOKUP(B2290,'PAYS CONTINENT'!A:B,2,FALSE)</f>
        <v>Asie</v>
      </c>
      <c r="J2290" s="1" t="str">
        <f t="shared" ca="1" si="7"/>
        <v>Réel</v>
      </c>
    </row>
    <row r="2291" spans="1:10" x14ac:dyDescent="0.3">
      <c r="A2291" s="1">
        <v>43854</v>
      </c>
      <c r="B2291" t="s">
        <v>229</v>
      </c>
      <c r="C2291">
        <v>5</v>
      </c>
      <c r="D2291">
        <v>0</v>
      </c>
      <c r="E2291">
        <v>0</v>
      </c>
      <c r="F2291" s="2">
        <f t="shared" si="4"/>
        <v>0</v>
      </c>
      <c r="G2291" s="2">
        <f t="shared" si="5"/>
        <v>0</v>
      </c>
      <c r="H2291" s="2">
        <f t="shared" si="6"/>
        <v>1</v>
      </c>
      <c r="I2291" t="str">
        <f>VLOOKUP(B2291,'PAYS CONTINENT'!A:B,2,FALSE)</f>
        <v>Asie</v>
      </c>
      <c r="J2291" s="1" t="str">
        <f t="shared" ca="1" si="7"/>
        <v>Réel</v>
      </c>
    </row>
    <row r="2292" spans="1:10" x14ac:dyDescent="0.3">
      <c r="A2292" s="1">
        <v>43854</v>
      </c>
      <c r="B2292" t="s">
        <v>244</v>
      </c>
      <c r="C2292">
        <v>2</v>
      </c>
      <c r="D2292">
        <v>0</v>
      </c>
      <c r="E2292">
        <v>0</v>
      </c>
      <c r="F2292" s="2">
        <f t="shared" si="4"/>
        <v>0</v>
      </c>
      <c r="G2292" s="2">
        <f t="shared" si="5"/>
        <v>0</v>
      </c>
      <c r="H2292" s="2">
        <f t="shared" si="6"/>
        <v>1</v>
      </c>
      <c r="I2292" t="str">
        <f>VLOOKUP(B2292,'PAYS CONTINENT'!A:B,2,FALSE)</f>
        <v>Asie</v>
      </c>
      <c r="J2292" s="1" t="str">
        <f t="shared" ca="1" si="7"/>
        <v>Réel</v>
      </c>
    </row>
    <row r="2293" spans="1:10" x14ac:dyDescent="0.3">
      <c r="A2293" s="1">
        <v>43853</v>
      </c>
      <c r="B2293" t="s">
        <v>244</v>
      </c>
      <c r="C2293">
        <v>2</v>
      </c>
      <c r="D2293">
        <v>0</v>
      </c>
      <c r="E2293">
        <v>0</v>
      </c>
      <c r="F2293" s="2">
        <f t="shared" si="4"/>
        <v>0</v>
      </c>
      <c r="G2293" s="2">
        <f t="shared" si="5"/>
        <v>0</v>
      </c>
      <c r="H2293" s="2">
        <f t="shared" si="6"/>
        <v>1</v>
      </c>
      <c r="I2293" t="str">
        <f>VLOOKUP(B2293,'PAYS CONTINENT'!A:B,2,FALSE)</f>
        <v>Asie</v>
      </c>
      <c r="J2293" s="1" t="str">
        <f t="shared" ca="1" si="7"/>
        <v>Réel</v>
      </c>
    </row>
    <row r="2294" spans="1:10" x14ac:dyDescent="0.3">
      <c r="A2294" s="1">
        <v>43853</v>
      </c>
      <c r="B2294" t="s">
        <v>229</v>
      </c>
      <c r="C2294">
        <v>3</v>
      </c>
      <c r="D2294">
        <v>0</v>
      </c>
      <c r="E2294">
        <v>0</v>
      </c>
      <c r="F2294" s="2">
        <f t="shared" si="4"/>
        <v>0</v>
      </c>
      <c r="G2294" s="2">
        <f t="shared" si="5"/>
        <v>0</v>
      </c>
      <c r="H2294" s="2">
        <f t="shared" si="6"/>
        <v>1</v>
      </c>
      <c r="I2294" t="str">
        <f>VLOOKUP(B2294,'PAYS CONTINENT'!A:B,2,FALSE)</f>
        <v>Asie</v>
      </c>
      <c r="J2294" s="1" t="str">
        <f t="shared" ca="1" si="7"/>
        <v>Réel</v>
      </c>
    </row>
    <row r="2295" spans="1:10" x14ac:dyDescent="0.3">
      <c r="A2295" s="1">
        <v>43853</v>
      </c>
      <c r="B2295" t="s">
        <v>234</v>
      </c>
      <c r="C2295">
        <v>1</v>
      </c>
      <c r="D2295">
        <v>0</v>
      </c>
      <c r="E2295">
        <v>0</v>
      </c>
      <c r="F2295" s="2">
        <f t="shared" si="4"/>
        <v>0</v>
      </c>
      <c r="G2295" s="2">
        <f t="shared" si="5"/>
        <v>0</v>
      </c>
      <c r="H2295" s="2">
        <f t="shared" si="6"/>
        <v>1</v>
      </c>
      <c r="I2295" t="str">
        <f>VLOOKUP(B2295,'PAYS CONTINENT'!A:B,2,FALSE)</f>
        <v>Asie</v>
      </c>
      <c r="J2295" s="1" t="str">
        <f t="shared" ca="1" si="7"/>
        <v>Réel</v>
      </c>
    </row>
    <row r="2296" spans="1:10" x14ac:dyDescent="0.3">
      <c r="A2296" s="1">
        <v>43853</v>
      </c>
      <c r="B2296" t="s">
        <v>239</v>
      </c>
      <c r="C2296">
        <v>1</v>
      </c>
      <c r="D2296">
        <v>0</v>
      </c>
      <c r="E2296">
        <v>0</v>
      </c>
      <c r="F2296" s="2">
        <f t="shared" si="4"/>
        <v>0</v>
      </c>
      <c r="G2296" s="2">
        <f t="shared" si="5"/>
        <v>0</v>
      </c>
      <c r="H2296" s="2">
        <f t="shared" si="6"/>
        <v>1</v>
      </c>
      <c r="I2296" t="str">
        <f>VLOOKUP(B2296,'PAYS CONTINENT'!A:B,2,FALSE)</f>
        <v>Amérique du Nord</v>
      </c>
      <c r="J2296" s="1" t="str">
        <f t="shared" ca="1" si="7"/>
        <v>Réel</v>
      </c>
    </row>
    <row r="2297" spans="1:10" x14ac:dyDescent="0.3">
      <c r="A2297" s="1">
        <v>43853</v>
      </c>
      <c r="B2297" t="s">
        <v>217</v>
      </c>
      <c r="C2297">
        <v>1</v>
      </c>
      <c r="D2297">
        <v>0</v>
      </c>
      <c r="E2297">
        <v>0</v>
      </c>
      <c r="F2297" s="2">
        <f t="shared" si="4"/>
        <v>0</v>
      </c>
      <c r="G2297" s="2">
        <f t="shared" si="5"/>
        <v>0</v>
      </c>
      <c r="H2297" s="2">
        <f t="shared" si="6"/>
        <v>1</v>
      </c>
      <c r="I2297" t="str">
        <f>VLOOKUP(B2297,'PAYS CONTINENT'!A:B,2,FALSE)</f>
        <v>Asie</v>
      </c>
      <c r="J2297" s="1" t="str">
        <f t="shared" ca="1" si="7"/>
        <v>Réel</v>
      </c>
    </row>
    <row r="2298" spans="1:10" x14ac:dyDescent="0.3">
      <c r="A2298" s="1">
        <v>43853</v>
      </c>
      <c r="B2298" t="s">
        <v>409</v>
      </c>
      <c r="C2298">
        <v>2</v>
      </c>
      <c r="D2298">
        <v>0</v>
      </c>
      <c r="E2298">
        <v>0</v>
      </c>
      <c r="F2298" s="2">
        <f t="shared" si="4"/>
        <v>0</v>
      </c>
      <c r="G2298" s="2">
        <f t="shared" si="5"/>
        <v>0</v>
      </c>
      <c r="H2298" s="2">
        <f t="shared" si="6"/>
        <v>1</v>
      </c>
      <c r="I2298" t="str">
        <f>VLOOKUP(B2298,'PAYS CONTINENT'!A:B,2,FALSE)</f>
        <v>Asie</v>
      </c>
      <c r="J2298" s="1" t="str">
        <f t="shared" ca="1" si="7"/>
        <v>Réel</v>
      </c>
    </row>
    <row r="2299" spans="1:10" x14ac:dyDescent="0.3">
      <c r="A2299" s="1">
        <v>43853</v>
      </c>
      <c r="B2299" t="s">
        <v>173</v>
      </c>
      <c r="C2299">
        <v>0</v>
      </c>
      <c r="D2299">
        <v>0</v>
      </c>
      <c r="E2299">
        <v>0</v>
      </c>
      <c r="F2299" s="2">
        <f t="shared" si="4"/>
        <v>0</v>
      </c>
      <c r="G2299" s="2">
        <f t="shared" si="5"/>
        <v>0</v>
      </c>
      <c r="H2299" s="2">
        <f t="shared" si="6"/>
        <v>1</v>
      </c>
      <c r="I2299" t="str">
        <f>VLOOKUP(B2299,'PAYS CONTINENT'!A:B,2,FALSE)</f>
        <v>Amérique du Nord</v>
      </c>
      <c r="J2299" s="1" t="str">
        <f t="shared" ca="1" si="7"/>
        <v>Réel</v>
      </c>
    </row>
    <row r="2300" spans="1:10" x14ac:dyDescent="0.3">
      <c r="A2300" s="1">
        <v>43853</v>
      </c>
      <c r="B2300" t="s">
        <v>174</v>
      </c>
      <c r="C2300">
        <v>0</v>
      </c>
      <c r="D2300">
        <v>0</v>
      </c>
      <c r="E2300">
        <v>0</v>
      </c>
      <c r="F2300" s="2">
        <f t="shared" si="4"/>
        <v>0</v>
      </c>
      <c r="G2300" s="2">
        <f t="shared" si="5"/>
        <v>0</v>
      </c>
      <c r="H2300" s="2">
        <f t="shared" si="6"/>
        <v>1</v>
      </c>
      <c r="I2300" t="str">
        <f>VLOOKUP(B2300,'PAYS CONTINENT'!A:B,2,FALSE)</f>
        <v>Asie</v>
      </c>
      <c r="J2300" s="1" t="str">
        <f t="shared" ca="1" si="7"/>
        <v>Réel</v>
      </c>
    </row>
    <row r="2301" spans="1:10" x14ac:dyDescent="0.3">
      <c r="A2301" s="1">
        <v>43853</v>
      </c>
      <c r="B2301" t="s">
        <v>191</v>
      </c>
      <c r="C2301">
        <v>0</v>
      </c>
      <c r="D2301">
        <v>0</v>
      </c>
      <c r="E2301">
        <v>0</v>
      </c>
      <c r="F2301" s="2">
        <f t="shared" si="4"/>
        <v>0</v>
      </c>
      <c r="G2301" s="2">
        <f t="shared" si="5"/>
        <v>0</v>
      </c>
      <c r="H2301" s="2">
        <f t="shared" si="6"/>
        <v>1</v>
      </c>
      <c r="I2301" t="str">
        <f>VLOOKUP(B2301,'PAYS CONTINENT'!A:B,2,FALSE)</f>
        <v>Asie</v>
      </c>
      <c r="J2301" s="1" t="str">
        <f t="shared" ca="1" si="7"/>
        <v>Réel</v>
      </c>
    </row>
    <row r="2302" spans="1:10" x14ac:dyDescent="0.3">
      <c r="A2302" s="1">
        <v>43853</v>
      </c>
      <c r="B2302" t="s">
        <v>147</v>
      </c>
      <c r="C2302">
        <v>1</v>
      </c>
      <c r="D2302">
        <v>0</v>
      </c>
      <c r="E2302">
        <v>0</v>
      </c>
      <c r="F2302" s="2">
        <f t="shared" si="4"/>
        <v>0</v>
      </c>
      <c r="G2302" s="2">
        <f t="shared" si="5"/>
        <v>0</v>
      </c>
      <c r="H2302" s="2">
        <f t="shared" si="6"/>
        <v>1</v>
      </c>
      <c r="I2302" t="str">
        <f>VLOOKUP(B2302,'PAYS CONTINENT'!A:B,2,FALSE)</f>
        <v>Asie</v>
      </c>
      <c r="J2302" s="1" t="str">
        <f t="shared" ca="1" si="7"/>
        <v>Réel</v>
      </c>
    </row>
    <row r="2303" spans="1:10" x14ac:dyDescent="0.3">
      <c r="A2303" s="1">
        <v>43853</v>
      </c>
      <c r="B2303" t="s">
        <v>140</v>
      </c>
      <c r="C2303">
        <v>1</v>
      </c>
      <c r="D2303">
        <v>0</v>
      </c>
      <c r="E2303">
        <v>0</v>
      </c>
      <c r="F2303" s="2">
        <f t="shared" si="4"/>
        <v>0</v>
      </c>
      <c r="G2303" s="2">
        <f t="shared" si="5"/>
        <v>0</v>
      </c>
      <c r="H2303" s="2">
        <f t="shared" si="6"/>
        <v>1</v>
      </c>
      <c r="I2303" t="str">
        <f>VLOOKUP(B2303,'PAYS CONTINENT'!A:B,2,FALSE)</f>
        <v>Asie</v>
      </c>
      <c r="J2303" s="1" t="str">
        <f t="shared" ca="1" si="7"/>
        <v>Réel</v>
      </c>
    </row>
    <row r="2304" spans="1:10" x14ac:dyDescent="0.3">
      <c r="A2304" s="1">
        <v>43853</v>
      </c>
      <c r="B2304" t="s">
        <v>315</v>
      </c>
      <c r="C2304">
        <v>2</v>
      </c>
      <c r="D2304">
        <v>0</v>
      </c>
      <c r="E2304">
        <v>0</v>
      </c>
      <c r="F2304" s="2">
        <f t="shared" si="4"/>
        <v>0</v>
      </c>
      <c r="G2304" s="2">
        <f t="shared" si="5"/>
        <v>0</v>
      </c>
      <c r="H2304" s="2">
        <f t="shared" si="6"/>
        <v>1</v>
      </c>
      <c r="I2304" t="str">
        <f>VLOOKUP(B2304,'PAYS CONTINENT'!A:B,2,FALSE)</f>
        <v>Asie</v>
      </c>
      <c r="J2304" s="1" t="str">
        <f t="shared" ca="1" si="7"/>
        <v>Réel</v>
      </c>
    </row>
    <row r="2305" spans="1:10" x14ac:dyDescent="0.3">
      <c r="A2305" s="1">
        <v>43853</v>
      </c>
      <c r="B2305" t="s">
        <v>62</v>
      </c>
      <c r="C2305">
        <v>639</v>
      </c>
      <c r="D2305">
        <v>18</v>
      </c>
      <c r="E2305">
        <v>30</v>
      </c>
      <c r="F2305" s="2">
        <f t="shared" si="4"/>
        <v>2.8169014084507043E-2</v>
      </c>
      <c r="G2305" s="2">
        <f t="shared" si="5"/>
        <v>4.6948356807511735E-2</v>
      </c>
      <c r="H2305" s="2">
        <f t="shared" si="6"/>
        <v>0.92488262910798125</v>
      </c>
      <c r="I2305" t="str">
        <f>VLOOKUP(B2305,'PAYS CONTINENT'!A:B,2,FALSE)</f>
        <v>Asie</v>
      </c>
      <c r="J2305" s="1" t="str">
        <f t="shared" ca="1" si="7"/>
        <v>Réel</v>
      </c>
    </row>
    <row r="2306" spans="1:10" x14ac:dyDescent="0.3">
      <c r="A2306" s="1">
        <v>43853</v>
      </c>
      <c r="B2306" t="s">
        <v>66</v>
      </c>
      <c r="C2306">
        <v>0</v>
      </c>
      <c r="D2306">
        <v>0</v>
      </c>
      <c r="E2306">
        <v>0</v>
      </c>
      <c r="F2306" s="2">
        <f t="shared" si="4"/>
        <v>0</v>
      </c>
      <c r="G2306" s="2">
        <f t="shared" si="5"/>
        <v>0</v>
      </c>
      <c r="H2306" s="2">
        <f t="shared" si="6"/>
        <v>1</v>
      </c>
      <c r="I2306" t="str">
        <f>VLOOKUP(B2306,'PAYS CONTINENT'!A:B,2,FALSE)</f>
        <v>Amérique du Sud</v>
      </c>
      <c r="J2306" s="1" t="str">
        <f t="shared" ca="1" si="7"/>
        <v>Réel</v>
      </c>
    </row>
    <row r="2307" spans="1:10" x14ac:dyDescent="0.3">
      <c r="A2307" s="1">
        <v>43853</v>
      </c>
      <c r="B2307" t="s">
        <v>47</v>
      </c>
      <c r="C2307">
        <v>0</v>
      </c>
      <c r="D2307">
        <v>0</v>
      </c>
      <c r="E2307">
        <v>0</v>
      </c>
      <c r="F2307" s="2">
        <f t="shared" si="4"/>
        <v>0</v>
      </c>
      <c r="G2307" s="2">
        <f t="shared" si="5"/>
        <v>0</v>
      </c>
      <c r="H2307" s="2">
        <f t="shared" si="6"/>
        <v>1</v>
      </c>
      <c r="I2307" t="str">
        <f>VLOOKUP(B2307,'PAYS CONTINENT'!A:B,2,FALSE)</f>
        <v>Amérique du Sud</v>
      </c>
      <c r="J2307" s="1" t="str">
        <f t="shared" ca="1" si="7"/>
        <v>Réel</v>
      </c>
    </row>
    <row r="2308" spans="1:10" x14ac:dyDescent="0.3">
      <c r="A2308" s="1">
        <v>43853</v>
      </c>
      <c r="B2308" t="s">
        <v>25</v>
      </c>
      <c r="C2308">
        <v>0</v>
      </c>
      <c r="D2308">
        <v>0</v>
      </c>
      <c r="E2308">
        <v>0</v>
      </c>
      <c r="F2308" s="2">
        <f t="shared" si="4"/>
        <v>0</v>
      </c>
      <c r="G2308" s="2">
        <f t="shared" si="5"/>
        <v>0</v>
      </c>
      <c r="H2308" s="2">
        <f t="shared" si="6"/>
        <v>1</v>
      </c>
      <c r="I2308" t="str">
        <f>VLOOKUP(B2308,'PAYS CONTINENT'!A:B,2,FALSE)</f>
        <v>Australie</v>
      </c>
      <c r="J2308" s="1" t="str">
        <f t="shared" ca="1" si="7"/>
        <v>Réel</v>
      </c>
    </row>
    <row r="2309" spans="1:10" x14ac:dyDescent="0.3">
      <c r="A2309" s="1">
        <v>43852</v>
      </c>
      <c r="B2309" t="s">
        <v>62</v>
      </c>
      <c r="C2309">
        <v>547</v>
      </c>
      <c r="D2309">
        <v>17</v>
      </c>
      <c r="E2309">
        <v>28</v>
      </c>
      <c r="F2309" s="2">
        <f t="shared" si="4"/>
        <v>3.1078610603290677E-2</v>
      </c>
      <c r="G2309" s="2">
        <f t="shared" si="5"/>
        <v>5.1188299817184646E-2</v>
      </c>
      <c r="H2309" s="2">
        <f t="shared" si="6"/>
        <v>0.91773308957952471</v>
      </c>
      <c r="I2309" t="str">
        <f>VLOOKUP(B2309,'PAYS CONTINENT'!A:B,2,FALSE)</f>
        <v>Asie</v>
      </c>
      <c r="J2309" s="1" t="str">
        <f t="shared" ca="1" si="7"/>
        <v>Réel</v>
      </c>
    </row>
    <row r="2310" spans="1:10" x14ac:dyDescent="0.3">
      <c r="A2310" s="1">
        <v>43852</v>
      </c>
      <c r="B2310" t="s">
        <v>315</v>
      </c>
      <c r="C2310">
        <v>0</v>
      </c>
      <c r="D2310">
        <v>0</v>
      </c>
      <c r="E2310">
        <v>0</v>
      </c>
      <c r="F2310" s="2">
        <f t="shared" si="4"/>
        <v>0</v>
      </c>
      <c r="G2310" s="2">
        <f t="shared" si="5"/>
        <v>0</v>
      </c>
      <c r="H2310" s="2">
        <f t="shared" si="6"/>
        <v>1</v>
      </c>
      <c r="I2310" t="str">
        <f>VLOOKUP(B2310,'PAYS CONTINENT'!A:B,2,FALSE)</f>
        <v>Asie</v>
      </c>
      <c r="J2310" s="1" t="str">
        <f t="shared" ca="1" si="7"/>
        <v>Réel</v>
      </c>
    </row>
    <row r="2311" spans="1:10" x14ac:dyDescent="0.3">
      <c r="A2311" s="1">
        <v>43852</v>
      </c>
      <c r="B2311" t="s">
        <v>140</v>
      </c>
      <c r="C2311">
        <v>2</v>
      </c>
      <c r="D2311">
        <v>0</v>
      </c>
      <c r="E2311">
        <v>0</v>
      </c>
      <c r="F2311" s="2">
        <f t="shared" si="4"/>
        <v>0</v>
      </c>
      <c r="G2311" s="2">
        <f t="shared" si="5"/>
        <v>0</v>
      </c>
      <c r="H2311" s="2">
        <f t="shared" si="6"/>
        <v>1</v>
      </c>
      <c r="I2311" t="str">
        <f>VLOOKUP(B2311,'PAYS CONTINENT'!A:B,2,FALSE)</f>
        <v>Asie</v>
      </c>
      <c r="J2311" s="1" t="str">
        <f t="shared" ca="1" si="7"/>
        <v>Réel</v>
      </c>
    </row>
    <row r="2312" spans="1:10" x14ac:dyDescent="0.3">
      <c r="A2312" s="1">
        <v>43852</v>
      </c>
      <c r="B2312" t="s">
        <v>147</v>
      </c>
      <c r="C2312">
        <v>1</v>
      </c>
      <c r="D2312">
        <v>0</v>
      </c>
      <c r="E2312">
        <v>0</v>
      </c>
      <c r="F2312" s="2">
        <f t="shared" si="4"/>
        <v>0</v>
      </c>
      <c r="G2312" s="2">
        <f t="shared" si="5"/>
        <v>0</v>
      </c>
      <c r="H2312" s="2">
        <f t="shared" si="6"/>
        <v>1</v>
      </c>
      <c r="I2312" t="str">
        <f>VLOOKUP(B2312,'PAYS CONTINENT'!A:B,2,FALSE)</f>
        <v>Asie</v>
      </c>
      <c r="J2312" s="1" t="str">
        <f t="shared" ca="1" si="7"/>
        <v>Réel</v>
      </c>
    </row>
    <row r="2313" spans="1:10" x14ac:dyDescent="0.3">
      <c r="A2313" s="1">
        <v>43852</v>
      </c>
      <c r="B2313" t="s">
        <v>409</v>
      </c>
      <c r="C2313">
        <v>1</v>
      </c>
      <c r="D2313">
        <v>0</v>
      </c>
      <c r="E2313">
        <v>0</v>
      </c>
      <c r="F2313" s="2">
        <f t="shared" si="4"/>
        <v>0</v>
      </c>
      <c r="G2313" s="2">
        <f t="shared" si="5"/>
        <v>0</v>
      </c>
      <c r="H2313" s="2">
        <f t="shared" si="6"/>
        <v>1</v>
      </c>
      <c r="I2313" t="str">
        <f>VLOOKUP(B2313,'PAYS CONTINENT'!A:B,2,FALSE)</f>
        <v>Asie</v>
      </c>
      <c r="J2313" s="1" t="str">
        <f t="shared" ca="1" si="7"/>
        <v>Réel</v>
      </c>
    </row>
    <row r="2314" spans="1:10" x14ac:dyDescent="0.3">
      <c r="A2314" s="1">
        <v>43852</v>
      </c>
      <c r="B2314" t="s">
        <v>239</v>
      </c>
      <c r="C2314">
        <v>1</v>
      </c>
      <c r="D2314">
        <v>0</v>
      </c>
      <c r="E2314">
        <v>0</v>
      </c>
      <c r="F2314" s="2">
        <f t="shared" si="4"/>
        <v>0</v>
      </c>
      <c r="G2314" s="2">
        <f t="shared" si="5"/>
        <v>0</v>
      </c>
      <c r="H2314" s="2">
        <f t="shared" si="6"/>
        <v>1</v>
      </c>
      <c r="I2314" t="str">
        <f>VLOOKUP(B2314,'PAYS CONTINENT'!A:B,2,FALSE)</f>
        <v>Amérique du Nord</v>
      </c>
      <c r="J2314" s="1" t="str">
        <f t="shared" ca="1" si="7"/>
        <v>Réel</v>
      </c>
    </row>
    <row r="2315" spans="1:10" x14ac:dyDescent="0.3">
      <c r="A2315" s="1">
        <v>43852</v>
      </c>
      <c r="B2315" t="s">
        <v>234</v>
      </c>
      <c r="C2315">
        <v>1</v>
      </c>
      <c r="D2315">
        <v>0</v>
      </c>
      <c r="E2315">
        <v>0</v>
      </c>
      <c r="F2315" s="2">
        <f t="shared" si="4"/>
        <v>0</v>
      </c>
      <c r="G2315" s="2">
        <f t="shared" si="5"/>
        <v>0</v>
      </c>
      <c r="H2315" s="2">
        <f t="shared" si="6"/>
        <v>1</v>
      </c>
      <c r="I2315" t="str">
        <f>VLOOKUP(B2315,'PAYS CONTINENT'!A:B,2,FALSE)</f>
        <v>Asie</v>
      </c>
      <c r="J2315" s="1" t="str">
        <f t="shared" ca="1" si="7"/>
        <v>Réel</v>
      </c>
    </row>
    <row r="2316" spans="1:10" x14ac:dyDescent="0.3">
      <c r="A2316" s="1">
        <v>43852</v>
      </c>
      <c r="B2316" t="s">
        <v>229</v>
      </c>
      <c r="C2316">
        <v>2</v>
      </c>
      <c r="D2316">
        <v>0</v>
      </c>
      <c r="E2316">
        <v>0</v>
      </c>
      <c r="F2316" s="2">
        <f t="shared" si="4"/>
        <v>0</v>
      </c>
      <c r="G2316" s="2">
        <f t="shared" si="5"/>
        <v>0</v>
      </c>
      <c r="H2316" s="2">
        <f t="shared" si="6"/>
        <v>1</v>
      </c>
      <c r="I2316" t="str">
        <f>VLOOKUP(B2316,'PAYS CONTINENT'!A:B,2,FALSE)</f>
        <v>Asie</v>
      </c>
      <c r="J2316" s="1" t="str">
        <f t="shared" ca="1" si="7"/>
        <v>Réel</v>
      </c>
    </row>
  </sheetData>
  <autoFilter ref="A1:J2316"/>
  <sortState ref="A2:L2202">
    <sortCondition ref="B2:B2202"/>
    <sortCondition ref="A2:A22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4"/>
  <sheetViews>
    <sheetView workbookViewId="0">
      <pane ySplit="1" topLeftCell="A101" activePane="bottomLeft" state="frozen"/>
      <selection pane="bottomLeft" activeCell="B123" sqref="B123"/>
    </sheetView>
  </sheetViews>
  <sheetFormatPr baseColWidth="10" defaultRowHeight="14.4" x14ac:dyDescent="0.3"/>
  <cols>
    <col min="1" max="1" width="20.6640625" bestFit="1" customWidth="1"/>
  </cols>
  <sheetData>
    <row r="1" spans="1:2" x14ac:dyDescent="0.3">
      <c r="A1" s="3" t="s">
        <v>1</v>
      </c>
      <c r="B1" s="3" t="s">
        <v>1072</v>
      </c>
    </row>
    <row r="2" spans="1:2" x14ac:dyDescent="0.3">
      <c r="A2" t="s">
        <v>247</v>
      </c>
      <c r="B2" t="s">
        <v>1073</v>
      </c>
    </row>
    <row r="3" spans="1:2" x14ac:dyDescent="0.3">
      <c r="A3" t="s">
        <v>78</v>
      </c>
      <c r="B3" t="s">
        <v>1073</v>
      </c>
    </row>
    <row r="4" spans="1:2" x14ac:dyDescent="0.3">
      <c r="A4" t="s">
        <v>38</v>
      </c>
      <c r="B4" t="s">
        <v>1073</v>
      </c>
    </row>
    <row r="5" spans="1:2" x14ac:dyDescent="0.3">
      <c r="A5" t="s">
        <v>61</v>
      </c>
      <c r="B5" t="s">
        <v>1073</v>
      </c>
    </row>
    <row r="6" spans="1:2" x14ac:dyDescent="0.3">
      <c r="A6" t="s">
        <v>59</v>
      </c>
      <c r="B6" t="s">
        <v>1073</v>
      </c>
    </row>
    <row r="7" spans="1:2" x14ac:dyDescent="0.3">
      <c r="A7" t="s">
        <v>163</v>
      </c>
      <c r="B7" t="s">
        <v>1073</v>
      </c>
    </row>
    <row r="8" spans="1:2" x14ac:dyDescent="0.3">
      <c r="A8" t="s">
        <v>177</v>
      </c>
      <c r="B8" t="s">
        <v>1073</v>
      </c>
    </row>
    <row r="9" spans="1:2" x14ac:dyDescent="0.3">
      <c r="A9" t="s">
        <v>203</v>
      </c>
      <c r="B9" t="s">
        <v>1073</v>
      </c>
    </row>
    <row r="10" spans="1:2" x14ac:dyDescent="0.3">
      <c r="A10" t="s">
        <v>225</v>
      </c>
      <c r="B10" t="s">
        <v>1073</v>
      </c>
    </row>
    <row r="11" spans="1:2" x14ac:dyDescent="0.3">
      <c r="A11" t="s">
        <v>228</v>
      </c>
      <c r="B11" t="s">
        <v>1073</v>
      </c>
    </row>
    <row r="12" spans="1:2" x14ac:dyDescent="0.3">
      <c r="A12" t="s">
        <v>232</v>
      </c>
      <c r="B12" t="s">
        <v>1073</v>
      </c>
    </row>
    <row r="13" spans="1:2" x14ac:dyDescent="0.3">
      <c r="A13" t="s">
        <v>81</v>
      </c>
      <c r="B13" t="s">
        <v>1073</v>
      </c>
    </row>
    <row r="14" spans="1:2" x14ac:dyDescent="0.3">
      <c r="A14" t="s">
        <v>55</v>
      </c>
      <c r="B14" t="s">
        <v>1073</v>
      </c>
    </row>
    <row r="15" spans="1:2" x14ac:dyDescent="0.3">
      <c r="A15" t="s">
        <v>52</v>
      </c>
      <c r="B15" t="s">
        <v>1074</v>
      </c>
    </row>
    <row r="16" spans="1:2" x14ac:dyDescent="0.3">
      <c r="A16" t="s">
        <v>67</v>
      </c>
      <c r="B16" t="s">
        <v>1074</v>
      </c>
    </row>
    <row r="17" spans="1:2" x14ac:dyDescent="0.3">
      <c r="A17" t="s">
        <v>105</v>
      </c>
      <c r="B17" t="s">
        <v>1074</v>
      </c>
    </row>
    <row r="18" spans="1:2" x14ac:dyDescent="0.3">
      <c r="A18" t="s">
        <v>133</v>
      </c>
      <c r="B18" t="s">
        <v>1074</v>
      </c>
    </row>
    <row r="19" spans="1:2" x14ac:dyDescent="0.3">
      <c r="A19" t="s">
        <v>170</v>
      </c>
      <c r="B19" t="s">
        <v>1074</v>
      </c>
    </row>
    <row r="20" spans="1:2" x14ac:dyDescent="0.3">
      <c r="A20" t="s">
        <v>173</v>
      </c>
      <c r="B20" t="s">
        <v>1074</v>
      </c>
    </row>
    <row r="21" spans="1:2" x14ac:dyDescent="0.3">
      <c r="A21" t="s">
        <v>187</v>
      </c>
      <c r="B21" t="s">
        <v>1074</v>
      </c>
    </row>
    <row r="22" spans="1:2" x14ac:dyDescent="0.3">
      <c r="A22" t="s">
        <v>77</v>
      </c>
      <c r="B22" t="s">
        <v>1074</v>
      </c>
    </row>
    <row r="23" spans="1:2" x14ac:dyDescent="0.3">
      <c r="A23" t="s">
        <v>239</v>
      </c>
      <c r="B23" t="s">
        <v>1074</v>
      </c>
    </row>
    <row r="24" spans="1:2" x14ac:dyDescent="0.3">
      <c r="A24" t="s">
        <v>343</v>
      </c>
      <c r="B24" t="s">
        <v>1074</v>
      </c>
    </row>
    <row r="25" spans="1:2" x14ac:dyDescent="0.3">
      <c r="A25" t="s">
        <v>290</v>
      </c>
      <c r="B25" t="s">
        <v>1074</v>
      </c>
    </row>
    <row r="26" spans="1:2" x14ac:dyDescent="0.3">
      <c r="A26" t="s">
        <v>19</v>
      </c>
      <c r="B26" t="s">
        <v>1075</v>
      </c>
    </row>
    <row r="27" spans="1:2" x14ac:dyDescent="0.3">
      <c r="A27" t="s">
        <v>46</v>
      </c>
      <c r="B27" t="s">
        <v>1075</v>
      </c>
    </row>
    <row r="28" spans="1:2" x14ac:dyDescent="0.3">
      <c r="A28" t="s">
        <v>47</v>
      </c>
      <c r="B28" t="s">
        <v>1075</v>
      </c>
    </row>
    <row r="29" spans="1:2" x14ac:dyDescent="0.3">
      <c r="A29" t="s">
        <v>60</v>
      </c>
      <c r="B29" t="s">
        <v>1075</v>
      </c>
    </row>
    <row r="30" spans="1:2" x14ac:dyDescent="0.3">
      <c r="A30" t="s">
        <v>66</v>
      </c>
      <c r="B30" t="s">
        <v>1075</v>
      </c>
    </row>
    <row r="31" spans="1:2" x14ac:dyDescent="0.3">
      <c r="A31" t="s">
        <v>101</v>
      </c>
      <c r="B31" t="s">
        <v>1075</v>
      </c>
    </row>
    <row r="32" spans="1:2" x14ac:dyDescent="0.3">
      <c r="A32" t="s">
        <v>201</v>
      </c>
      <c r="B32" t="s">
        <v>1075</v>
      </c>
    </row>
    <row r="33" spans="1:2" x14ac:dyDescent="0.3">
      <c r="A33" t="s">
        <v>190</v>
      </c>
      <c r="B33" t="s">
        <v>1075</v>
      </c>
    </row>
    <row r="34" spans="1:2" x14ac:dyDescent="0.3">
      <c r="A34" t="s">
        <v>79</v>
      </c>
      <c r="B34" t="s">
        <v>1075</v>
      </c>
    </row>
    <row r="35" spans="1:2" x14ac:dyDescent="0.3">
      <c r="A35" t="s">
        <v>14</v>
      </c>
      <c r="B35" t="s">
        <v>1076</v>
      </c>
    </row>
    <row r="36" spans="1:2" x14ac:dyDescent="0.3">
      <c r="A36" t="s">
        <v>211</v>
      </c>
      <c r="B36" t="s">
        <v>1076</v>
      </c>
    </row>
    <row r="37" spans="1:2" x14ac:dyDescent="0.3">
      <c r="A37" t="s">
        <v>42</v>
      </c>
      <c r="B37" t="s">
        <v>1076</v>
      </c>
    </row>
    <row r="38" spans="1:2" x14ac:dyDescent="0.3">
      <c r="A38" t="s">
        <v>33</v>
      </c>
      <c r="B38" t="s">
        <v>1076</v>
      </c>
    </row>
    <row r="39" spans="1:2" x14ac:dyDescent="0.3">
      <c r="A39" t="s">
        <v>48</v>
      </c>
      <c r="B39" t="s">
        <v>1076</v>
      </c>
    </row>
    <row r="40" spans="1:2" x14ac:dyDescent="0.3">
      <c r="A40" t="s">
        <v>139</v>
      </c>
      <c r="B40" t="s">
        <v>1076</v>
      </c>
    </row>
    <row r="41" spans="1:2" x14ac:dyDescent="0.3">
      <c r="A41" t="s">
        <v>62</v>
      </c>
      <c r="B41" t="s">
        <v>1076</v>
      </c>
    </row>
    <row r="42" spans="1:2" x14ac:dyDescent="0.3">
      <c r="A42" t="s">
        <v>147</v>
      </c>
      <c r="B42" t="s">
        <v>1076</v>
      </c>
    </row>
    <row r="43" spans="1:2" x14ac:dyDescent="0.3">
      <c r="A43" t="s">
        <v>118</v>
      </c>
      <c r="B43" t="s">
        <v>1076</v>
      </c>
    </row>
    <row r="44" spans="1:2" x14ac:dyDescent="0.3">
      <c r="A44" t="s">
        <v>108</v>
      </c>
      <c r="B44" t="s">
        <v>1076</v>
      </c>
    </row>
    <row r="45" spans="1:2" x14ac:dyDescent="0.3">
      <c r="A45" t="s">
        <v>129</v>
      </c>
      <c r="B45" t="s">
        <v>1076</v>
      </c>
    </row>
    <row r="46" spans="1:2" x14ac:dyDescent="0.3">
      <c r="A46" t="s">
        <v>112</v>
      </c>
      <c r="B46" t="s">
        <v>1076</v>
      </c>
    </row>
    <row r="47" spans="1:2" x14ac:dyDescent="0.3">
      <c r="A47" t="s">
        <v>140</v>
      </c>
      <c r="B47" t="s">
        <v>1076</v>
      </c>
    </row>
    <row r="48" spans="1:2" x14ac:dyDescent="0.3">
      <c r="A48" t="s">
        <v>134</v>
      </c>
      <c r="B48" t="s">
        <v>1076</v>
      </c>
    </row>
    <row r="49" spans="1:2" x14ac:dyDescent="0.3">
      <c r="A49" t="s">
        <v>144</v>
      </c>
      <c r="B49" t="s">
        <v>1076</v>
      </c>
    </row>
    <row r="50" spans="1:2" x14ac:dyDescent="0.3">
      <c r="A50" t="s">
        <v>151</v>
      </c>
      <c r="B50" t="s">
        <v>1076</v>
      </c>
    </row>
    <row r="51" spans="1:2" x14ac:dyDescent="0.3">
      <c r="A51" t="s">
        <v>174</v>
      </c>
      <c r="B51" t="s">
        <v>1076</v>
      </c>
    </row>
    <row r="52" spans="1:2" x14ac:dyDescent="0.3">
      <c r="A52" t="s">
        <v>172</v>
      </c>
      <c r="B52" t="s">
        <v>1076</v>
      </c>
    </row>
    <row r="53" spans="1:2" x14ac:dyDescent="0.3">
      <c r="A53" t="s">
        <v>169</v>
      </c>
      <c r="B53" t="s">
        <v>1076</v>
      </c>
    </row>
    <row r="54" spans="1:2" x14ac:dyDescent="0.3">
      <c r="A54" t="s">
        <v>184</v>
      </c>
      <c r="B54" t="s">
        <v>1076</v>
      </c>
    </row>
    <row r="55" spans="1:2" x14ac:dyDescent="0.3">
      <c r="A55" t="s">
        <v>186</v>
      </c>
      <c r="B55" t="s">
        <v>1076</v>
      </c>
    </row>
    <row r="56" spans="1:2" x14ac:dyDescent="0.3">
      <c r="A56" t="s">
        <v>195</v>
      </c>
      <c r="B56" t="s">
        <v>1076</v>
      </c>
    </row>
    <row r="57" spans="1:2" x14ac:dyDescent="0.3">
      <c r="A57" t="s">
        <v>191</v>
      </c>
      <c r="B57" t="s">
        <v>1076</v>
      </c>
    </row>
    <row r="58" spans="1:2" x14ac:dyDescent="0.3">
      <c r="A58" t="s">
        <v>202</v>
      </c>
      <c r="B58" t="s">
        <v>1076</v>
      </c>
    </row>
    <row r="59" spans="1:2" x14ac:dyDescent="0.3">
      <c r="A59" t="s">
        <v>217</v>
      </c>
      <c r="B59" t="s">
        <v>1076</v>
      </c>
    </row>
    <row r="60" spans="1:2" x14ac:dyDescent="0.3">
      <c r="A60" t="s">
        <v>156</v>
      </c>
      <c r="B60" t="s">
        <v>1076</v>
      </c>
    </row>
    <row r="61" spans="1:2" x14ac:dyDescent="0.3">
      <c r="A61" t="s">
        <v>234</v>
      </c>
      <c r="B61" t="s">
        <v>1076</v>
      </c>
    </row>
    <row r="62" spans="1:2" x14ac:dyDescent="0.3">
      <c r="A62" t="s">
        <v>229</v>
      </c>
      <c r="B62" t="s">
        <v>1076</v>
      </c>
    </row>
    <row r="63" spans="1:2" x14ac:dyDescent="0.3">
      <c r="A63" t="s">
        <v>45</v>
      </c>
      <c r="B63" t="s">
        <v>1076</v>
      </c>
    </row>
    <row r="64" spans="1:2" x14ac:dyDescent="0.3">
      <c r="A64" t="s">
        <v>11</v>
      </c>
      <c r="B64" t="s">
        <v>1076</v>
      </c>
    </row>
    <row r="65" spans="1:2" x14ac:dyDescent="0.3">
      <c r="A65" t="s">
        <v>208</v>
      </c>
      <c r="B65" t="s">
        <v>1076</v>
      </c>
    </row>
    <row r="66" spans="1:2" x14ac:dyDescent="0.3">
      <c r="A66" t="s">
        <v>315</v>
      </c>
      <c r="B66" t="s">
        <v>1076</v>
      </c>
    </row>
    <row r="67" spans="1:2" x14ac:dyDescent="0.3">
      <c r="A67" t="s">
        <v>122</v>
      </c>
      <c r="B67" t="s">
        <v>1076</v>
      </c>
    </row>
    <row r="68" spans="1:2" x14ac:dyDescent="0.3">
      <c r="A68" t="s">
        <v>409</v>
      </c>
      <c r="B68" t="s">
        <v>1076</v>
      </c>
    </row>
    <row r="69" spans="1:2" x14ac:dyDescent="0.3">
      <c r="A69" t="s">
        <v>199</v>
      </c>
      <c r="B69" t="s">
        <v>1076</v>
      </c>
    </row>
    <row r="70" spans="1:2" x14ac:dyDescent="0.3">
      <c r="A70" t="s">
        <v>244</v>
      </c>
      <c r="B70" t="s">
        <v>1076</v>
      </c>
    </row>
    <row r="71" spans="1:2" x14ac:dyDescent="0.3">
      <c r="A71" t="s">
        <v>25</v>
      </c>
      <c r="B71" t="s">
        <v>25</v>
      </c>
    </row>
    <row r="72" spans="1:2" x14ac:dyDescent="0.3">
      <c r="A72" t="s">
        <v>185</v>
      </c>
      <c r="B72" t="s">
        <v>25</v>
      </c>
    </row>
    <row r="73" spans="1:2" x14ac:dyDescent="0.3">
      <c r="A73" t="s">
        <v>15</v>
      </c>
      <c r="B73" t="s">
        <v>1077</v>
      </c>
    </row>
    <row r="74" spans="1:2" x14ac:dyDescent="0.3">
      <c r="A74" t="s">
        <v>73</v>
      </c>
      <c r="B74" t="s">
        <v>1077</v>
      </c>
    </row>
    <row r="75" spans="1:2" x14ac:dyDescent="0.3">
      <c r="A75" t="s">
        <v>8</v>
      </c>
      <c r="B75" t="s">
        <v>1077</v>
      </c>
    </row>
    <row r="76" spans="1:2" x14ac:dyDescent="0.3">
      <c r="A76" t="s">
        <v>18</v>
      </c>
      <c r="B76" t="s">
        <v>1077</v>
      </c>
    </row>
    <row r="77" spans="1:2" x14ac:dyDescent="0.3">
      <c r="A77" t="s">
        <v>22</v>
      </c>
      <c r="B77" t="s">
        <v>1077</v>
      </c>
    </row>
    <row r="78" spans="1:2" x14ac:dyDescent="0.3">
      <c r="A78" t="s">
        <v>29</v>
      </c>
      <c r="B78" t="s">
        <v>1077</v>
      </c>
    </row>
    <row r="79" spans="1:2" x14ac:dyDescent="0.3">
      <c r="A79" t="s">
        <v>34</v>
      </c>
      <c r="B79" t="s">
        <v>1077</v>
      </c>
    </row>
    <row r="80" spans="1:2" x14ac:dyDescent="0.3">
      <c r="A80" t="s">
        <v>32</v>
      </c>
      <c r="B80" t="s">
        <v>1077</v>
      </c>
    </row>
    <row r="81" spans="1:2" x14ac:dyDescent="0.3">
      <c r="A81" t="s">
        <v>39</v>
      </c>
      <c r="B81" t="s">
        <v>1077</v>
      </c>
    </row>
    <row r="82" spans="1:2" x14ac:dyDescent="0.3">
      <c r="A82" t="s">
        <v>68</v>
      </c>
      <c r="B82" t="s">
        <v>1077</v>
      </c>
    </row>
    <row r="83" spans="1:2" x14ac:dyDescent="0.3">
      <c r="A83" t="s">
        <v>106</v>
      </c>
      <c r="B83" t="s">
        <v>1077</v>
      </c>
    </row>
    <row r="84" spans="1:2" x14ac:dyDescent="0.3">
      <c r="A84" t="s">
        <v>70</v>
      </c>
      <c r="B84" t="s">
        <v>1077</v>
      </c>
    </row>
    <row r="85" spans="1:2" x14ac:dyDescent="0.3">
      <c r="A85" t="s">
        <v>85</v>
      </c>
      <c r="B85" t="s">
        <v>1077</v>
      </c>
    </row>
    <row r="86" spans="1:2" x14ac:dyDescent="0.3">
      <c r="A86" t="s">
        <v>80</v>
      </c>
      <c r="B86" t="s">
        <v>1077</v>
      </c>
    </row>
    <row r="87" spans="1:2" x14ac:dyDescent="0.3">
      <c r="A87" t="s">
        <v>89</v>
      </c>
      <c r="B87" t="s">
        <v>1077</v>
      </c>
    </row>
    <row r="88" spans="1:2" x14ac:dyDescent="0.3">
      <c r="A88" t="s">
        <v>96</v>
      </c>
      <c r="B88" t="s">
        <v>1077</v>
      </c>
    </row>
    <row r="89" spans="1:2" x14ac:dyDescent="0.3">
      <c r="A89" t="s">
        <v>319</v>
      </c>
      <c r="B89" t="s">
        <v>1077</v>
      </c>
    </row>
    <row r="90" spans="1:2" x14ac:dyDescent="0.3">
      <c r="A90" t="s">
        <v>102</v>
      </c>
      <c r="B90" t="s">
        <v>1077</v>
      </c>
    </row>
    <row r="91" spans="1:2" x14ac:dyDescent="0.3">
      <c r="A91" t="s">
        <v>107</v>
      </c>
      <c r="B91" t="s">
        <v>1077</v>
      </c>
    </row>
    <row r="92" spans="1:2" x14ac:dyDescent="0.3">
      <c r="A92" t="s">
        <v>115</v>
      </c>
      <c r="B92" t="s">
        <v>1077</v>
      </c>
    </row>
    <row r="93" spans="1:2" x14ac:dyDescent="0.3">
      <c r="A93" t="s">
        <v>126</v>
      </c>
      <c r="B93" t="s">
        <v>1077</v>
      </c>
    </row>
    <row r="94" spans="1:2" x14ac:dyDescent="0.3">
      <c r="A94" t="s">
        <v>135</v>
      </c>
      <c r="B94" t="s">
        <v>1077</v>
      </c>
    </row>
    <row r="95" spans="1:2" x14ac:dyDescent="0.3">
      <c r="A95" t="s">
        <v>160</v>
      </c>
      <c r="B95" t="s">
        <v>1077</v>
      </c>
    </row>
    <row r="96" spans="1:2" x14ac:dyDescent="0.3">
      <c r="A96" t="s">
        <v>155</v>
      </c>
      <c r="B96" t="s">
        <v>1077</v>
      </c>
    </row>
    <row r="97" spans="1:2" x14ac:dyDescent="0.3">
      <c r="A97" t="s">
        <v>158</v>
      </c>
      <c r="B97" t="s">
        <v>1077</v>
      </c>
    </row>
    <row r="98" spans="1:2" x14ac:dyDescent="0.3">
      <c r="A98" t="s">
        <v>159</v>
      </c>
      <c r="B98" t="s">
        <v>1077</v>
      </c>
    </row>
    <row r="99" spans="1:2" x14ac:dyDescent="0.3">
      <c r="A99" t="s">
        <v>168</v>
      </c>
      <c r="B99" t="s">
        <v>1077</v>
      </c>
    </row>
    <row r="100" spans="1:2" x14ac:dyDescent="0.3">
      <c r="A100" t="s">
        <v>171</v>
      </c>
      <c r="B100" t="s">
        <v>1077</v>
      </c>
    </row>
    <row r="101" spans="1:2" x14ac:dyDescent="0.3">
      <c r="A101" t="s">
        <v>167</v>
      </c>
      <c r="B101" t="s">
        <v>1077</v>
      </c>
    </row>
    <row r="102" spans="1:2" x14ac:dyDescent="0.3">
      <c r="A102" t="s">
        <v>166</v>
      </c>
      <c r="B102" t="s">
        <v>1077</v>
      </c>
    </row>
    <row r="103" spans="1:2" x14ac:dyDescent="0.3">
      <c r="A103" t="s">
        <v>181</v>
      </c>
      <c r="B103" t="s">
        <v>1077</v>
      </c>
    </row>
    <row r="104" spans="1:2" x14ac:dyDescent="0.3">
      <c r="A104" t="s">
        <v>178</v>
      </c>
      <c r="B104" t="s">
        <v>1077</v>
      </c>
    </row>
    <row r="105" spans="1:2" x14ac:dyDescent="0.3">
      <c r="A105" t="s">
        <v>198</v>
      </c>
      <c r="B105" t="s">
        <v>1077</v>
      </c>
    </row>
    <row r="106" spans="1:2" x14ac:dyDescent="0.3">
      <c r="A106" t="s">
        <v>200</v>
      </c>
      <c r="B106" t="s">
        <v>1077</v>
      </c>
    </row>
    <row r="107" spans="1:2" x14ac:dyDescent="0.3">
      <c r="A107" t="s">
        <v>69</v>
      </c>
      <c r="B107" t="s">
        <v>1077</v>
      </c>
    </row>
    <row r="108" spans="1:2" x14ac:dyDescent="0.3">
      <c r="A108" t="s">
        <v>204</v>
      </c>
      <c r="B108" t="s">
        <v>1077</v>
      </c>
    </row>
    <row r="109" spans="1:2" x14ac:dyDescent="0.3">
      <c r="A109" t="s">
        <v>92</v>
      </c>
      <c r="B109" t="s">
        <v>1077</v>
      </c>
    </row>
    <row r="110" spans="1:2" x14ac:dyDescent="0.3">
      <c r="A110" t="s">
        <v>222</v>
      </c>
      <c r="B110" t="s">
        <v>1077</v>
      </c>
    </row>
    <row r="111" spans="1:2" x14ac:dyDescent="0.3">
      <c r="A111" t="s">
        <v>207</v>
      </c>
      <c r="B111" t="s">
        <v>1077</v>
      </c>
    </row>
    <row r="112" spans="1:2" x14ac:dyDescent="0.3">
      <c r="A112" t="s">
        <v>221</v>
      </c>
      <c r="B112" t="s">
        <v>1077</v>
      </c>
    </row>
    <row r="113" spans="1:2" x14ac:dyDescent="0.3">
      <c r="A113" t="s">
        <v>220</v>
      </c>
      <c r="B113" t="s">
        <v>1077</v>
      </c>
    </row>
    <row r="114" spans="1:2" x14ac:dyDescent="0.3">
      <c r="A114" t="s">
        <v>214</v>
      </c>
      <c r="B114" t="s">
        <v>1077</v>
      </c>
    </row>
    <row r="115" spans="1:2" x14ac:dyDescent="0.3">
      <c r="A115" t="s">
        <v>56</v>
      </c>
      <c r="B115" t="s">
        <v>1077</v>
      </c>
    </row>
    <row r="116" spans="1:2" x14ac:dyDescent="0.3">
      <c r="A116" t="s">
        <v>233</v>
      </c>
      <c r="B116" t="s">
        <v>1077</v>
      </c>
    </row>
    <row r="117" spans="1:2" x14ac:dyDescent="0.3">
      <c r="A117" t="s">
        <v>238</v>
      </c>
      <c r="B117" t="s">
        <v>1077</v>
      </c>
    </row>
    <row r="118" spans="1:2" x14ac:dyDescent="0.3">
      <c r="A118" t="s">
        <v>243</v>
      </c>
      <c r="B118" t="s">
        <v>1077</v>
      </c>
    </row>
    <row r="119" spans="1:2" x14ac:dyDescent="0.3">
      <c r="A119" t="s">
        <v>49</v>
      </c>
      <c r="B119" t="s">
        <v>1077</v>
      </c>
    </row>
    <row r="120" spans="1:2" x14ac:dyDescent="0.3">
      <c r="A120" t="s">
        <v>100</v>
      </c>
      <c r="B120" t="s">
        <v>1077</v>
      </c>
    </row>
    <row r="121" spans="1:2" x14ac:dyDescent="0.3">
      <c r="A121" t="s">
        <v>326</v>
      </c>
      <c r="B121" t="s">
        <v>1077</v>
      </c>
    </row>
    <row r="122" spans="1:2" x14ac:dyDescent="0.3">
      <c r="A122" t="s">
        <v>248</v>
      </c>
      <c r="B122" t="s">
        <v>1078</v>
      </c>
    </row>
    <row r="123" spans="1:2" x14ac:dyDescent="0.3">
      <c r="A123" t="s">
        <v>1453</v>
      </c>
      <c r="B123" t="s">
        <v>1075</v>
      </c>
    </row>
    <row r="124" spans="1:2" x14ac:dyDescent="0.3">
      <c r="A124" t="s">
        <v>1458</v>
      </c>
      <c r="B124" t="s">
        <v>1075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16"/>
  <sheetViews>
    <sheetView topLeftCell="A2288" workbookViewId="0">
      <selection activeCell="A2" sqref="A2:E2316"/>
    </sheetView>
  </sheetViews>
  <sheetFormatPr baseColWidth="10" defaultRowHeight="14.4" x14ac:dyDescent="0.3"/>
  <cols>
    <col min="1" max="1" width="10.5546875" bestFit="1" customWidth="1"/>
    <col min="2" max="2" width="20.6640625" bestFit="1" customWidth="1"/>
    <col min="3" max="3" width="9.109375" bestFit="1" customWidth="1"/>
    <col min="4" max="4" width="5.88671875" bestFit="1" customWidth="1"/>
    <col min="5" max="5" width="9" bestFit="1" customWidth="1"/>
    <col min="6" max="6" width="9.77734375" bestFit="1" customWidth="1"/>
    <col min="7" max="7" width="12.109375" bestFit="1" customWidth="1"/>
    <col min="8" max="8" width="12.21875" bestFit="1" customWidth="1"/>
  </cols>
  <sheetData>
    <row r="1" spans="1:8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3">
      <c r="A2" s="1">
        <v>43902</v>
      </c>
      <c r="B2" t="s">
        <v>8</v>
      </c>
      <c r="C2">
        <v>1</v>
      </c>
      <c r="D2">
        <v>0</v>
      </c>
      <c r="E2">
        <v>1</v>
      </c>
      <c r="F2" t="s">
        <v>9</v>
      </c>
      <c r="G2" t="s">
        <v>10</v>
      </c>
      <c r="H2" t="s">
        <v>9</v>
      </c>
    </row>
    <row r="3" spans="1:8" x14ac:dyDescent="0.3">
      <c r="A3" s="1">
        <v>43902</v>
      </c>
      <c r="B3" t="s">
        <v>11</v>
      </c>
      <c r="C3">
        <v>85</v>
      </c>
      <c r="D3">
        <v>0</v>
      </c>
      <c r="E3">
        <v>17</v>
      </c>
      <c r="F3" t="s">
        <v>9</v>
      </c>
      <c r="G3" t="s">
        <v>164</v>
      </c>
      <c r="H3" t="s">
        <v>165</v>
      </c>
    </row>
    <row r="4" spans="1:8" x14ac:dyDescent="0.3">
      <c r="A4" s="1">
        <v>43902</v>
      </c>
      <c r="B4" t="s">
        <v>14</v>
      </c>
      <c r="C4">
        <v>7</v>
      </c>
      <c r="D4">
        <v>0</v>
      </c>
      <c r="E4">
        <v>0</v>
      </c>
      <c r="F4" t="s">
        <v>9</v>
      </c>
      <c r="G4" t="s">
        <v>9</v>
      </c>
      <c r="H4" t="s">
        <v>10</v>
      </c>
    </row>
    <row r="5" spans="1:8" x14ac:dyDescent="0.3">
      <c r="A5" s="1">
        <v>43902</v>
      </c>
      <c r="B5" t="s">
        <v>15</v>
      </c>
      <c r="C5">
        <v>23</v>
      </c>
      <c r="D5">
        <v>1</v>
      </c>
      <c r="E5">
        <v>0</v>
      </c>
      <c r="F5" t="s">
        <v>456</v>
      </c>
      <c r="G5" t="s">
        <v>9</v>
      </c>
      <c r="H5" t="s">
        <v>457</v>
      </c>
    </row>
    <row r="6" spans="1:8" x14ac:dyDescent="0.3">
      <c r="A6" s="1">
        <v>43902</v>
      </c>
      <c r="B6" t="s">
        <v>18</v>
      </c>
      <c r="C6">
        <v>4</v>
      </c>
      <c r="D6">
        <v>0</v>
      </c>
      <c r="E6">
        <v>0</v>
      </c>
      <c r="F6" t="s">
        <v>9</v>
      </c>
      <c r="G6" t="s">
        <v>9</v>
      </c>
      <c r="H6" t="s">
        <v>10</v>
      </c>
    </row>
    <row r="7" spans="1:8" x14ac:dyDescent="0.3">
      <c r="A7" s="1">
        <v>43902</v>
      </c>
      <c r="B7" t="s">
        <v>19</v>
      </c>
      <c r="C7">
        <v>19</v>
      </c>
      <c r="D7">
        <v>1</v>
      </c>
      <c r="E7">
        <v>0</v>
      </c>
      <c r="F7" t="s">
        <v>20</v>
      </c>
      <c r="G7" t="s">
        <v>9</v>
      </c>
      <c r="H7" t="s">
        <v>21</v>
      </c>
    </row>
    <row r="8" spans="1:8" x14ac:dyDescent="0.3">
      <c r="A8" s="1">
        <v>43902</v>
      </c>
      <c r="B8" t="s">
        <v>22</v>
      </c>
      <c r="C8">
        <v>302</v>
      </c>
      <c r="D8">
        <v>1</v>
      </c>
      <c r="E8">
        <v>4</v>
      </c>
      <c r="F8" t="s">
        <v>1448</v>
      </c>
      <c r="G8" t="s">
        <v>368</v>
      </c>
      <c r="H8" t="s">
        <v>1449</v>
      </c>
    </row>
    <row r="9" spans="1:8" x14ac:dyDescent="0.3">
      <c r="A9" s="1">
        <v>43902</v>
      </c>
      <c r="B9" t="s">
        <v>25</v>
      </c>
      <c r="C9">
        <v>156</v>
      </c>
      <c r="D9">
        <v>3</v>
      </c>
      <c r="E9">
        <v>26</v>
      </c>
      <c r="F9" t="s">
        <v>26</v>
      </c>
      <c r="G9" t="s">
        <v>27</v>
      </c>
      <c r="H9" t="s">
        <v>28</v>
      </c>
    </row>
    <row r="10" spans="1:8" x14ac:dyDescent="0.3">
      <c r="A10" s="1">
        <v>43902</v>
      </c>
      <c r="B10" t="s">
        <v>29</v>
      </c>
      <c r="C10">
        <v>11</v>
      </c>
      <c r="D10">
        <v>0</v>
      </c>
      <c r="E10">
        <v>3</v>
      </c>
      <c r="F10" t="s">
        <v>9</v>
      </c>
      <c r="G10" t="s">
        <v>30</v>
      </c>
      <c r="H10" t="s">
        <v>31</v>
      </c>
    </row>
    <row r="11" spans="1:8" x14ac:dyDescent="0.3">
      <c r="A11" s="1">
        <v>43902</v>
      </c>
      <c r="B11" t="s">
        <v>32</v>
      </c>
      <c r="C11">
        <v>11</v>
      </c>
      <c r="D11">
        <v>0</v>
      </c>
      <c r="E11">
        <v>0</v>
      </c>
      <c r="F11" t="s">
        <v>9</v>
      </c>
      <c r="G11" t="s">
        <v>9</v>
      </c>
      <c r="H11" t="s">
        <v>10</v>
      </c>
    </row>
    <row r="12" spans="1:8" x14ac:dyDescent="0.3">
      <c r="A12" s="1">
        <v>43902</v>
      </c>
      <c r="B12" t="s">
        <v>33</v>
      </c>
      <c r="C12">
        <v>3</v>
      </c>
      <c r="D12">
        <v>0</v>
      </c>
      <c r="E12">
        <v>0</v>
      </c>
      <c r="F12" t="s">
        <v>9</v>
      </c>
      <c r="G12" t="s">
        <v>9</v>
      </c>
      <c r="H12" t="s">
        <v>10</v>
      </c>
    </row>
    <row r="13" spans="1:8" x14ac:dyDescent="0.3">
      <c r="A13" s="1">
        <v>43902</v>
      </c>
      <c r="B13" t="s">
        <v>34</v>
      </c>
      <c r="C13">
        <v>399</v>
      </c>
      <c r="D13">
        <v>3</v>
      </c>
      <c r="E13">
        <v>1</v>
      </c>
      <c r="F13" t="s">
        <v>35</v>
      </c>
      <c r="G13" t="s">
        <v>36</v>
      </c>
      <c r="H13" t="s">
        <v>37</v>
      </c>
    </row>
    <row r="14" spans="1:8" x14ac:dyDescent="0.3">
      <c r="A14" s="1">
        <v>43902</v>
      </c>
      <c r="B14" t="s">
        <v>38</v>
      </c>
      <c r="C14">
        <v>2</v>
      </c>
      <c r="D14">
        <v>0</v>
      </c>
      <c r="E14">
        <v>0</v>
      </c>
      <c r="F14" t="s">
        <v>9</v>
      </c>
      <c r="G14" t="s">
        <v>9</v>
      </c>
      <c r="H14" t="s">
        <v>10</v>
      </c>
    </row>
    <row r="15" spans="1:8" x14ac:dyDescent="0.3">
      <c r="A15" s="1">
        <v>43902</v>
      </c>
      <c r="B15" t="s">
        <v>39</v>
      </c>
      <c r="C15">
        <v>7</v>
      </c>
      <c r="D15">
        <v>1</v>
      </c>
      <c r="E15">
        <v>0</v>
      </c>
      <c r="F15" t="s">
        <v>40</v>
      </c>
      <c r="G15" t="s">
        <v>9</v>
      </c>
      <c r="H15" t="s">
        <v>41</v>
      </c>
    </row>
    <row r="16" spans="1:8" x14ac:dyDescent="0.3">
      <c r="A16" s="1">
        <v>43902</v>
      </c>
      <c r="B16" t="s">
        <v>42</v>
      </c>
      <c r="C16">
        <v>197</v>
      </c>
      <c r="D16">
        <v>0</v>
      </c>
      <c r="E16">
        <v>35</v>
      </c>
      <c r="F16" t="s">
        <v>9</v>
      </c>
      <c r="G16" t="s">
        <v>43</v>
      </c>
      <c r="H16" t="s">
        <v>44</v>
      </c>
    </row>
    <row r="17" spans="1:8" x14ac:dyDescent="0.3">
      <c r="A17" s="1">
        <v>43902</v>
      </c>
      <c r="B17" t="s">
        <v>45</v>
      </c>
      <c r="C17">
        <v>11</v>
      </c>
      <c r="D17">
        <v>0</v>
      </c>
      <c r="E17">
        <v>0</v>
      </c>
      <c r="F17" t="s">
        <v>9</v>
      </c>
      <c r="G17" t="s">
        <v>9</v>
      </c>
      <c r="H17" t="s">
        <v>10</v>
      </c>
    </row>
    <row r="18" spans="1:8" x14ac:dyDescent="0.3">
      <c r="A18" s="1">
        <v>43902</v>
      </c>
      <c r="B18" t="s">
        <v>46</v>
      </c>
      <c r="C18">
        <v>2</v>
      </c>
      <c r="D18">
        <v>0</v>
      </c>
      <c r="E18">
        <v>0</v>
      </c>
      <c r="F18" t="s">
        <v>9</v>
      </c>
      <c r="G18" t="s">
        <v>9</v>
      </c>
      <c r="H18" t="s">
        <v>10</v>
      </c>
    </row>
    <row r="19" spans="1:8" x14ac:dyDescent="0.3">
      <c r="A19" s="1">
        <v>43902</v>
      </c>
      <c r="B19" t="s">
        <v>47</v>
      </c>
      <c r="C19">
        <v>52</v>
      </c>
      <c r="D19">
        <v>0</v>
      </c>
      <c r="E19">
        <v>0</v>
      </c>
      <c r="F19" t="s">
        <v>9</v>
      </c>
      <c r="G19" t="s">
        <v>9</v>
      </c>
      <c r="H19" t="s">
        <v>10</v>
      </c>
    </row>
    <row r="20" spans="1:8" x14ac:dyDescent="0.3">
      <c r="A20" s="1">
        <v>43902</v>
      </c>
      <c r="B20" t="s">
        <v>48</v>
      </c>
      <c r="C20">
        <v>1</v>
      </c>
      <c r="D20">
        <v>0</v>
      </c>
      <c r="E20">
        <v>0</v>
      </c>
      <c r="F20" t="s">
        <v>9</v>
      </c>
      <c r="G20" t="s">
        <v>9</v>
      </c>
      <c r="H20" t="s">
        <v>10</v>
      </c>
    </row>
    <row r="21" spans="1:8" x14ac:dyDescent="0.3">
      <c r="A21" s="1">
        <v>43902</v>
      </c>
      <c r="B21" t="s">
        <v>49</v>
      </c>
      <c r="C21">
        <v>12</v>
      </c>
      <c r="D21">
        <v>0</v>
      </c>
      <c r="E21">
        <v>3</v>
      </c>
      <c r="F21" t="s">
        <v>9</v>
      </c>
      <c r="G21" t="s">
        <v>226</v>
      </c>
      <c r="H21" t="s">
        <v>227</v>
      </c>
    </row>
    <row r="22" spans="1:8" x14ac:dyDescent="0.3">
      <c r="A22" s="1">
        <v>43902</v>
      </c>
      <c r="B22" t="s">
        <v>52</v>
      </c>
      <c r="C22">
        <v>117</v>
      </c>
      <c r="D22">
        <v>1</v>
      </c>
      <c r="E22">
        <v>8</v>
      </c>
      <c r="F22" t="s">
        <v>617</v>
      </c>
      <c r="G22" t="s">
        <v>1450</v>
      </c>
      <c r="H22" t="s">
        <v>448</v>
      </c>
    </row>
    <row r="23" spans="1:8" x14ac:dyDescent="0.3">
      <c r="A23" s="1">
        <v>43902</v>
      </c>
      <c r="B23" t="s">
        <v>55</v>
      </c>
      <c r="C23">
        <v>1</v>
      </c>
      <c r="D23">
        <v>0</v>
      </c>
      <c r="E23">
        <v>0</v>
      </c>
      <c r="F23" t="s">
        <v>9</v>
      </c>
      <c r="G23" t="s">
        <v>9</v>
      </c>
      <c r="H23" t="s">
        <v>10</v>
      </c>
    </row>
    <row r="24" spans="1:8" x14ac:dyDescent="0.3">
      <c r="A24" s="1">
        <v>43902</v>
      </c>
      <c r="B24" t="s">
        <v>56</v>
      </c>
      <c r="C24">
        <v>868</v>
      </c>
      <c r="D24">
        <v>7</v>
      </c>
      <c r="E24">
        <v>4</v>
      </c>
      <c r="F24" t="s">
        <v>57</v>
      </c>
      <c r="G24" t="s">
        <v>57</v>
      </c>
      <c r="H24" t="s">
        <v>58</v>
      </c>
    </row>
    <row r="25" spans="1:8" x14ac:dyDescent="0.3">
      <c r="A25" s="1">
        <v>43902</v>
      </c>
      <c r="B25" t="s">
        <v>59</v>
      </c>
      <c r="C25">
        <v>1</v>
      </c>
      <c r="D25">
        <v>0</v>
      </c>
      <c r="E25">
        <v>0</v>
      </c>
      <c r="F25" t="s">
        <v>9</v>
      </c>
      <c r="G25" t="s">
        <v>9</v>
      </c>
      <c r="H25" t="s">
        <v>10</v>
      </c>
    </row>
    <row r="26" spans="1:8" x14ac:dyDescent="0.3">
      <c r="A26" s="1">
        <v>43902</v>
      </c>
      <c r="B26" t="s">
        <v>60</v>
      </c>
      <c r="C26">
        <v>23</v>
      </c>
      <c r="D26">
        <v>0</v>
      </c>
      <c r="E26">
        <v>0</v>
      </c>
      <c r="F26" t="s">
        <v>9</v>
      </c>
      <c r="G26" t="s">
        <v>9</v>
      </c>
      <c r="H26" t="s">
        <v>10</v>
      </c>
    </row>
    <row r="27" spans="1:8" x14ac:dyDescent="0.3">
      <c r="A27" s="1">
        <v>43902</v>
      </c>
      <c r="B27" t="s">
        <v>61</v>
      </c>
      <c r="C27">
        <v>2</v>
      </c>
      <c r="D27">
        <v>0</v>
      </c>
      <c r="E27">
        <v>0</v>
      </c>
      <c r="F27" t="s">
        <v>9</v>
      </c>
      <c r="G27" t="s">
        <v>9</v>
      </c>
      <c r="H27" t="s">
        <v>10</v>
      </c>
    </row>
    <row r="28" spans="1:8" x14ac:dyDescent="0.3">
      <c r="A28" s="1">
        <v>43902</v>
      </c>
      <c r="B28" t="s">
        <v>62</v>
      </c>
      <c r="C28">
        <v>80932</v>
      </c>
      <c r="D28">
        <v>3172</v>
      </c>
      <c r="E28">
        <v>62901</v>
      </c>
      <c r="F28" t="s">
        <v>265</v>
      </c>
      <c r="G28" t="s">
        <v>1451</v>
      </c>
      <c r="H28" t="s">
        <v>1452</v>
      </c>
    </row>
    <row r="29" spans="1:8" x14ac:dyDescent="0.3">
      <c r="A29" s="1">
        <v>43902</v>
      </c>
      <c r="B29" t="s">
        <v>66</v>
      </c>
      <c r="C29">
        <v>9</v>
      </c>
      <c r="D29">
        <v>0</v>
      </c>
      <c r="E29">
        <v>0</v>
      </c>
      <c r="F29" t="s">
        <v>9</v>
      </c>
      <c r="G29" t="s">
        <v>9</v>
      </c>
      <c r="H29" t="s">
        <v>10</v>
      </c>
    </row>
    <row r="30" spans="1:8" x14ac:dyDescent="0.3">
      <c r="A30" s="1">
        <v>43902</v>
      </c>
      <c r="B30" t="s">
        <v>67</v>
      </c>
      <c r="C30">
        <v>22</v>
      </c>
      <c r="D30">
        <v>0</v>
      </c>
      <c r="E30">
        <v>0</v>
      </c>
      <c r="F30" t="s">
        <v>9</v>
      </c>
      <c r="G30" t="s">
        <v>9</v>
      </c>
      <c r="H30" t="s">
        <v>10</v>
      </c>
    </row>
    <row r="31" spans="1:8" x14ac:dyDescent="0.3">
      <c r="A31" s="1">
        <v>43902</v>
      </c>
      <c r="B31" t="s">
        <v>1453</v>
      </c>
      <c r="C31">
        <v>3</v>
      </c>
      <c r="D31">
        <v>0</v>
      </c>
      <c r="E31">
        <v>0</v>
      </c>
      <c r="F31" t="s">
        <v>9</v>
      </c>
      <c r="G31" t="s">
        <v>9</v>
      </c>
      <c r="H31" t="s">
        <v>10</v>
      </c>
    </row>
    <row r="32" spans="1:8" x14ac:dyDescent="0.3">
      <c r="A32" s="1">
        <v>43902</v>
      </c>
      <c r="B32" t="s">
        <v>68</v>
      </c>
      <c r="C32">
        <v>6</v>
      </c>
      <c r="D32">
        <v>0</v>
      </c>
      <c r="E32">
        <v>0</v>
      </c>
      <c r="F32" t="s">
        <v>9</v>
      </c>
      <c r="G32" t="s">
        <v>9</v>
      </c>
      <c r="H32" t="s">
        <v>10</v>
      </c>
    </row>
    <row r="33" spans="1:8" x14ac:dyDescent="0.3">
      <c r="A33" s="1">
        <v>43902</v>
      </c>
      <c r="B33" t="s">
        <v>69</v>
      </c>
      <c r="C33">
        <v>94</v>
      </c>
      <c r="D33">
        <v>0</v>
      </c>
      <c r="E33">
        <v>0</v>
      </c>
      <c r="F33" t="s">
        <v>9</v>
      </c>
      <c r="G33" t="s">
        <v>9</v>
      </c>
      <c r="H33" t="s">
        <v>10</v>
      </c>
    </row>
    <row r="34" spans="1:8" x14ac:dyDescent="0.3">
      <c r="A34" s="1">
        <v>43902</v>
      </c>
      <c r="B34" t="s">
        <v>73</v>
      </c>
      <c r="C34">
        <v>2745</v>
      </c>
      <c r="D34">
        <v>6</v>
      </c>
      <c r="E34">
        <v>25</v>
      </c>
      <c r="F34" t="s">
        <v>331</v>
      </c>
      <c r="G34" t="s">
        <v>438</v>
      </c>
      <c r="H34" t="s">
        <v>631</v>
      </c>
    </row>
    <row r="35" spans="1:8" x14ac:dyDescent="0.3">
      <c r="A35" s="1">
        <v>43902</v>
      </c>
      <c r="B35" t="s">
        <v>70</v>
      </c>
      <c r="C35">
        <v>617</v>
      </c>
      <c r="D35">
        <v>0</v>
      </c>
      <c r="E35">
        <v>1</v>
      </c>
      <c r="F35" t="s">
        <v>9</v>
      </c>
      <c r="G35" t="s">
        <v>74</v>
      </c>
      <c r="H35" t="s">
        <v>950</v>
      </c>
    </row>
    <row r="36" spans="1:8" x14ac:dyDescent="0.3">
      <c r="A36" s="1">
        <v>43902</v>
      </c>
      <c r="B36" t="s">
        <v>77</v>
      </c>
      <c r="C36">
        <v>5</v>
      </c>
      <c r="D36">
        <v>0</v>
      </c>
      <c r="E36">
        <v>0</v>
      </c>
      <c r="F36" t="s">
        <v>9</v>
      </c>
      <c r="G36" t="s">
        <v>9</v>
      </c>
      <c r="H36" t="s">
        <v>10</v>
      </c>
    </row>
    <row r="37" spans="1:8" x14ac:dyDescent="0.3">
      <c r="A37" s="1">
        <v>43902</v>
      </c>
      <c r="B37" t="s">
        <v>78</v>
      </c>
      <c r="C37">
        <v>24</v>
      </c>
      <c r="D37">
        <v>1</v>
      </c>
      <c r="E37">
        <v>8</v>
      </c>
      <c r="F37" t="s">
        <v>947</v>
      </c>
      <c r="G37" t="s">
        <v>50</v>
      </c>
      <c r="H37" t="s">
        <v>237</v>
      </c>
    </row>
    <row r="38" spans="1:8" x14ac:dyDescent="0.3">
      <c r="A38" s="1">
        <v>43902</v>
      </c>
      <c r="B38" t="s">
        <v>79</v>
      </c>
      <c r="C38">
        <v>17</v>
      </c>
      <c r="D38">
        <v>0</v>
      </c>
      <c r="E38">
        <v>0</v>
      </c>
      <c r="F38" t="s">
        <v>9</v>
      </c>
      <c r="G38" t="s">
        <v>9</v>
      </c>
      <c r="H38" t="s">
        <v>10</v>
      </c>
    </row>
    <row r="39" spans="1:8" x14ac:dyDescent="0.3">
      <c r="A39" s="1">
        <v>43902</v>
      </c>
      <c r="B39" t="s">
        <v>80</v>
      </c>
      <c r="C39">
        <v>16</v>
      </c>
      <c r="D39">
        <v>0</v>
      </c>
      <c r="E39">
        <v>0</v>
      </c>
      <c r="F39" t="s">
        <v>9</v>
      </c>
      <c r="G39" t="s">
        <v>9</v>
      </c>
      <c r="H39" t="s">
        <v>10</v>
      </c>
    </row>
    <row r="40" spans="1:8" x14ac:dyDescent="0.3">
      <c r="A40" s="1">
        <v>43902</v>
      </c>
      <c r="B40" t="s">
        <v>81</v>
      </c>
      <c r="C40">
        <v>67</v>
      </c>
      <c r="D40">
        <v>1</v>
      </c>
      <c r="E40">
        <v>27</v>
      </c>
      <c r="F40" t="s">
        <v>428</v>
      </c>
      <c r="G40" t="s">
        <v>1454</v>
      </c>
      <c r="H40" t="s">
        <v>1455</v>
      </c>
    </row>
    <row r="41" spans="1:8" x14ac:dyDescent="0.3">
      <c r="A41" s="1">
        <v>43902</v>
      </c>
      <c r="B41" t="s">
        <v>85</v>
      </c>
      <c r="C41">
        <v>3146</v>
      </c>
      <c r="D41">
        <v>86</v>
      </c>
      <c r="E41">
        <v>189</v>
      </c>
      <c r="F41" t="s">
        <v>1456</v>
      </c>
      <c r="G41" t="s">
        <v>87</v>
      </c>
      <c r="H41" t="s">
        <v>1457</v>
      </c>
    </row>
    <row r="42" spans="1:8" x14ac:dyDescent="0.3">
      <c r="A42" s="1">
        <v>43902</v>
      </c>
      <c r="B42" t="s">
        <v>89</v>
      </c>
      <c r="C42">
        <v>59</v>
      </c>
      <c r="D42">
        <v>0</v>
      </c>
      <c r="E42">
        <v>1</v>
      </c>
      <c r="F42" t="s">
        <v>9</v>
      </c>
      <c r="G42" t="s">
        <v>90</v>
      </c>
      <c r="H42" t="s">
        <v>91</v>
      </c>
    </row>
    <row r="43" spans="1:8" x14ac:dyDescent="0.3">
      <c r="A43" s="1">
        <v>43902</v>
      </c>
      <c r="B43" t="s">
        <v>96</v>
      </c>
      <c r="C43">
        <v>2876</v>
      </c>
      <c r="D43">
        <v>61</v>
      </c>
      <c r="E43">
        <v>12</v>
      </c>
      <c r="F43" t="s">
        <v>97</v>
      </c>
      <c r="G43" t="s">
        <v>98</v>
      </c>
      <c r="H43" t="s">
        <v>99</v>
      </c>
    </row>
    <row r="44" spans="1:8" x14ac:dyDescent="0.3">
      <c r="A44" s="1">
        <v>43902</v>
      </c>
      <c r="B44" t="s">
        <v>92</v>
      </c>
      <c r="C44">
        <v>590</v>
      </c>
      <c r="D44">
        <v>10</v>
      </c>
      <c r="E44">
        <v>18</v>
      </c>
      <c r="F44" t="s">
        <v>93</v>
      </c>
      <c r="G44" t="s">
        <v>94</v>
      </c>
      <c r="H44" t="s">
        <v>95</v>
      </c>
    </row>
    <row r="45" spans="1:8" x14ac:dyDescent="0.3">
      <c r="A45" s="1">
        <v>43902</v>
      </c>
      <c r="B45" t="s">
        <v>100</v>
      </c>
      <c r="C45">
        <v>24</v>
      </c>
      <c r="D45">
        <v>0</v>
      </c>
      <c r="E45">
        <v>0</v>
      </c>
      <c r="F45" t="s">
        <v>9</v>
      </c>
      <c r="G45" t="s">
        <v>9</v>
      </c>
      <c r="H45" t="s">
        <v>10</v>
      </c>
    </row>
    <row r="46" spans="1:8" x14ac:dyDescent="0.3">
      <c r="A46" s="1">
        <v>43902</v>
      </c>
      <c r="B46" t="s">
        <v>101</v>
      </c>
      <c r="C46">
        <v>5</v>
      </c>
      <c r="D46">
        <v>0</v>
      </c>
      <c r="E46">
        <v>0</v>
      </c>
      <c r="F46" t="s">
        <v>9</v>
      </c>
      <c r="G46" t="s">
        <v>9</v>
      </c>
      <c r="H46" t="s">
        <v>10</v>
      </c>
    </row>
    <row r="47" spans="1:8" x14ac:dyDescent="0.3">
      <c r="A47" s="1">
        <v>43902</v>
      </c>
      <c r="B47" t="s">
        <v>102</v>
      </c>
      <c r="C47">
        <v>117</v>
      </c>
      <c r="D47">
        <v>1</v>
      </c>
      <c r="E47">
        <v>0</v>
      </c>
      <c r="F47" t="s">
        <v>103</v>
      </c>
      <c r="G47" t="s">
        <v>9</v>
      </c>
      <c r="H47" t="s">
        <v>104</v>
      </c>
    </row>
    <row r="48" spans="1:8" x14ac:dyDescent="0.3">
      <c r="A48" s="1">
        <v>43902</v>
      </c>
      <c r="B48" t="s">
        <v>1458</v>
      </c>
      <c r="C48">
        <v>1</v>
      </c>
      <c r="D48">
        <v>1</v>
      </c>
      <c r="E48">
        <v>0</v>
      </c>
      <c r="F48" t="s">
        <v>10</v>
      </c>
      <c r="G48" t="s">
        <v>9</v>
      </c>
      <c r="H48" t="s">
        <v>9</v>
      </c>
    </row>
    <row r="49" spans="1:8" x14ac:dyDescent="0.3">
      <c r="A49" s="1">
        <v>43902</v>
      </c>
      <c r="B49" t="s">
        <v>105</v>
      </c>
      <c r="C49">
        <v>2</v>
      </c>
      <c r="D49">
        <v>0</v>
      </c>
      <c r="E49">
        <v>0</v>
      </c>
      <c r="F49" t="s">
        <v>9</v>
      </c>
      <c r="G49" t="s">
        <v>9</v>
      </c>
      <c r="H49" t="s">
        <v>10</v>
      </c>
    </row>
    <row r="50" spans="1:8" x14ac:dyDescent="0.3">
      <c r="A50" s="1">
        <v>43902</v>
      </c>
      <c r="B50" t="s">
        <v>106</v>
      </c>
      <c r="C50">
        <v>19</v>
      </c>
      <c r="D50">
        <v>0</v>
      </c>
      <c r="E50">
        <v>0</v>
      </c>
      <c r="F50" t="s">
        <v>9</v>
      </c>
      <c r="G50" t="s">
        <v>9</v>
      </c>
      <c r="H50" t="s">
        <v>10</v>
      </c>
    </row>
    <row r="51" spans="1:8" x14ac:dyDescent="0.3">
      <c r="A51" s="1">
        <v>43902</v>
      </c>
      <c r="B51" t="s">
        <v>107</v>
      </c>
      <c r="C51">
        <v>13</v>
      </c>
      <c r="D51">
        <v>0</v>
      </c>
      <c r="E51">
        <v>0</v>
      </c>
      <c r="F51" t="s">
        <v>9</v>
      </c>
      <c r="G51" t="s">
        <v>9</v>
      </c>
      <c r="H51" t="s">
        <v>10</v>
      </c>
    </row>
    <row r="52" spans="1:8" x14ac:dyDescent="0.3">
      <c r="A52" s="1">
        <v>43902</v>
      </c>
      <c r="B52" t="s">
        <v>108</v>
      </c>
      <c r="C52">
        <v>34</v>
      </c>
      <c r="D52">
        <v>1</v>
      </c>
      <c r="E52">
        <v>2</v>
      </c>
      <c r="F52" t="s">
        <v>109</v>
      </c>
      <c r="G52" t="s">
        <v>110</v>
      </c>
      <c r="H52" t="s">
        <v>111</v>
      </c>
    </row>
    <row r="53" spans="1:8" x14ac:dyDescent="0.3">
      <c r="A53" s="1">
        <v>43902</v>
      </c>
      <c r="B53" t="s">
        <v>115</v>
      </c>
      <c r="C53">
        <v>70</v>
      </c>
      <c r="D53">
        <v>1</v>
      </c>
      <c r="E53">
        <v>0</v>
      </c>
      <c r="F53" t="s">
        <v>116</v>
      </c>
      <c r="G53" t="s">
        <v>9</v>
      </c>
      <c r="H53" t="s">
        <v>117</v>
      </c>
    </row>
    <row r="54" spans="1:8" x14ac:dyDescent="0.3">
      <c r="A54" s="1">
        <v>43902</v>
      </c>
      <c r="B54" t="s">
        <v>112</v>
      </c>
      <c r="C54">
        <v>131</v>
      </c>
      <c r="D54">
        <v>0</v>
      </c>
      <c r="E54">
        <v>4</v>
      </c>
      <c r="F54" t="s">
        <v>9</v>
      </c>
      <c r="G54" t="s">
        <v>600</v>
      </c>
      <c r="H54" t="s">
        <v>1459</v>
      </c>
    </row>
    <row r="55" spans="1:8" x14ac:dyDescent="0.3">
      <c r="A55" s="1">
        <v>43902</v>
      </c>
      <c r="B55" t="s">
        <v>122</v>
      </c>
      <c r="C55">
        <v>83</v>
      </c>
      <c r="D55">
        <v>8</v>
      </c>
      <c r="E55">
        <v>24</v>
      </c>
      <c r="F55" t="s">
        <v>1460</v>
      </c>
      <c r="G55" t="s">
        <v>124</v>
      </c>
      <c r="H55" t="s">
        <v>1461</v>
      </c>
    </row>
    <row r="56" spans="1:8" x14ac:dyDescent="0.3">
      <c r="A56" s="1">
        <v>43902</v>
      </c>
      <c r="B56" t="s">
        <v>118</v>
      </c>
      <c r="C56">
        <v>73</v>
      </c>
      <c r="D56">
        <v>1</v>
      </c>
      <c r="E56">
        <v>4</v>
      </c>
      <c r="F56" t="s">
        <v>1462</v>
      </c>
      <c r="G56" t="s">
        <v>1463</v>
      </c>
      <c r="H56" t="s">
        <v>386</v>
      </c>
    </row>
    <row r="57" spans="1:8" x14ac:dyDescent="0.3">
      <c r="A57" s="1">
        <v>43902</v>
      </c>
      <c r="B57" t="s">
        <v>126</v>
      </c>
      <c r="C57">
        <v>103</v>
      </c>
      <c r="D57">
        <v>0</v>
      </c>
      <c r="E57">
        <v>1</v>
      </c>
      <c r="F57" t="s">
        <v>9</v>
      </c>
      <c r="G57" t="s">
        <v>496</v>
      </c>
      <c r="H57" t="s">
        <v>1464</v>
      </c>
    </row>
    <row r="58" spans="1:8" x14ac:dyDescent="0.3">
      <c r="A58" s="1">
        <v>43902</v>
      </c>
      <c r="B58" t="s">
        <v>129</v>
      </c>
      <c r="C58">
        <v>10075</v>
      </c>
      <c r="D58">
        <v>429</v>
      </c>
      <c r="E58">
        <v>2959</v>
      </c>
      <c r="F58" t="s">
        <v>1465</v>
      </c>
      <c r="G58" t="s">
        <v>1466</v>
      </c>
      <c r="H58" t="s">
        <v>1467</v>
      </c>
    </row>
    <row r="59" spans="1:8" x14ac:dyDescent="0.3">
      <c r="A59" s="1">
        <v>43902</v>
      </c>
      <c r="B59" t="s">
        <v>135</v>
      </c>
      <c r="C59">
        <v>15113</v>
      </c>
      <c r="D59">
        <v>1016</v>
      </c>
      <c r="E59">
        <v>1258</v>
      </c>
      <c r="F59" t="s">
        <v>136</v>
      </c>
      <c r="G59" t="s">
        <v>137</v>
      </c>
      <c r="H59" t="s">
        <v>138</v>
      </c>
    </row>
    <row r="60" spans="1:8" x14ac:dyDescent="0.3">
      <c r="A60" s="1">
        <v>43902</v>
      </c>
      <c r="B60" t="s">
        <v>133</v>
      </c>
      <c r="C60">
        <v>2</v>
      </c>
      <c r="D60">
        <v>0</v>
      </c>
      <c r="E60">
        <v>0</v>
      </c>
      <c r="F60" t="s">
        <v>9</v>
      </c>
      <c r="G60" t="s">
        <v>9</v>
      </c>
      <c r="H60" t="s">
        <v>10</v>
      </c>
    </row>
    <row r="61" spans="1:8" x14ac:dyDescent="0.3">
      <c r="A61" s="1">
        <v>43902</v>
      </c>
      <c r="B61" t="s">
        <v>134</v>
      </c>
      <c r="C61">
        <v>1</v>
      </c>
      <c r="D61">
        <v>0</v>
      </c>
      <c r="E61">
        <v>0</v>
      </c>
      <c r="F61" t="s">
        <v>9</v>
      </c>
      <c r="G61" t="s">
        <v>9</v>
      </c>
      <c r="H61" t="s">
        <v>10</v>
      </c>
    </row>
    <row r="62" spans="1:8" x14ac:dyDescent="0.3">
      <c r="A62" s="1">
        <v>43902</v>
      </c>
      <c r="B62" t="s">
        <v>140</v>
      </c>
      <c r="C62">
        <v>691</v>
      </c>
      <c r="D62">
        <v>19</v>
      </c>
      <c r="E62">
        <v>118</v>
      </c>
      <c r="F62" t="s">
        <v>316</v>
      </c>
      <c r="G62" t="s">
        <v>142</v>
      </c>
      <c r="H62" t="s">
        <v>1468</v>
      </c>
    </row>
    <row r="63" spans="1:8" x14ac:dyDescent="0.3">
      <c r="A63" s="1">
        <v>43902</v>
      </c>
      <c r="B63" t="s">
        <v>139</v>
      </c>
      <c r="C63">
        <v>3</v>
      </c>
      <c r="D63">
        <v>0</v>
      </c>
      <c r="E63">
        <v>1</v>
      </c>
      <c r="F63" t="s">
        <v>9</v>
      </c>
      <c r="G63" t="s">
        <v>50</v>
      </c>
      <c r="H63" t="s">
        <v>51</v>
      </c>
    </row>
    <row r="64" spans="1:8" x14ac:dyDescent="0.3">
      <c r="A64" s="1">
        <v>43902</v>
      </c>
      <c r="B64" t="s">
        <v>147</v>
      </c>
      <c r="C64">
        <v>7869</v>
      </c>
      <c r="D64">
        <v>66</v>
      </c>
      <c r="E64">
        <v>333</v>
      </c>
      <c r="F64" t="s">
        <v>1469</v>
      </c>
      <c r="G64" t="s">
        <v>308</v>
      </c>
      <c r="H64" t="s">
        <v>1470</v>
      </c>
    </row>
    <row r="65" spans="1:8" x14ac:dyDescent="0.3">
      <c r="A65" s="1">
        <v>43902</v>
      </c>
      <c r="B65" t="s">
        <v>144</v>
      </c>
      <c r="C65">
        <v>80</v>
      </c>
      <c r="D65">
        <v>0</v>
      </c>
      <c r="E65">
        <v>5</v>
      </c>
      <c r="F65" t="s">
        <v>9</v>
      </c>
      <c r="G65" t="s">
        <v>277</v>
      </c>
      <c r="H65" t="s">
        <v>278</v>
      </c>
    </row>
    <row r="66" spans="1:8" x14ac:dyDescent="0.3">
      <c r="A66" s="1">
        <v>43902</v>
      </c>
      <c r="B66" t="s">
        <v>151</v>
      </c>
      <c r="C66">
        <v>61</v>
      </c>
      <c r="D66">
        <v>3</v>
      </c>
      <c r="E66">
        <v>1</v>
      </c>
      <c r="F66" t="s">
        <v>152</v>
      </c>
      <c r="G66" t="s">
        <v>153</v>
      </c>
      <c r="H66" t="s">
        <v>154</v>
      </c>
    </row>
    <row r="67" spans="1:8" x14ac:dyDescent="0.3">
      <c r="A67" s="1">
        <v>43902</v>
      </c>
      <c r="B67" t="s">
        <v>155</v>
      </c>
      <c r="C67">
        <v>1</v>
      </c>
      <c r="D67">
        <v>0</v>
      </c>
      <c r="E67">
        <v>0</v>
      </c>
      <c r="F67" t="s">
        <v>9</v>
      </c>
      <c r="G67" t="s">
        <v>9</v>
      </c>
      <c r="H67" t="s">
        <v>10</v>
      </c>
    </row>
    <row r="68" spans="1:8" x14ac:dyDescent="0.3">
      <c r="A68" s="1">
        <v>43902</v>
      </c>
      <c r="B68" t="s">
        <v>158</v>
      </c>
      <c r="C68">
        <v>3</v>
      </c>
      <c r="D68">
        <v>0</v>
      </c>
      <c r="E68">
        <v>0</v>
      </c>
      <c r="F68" t="s">
        <v>9</v>
      </c>
      <c r="G68" t="s">
        <v>9</v>
      </c>
      <c r="H68" t="s">
        <v>10</v>
      </c>
    </row>
    <row r="69" spans="1:8" x14ac:dyDescent="0.3">
      <c r="A69" s="1">
        <v>43902</v>
      </c>
      <c r="B69" t="s">
        <v>156</v>
      </c>
      <c r="C69">
        <v>2</v>
      </c>
      <c r="D69">
        <v>0</v>
      </c>
      <c r="E69">
        <v>1</v>
      </c>
      <c r="F69" t="s">
        <v>9</v>
      </c>
      <c r="G69" t="s">
        <v>157</v>
      </c>
      <c r="H69" t="s">
        <v>157</v>
      </c>
    </row>
    <row r="70" spans="1:8" x14ac:dyDescent="0.3">
      <c r="A70" s="1">
        <v>43902</v>
      </c>
      <c r="B70" t="s">
        <v>159</v>
      </c>
      <c r="C70">
        <v>19</v>
      </c>
      <c r="D70">
        <v>0</v>
      </c>
      <c r="E70">
        <v>0</v>
      </c>
      <c r="F70" t="s">
        <v>9</v>
      </c>
      <c r="G70" t="s">
        <v>9</v>
      </c>
      <c r="H70" t="s">
        <v>10</v>
      </c>
    </row>
    <row r="71" spans="1:8" x14ac:dyDescent="0.3">
      <c r="A71" s="1">
        <v>43902</v>
      </c>
      <c r="B71" t="s">
        <v>160</v>
      </c>
      <c r="C71">
        <v>10</v>
      </c>
      <c r="D71">
        <v>0</v>
      </c>
      <c r="E71">
        <v>1</v>
      </c>
      <c r="F71" t="s">
        <v>9</v>
      </c>
      <c r="G71" t="s">
        <v>161</v>
      </c>
      <c r="H71" t="s">
        <v>162</v>
      </c>
    </row>
    <row r="72" spans="1:8" x14ac:dyDescent="0.3">
      <c r="A72" s="1">
        <v>43902</v>
      </c>
      <c r="B72" t="s">
        <v>163</v>
      </c>
      <c r="C72">
        <v>6</v>
      </c>
      <c r="D72">
        <v>1</v>
      </c>
      <c r="E72">
        <v>0</v>
      </c>
      <c r="F72" t="s">
        <v>364</v>
      </c>
      <c r="G72" t="s">
        <v>9</v>
      </c>
      <c r="H72" t="s">
        <v>365</v>
      </c>
    </row>
    <row r="73" spans="1:8" x14ac:dyDescent="0.3">
      <c r="A73" s="1">
        <v>43902</v>
      </c>
      <c r="B73" t="s">
        <v>166</v>
      </c>
      <c r="C73">
        <v>2</v>
      </c>
      <c r="D73">
        <v>0</v>
      </c>
      <c r="E73">
        <v>0</v>
      </c>
      <c r="F73" t="s">
        <v>9</v>
      </c>
      <c r="G73" t="s">
        <v>9</v>
      </c>
      <c r="H73" t="s">
        <v>10</v>
      </c>
    </row>
    <row r="74" spans="1:8" x14ac:dyDescent="0.3">
      <c r="A74" s="1">
        <v>43902</v>
      </c>
      <c r="B74" t="s">
        <v>167</v>
      </c>
      <c r="C74">
        <v>3</v>
      </c>
      <c r="D74">
        <v>0</v>
      </c>
      <c r="E74">
        <v>0</v>
      </c>
      <c r="F74" t="s">
        <v>9</v>
      </c>
      <c r="G74" t="s">
        <v>9</v>
      </c>
      <c r="H74" t="s">
        <v>10</v>
      </c>
    </row>
    <row r="75" spans="1:8" x14ac:dyDescent="0.3">
      <c r="A75" s="1">
        <v>43902</v>
      </c>
      <c r="B75" t="s">
        <v>168</v>
      </c>
      <c r="C75">
        <v>7</v>
      </c>
      <c r="D75">
        <v>0</v>
      </c>
      <c r="E75">
        <v>0</v>
      </c>
      <c r="F75" t="s">
        <v>9</v>
      </c>
      <c r="G75" t="s">
        <v>9</v>
      </c>
      <c r="H75" t="s">
        <v>10</v>
      </c>
    </row>
    <row r="76" spans="1:8" x14ac:dyDescent="0.3">
      <c r="A76" s="1">
        <v>43902</v>
      </c>
      <c r="B76" t="s">
        <v>169</v>
      </c>
      <c r="C76">
        <v>1</v>
      </c>
      <c r="D76">
        <v>0</v>
      </c>
      <c r="E76">
        <v>0</v>
      </c>
      <c r="F76" t="s">
        <v>9</v>
      </c>
      <c r="G76" t="s">
        <v>9</v>
      </c>
      <c r="H76" t="s">
        <v>10</v>
      </c>
    </row>
    <row r="77" spans="1:8" x14ac:dyDescent="0.3">
      <c r="A77" s="1">
        <v>43902</v>
      </c>
      <c r="B77" t="s">
        <v>170</v>
      </c>
      <c r="C77">
        <v>3</v>
      </c>
      <c r="D77">
        <v>0</v>
      </c>
      <c r="E77">
        <v>0</v>
      </c>
      <c r="F77" t="s">
        <v>9</v>
      </c>
      <c r="G77" t="s">
        <v>9</v>
      </c>
      <c r="H77" t="s">
        <v>10</v>
      </c>
    </row>
    <row r="78" spans="1:8" x14ac:dyDescent="0.3">
      <c r="A78" s="1">
        <v>43902</v>
      </c>
      <c r="B78" t="s">
        <v>171</v>
      </c>
      <c r="C78">
        <v>6</v>
      </c>
      <c r="D78">
        <v>0</v>
      </c>
      <c r="E78">
        <v>0</v>
      </c>
      <c r="F78" t="s">
        <v>9</v>
      </c>
      <c r="G78" t="s">
        <v>9</v>
      </c>
      <c r="H78" t="s">
        <v>10</v>
      </c>
    </row>
    <row r="79" spans="1:8" x14ac:dyDescent="0.3">
      <c r="A79" s="1">
        <v>43902</v>
      </c>
      <c r="B79" t="s">
        <v>172</v>
      </c>
      <c r="C79">
        <v>8</v>
      </c>
      <c r="D79">
        <v>0</v>
      </c>
      <c r="E79">
        <v>0</v>
      </c>
      <c r="F79" t="s">
        <v>9</v>
      </c>
      <c r="G79" t="s">
        <v>9</v>
      </c>
      <c r="H79" t="s">
        <v>10</v>
      </c>
    </row>
    <row r="80" spans="1:8" x14ac:dyDescent="0.3">
      <c r="A80" s="1">
        <v>43902</v>
      </c>
      <c r="B80" t="s">
        <v>173</v>
      </c>
      <c r="C80">
        <v>12</v>
      </c>
      <c r="D80">
        <v>0</v>
      </c>
      <c r="E80">
        <v>4</v>
      </c>
      <c r="F80" t="s">
        <v>9</v>
      </c>
      <c r="G80" t="s">
        <v>50</v>
      </c>
      <c r="H80" t="s">
        <v>51</v>
      </c>
    </row>
    <row r="81" spans="1:8" x14ac:dyDescent="0.3">
      <c r="A81" s="1">
        <v>43902</v>
      </c>
      <c r="B81" t="s">
        <v>174</v>
      </c>
      <c r="C81">
        <v>149</v>
      </c>
      <c r="D81">
        <v>0</v>
      </c>
      <c r="E81">
        <v>26</v>
      </c>
      <c r="F81" t="s">
        <v>9</v>
      </c>
      <c r="G81" t="s">
        <v>175</v>
      </c>
      <c r="H81" t="s">
        <v>176</v>
      </c>
    </row>
    <row r="82" spans="1:8" x14ac:dyDescent="0.3">
      <c r="A82" s="1">
        <v>43902</v>
      </c>
      <c r="B82" t="s">
        <v>177</v>
      </c>
      <c r="C82">
        <v>2</v>
      </c>
      <c r="D82">
        <v>0</v>
      </c>
      <c r="E82">
        <v>0</v>
      </c>
      <c r="F82" t="s">
        <v>9</v>
      </c>
      <c r="G82" t="s">
        <v>9</v>
      </c>
      <c r="H82" t="s">
        <v>10</v>
      </c>
    </row>
    <row r="83" spans="1:8" x14ac:dyDescent="0.3">
      <c r="A83" s="1">
        <v>43902</v>
      </c>
      <c r="B83" t="s">
        <v>178</v>
      </c>
      <c r="C83">
        <v>614</v>
      </c>
      <c r="D83">
        <v>5</v>
      </c>
      <c r="E83">
        <v>2</v>
      </c>
      <c r="F83" t="s">
        <v>179</v>
      </c>
      <c r="G83" t="s">
        <v>9</v>
      </c>
      <c r="H83" t="s">
        <v>180</v>
      </c>
    </row>
    <row r="84" spans="1:8" x14ac:dyDescent="0.3">
      <c r="A84" s="1">
        <v>43902</v>
      </c>
      <c r="B84" t="s">
        <v>181</v>
      </c>
      <c r="C84">
        <v>702</v>
      </c>
      <c r="D84">
        <v>0</v>
      </c>
      <c r="E84">
        <v>1</v>
      </c>
      <c r="F84" t="s">
        <v>9</v>
      </c>
      <c r="G84" t="s">
        <v>331</v>
      </c>
      <c r="H84" t="s">
        <v>1471</v>
      </c>
    </row>
    <row r="85" spans="1:8" x14ac:dyDescent="0.3">
      <c r="A85" s="1">
        <v>43902</v>
      </c>
      <c r="B85" t="s">
        <v>184</v>
      </c>
      <c r="C85">
        <v>1</v>
      </c>
      <c r="D85">
        <v>0</v>
      </c>
      <c r="E85">
        <v>1</v>
      </c>
      <c r="F85" t="s">
        <v>9</v>
      </c>
      <c r="G85" t="s">
        <v>10</v>
      </c>
      <c r="H85" t="s">
        <v>9</v>
      </c>
    </row>
    <row r="86" spans="1:8" x14ac:dyDescent="0.3">
      <c r="A86" s="1">
        <v>43902</v>
      </c>
      <c r="B86" t="s">
        <v>185</v>
      </c>
      <c r="C86">
        <v>5</v>
      </c>
      <c r="D86">
        <v>0</v>
      </c>
      <c r="E86">
        <v>0</v>
      </c>
      <c r="F86" t="s">
        <v>9</v>
      </c>
      <c r="G86" t="s">
        <v>9</v>
      </c>
      <c r="H86" t="s">
        <v>10</v>
      </c>
    </row>
    <row r="87" spans="1:8" x14ac:dyDescent="0.3">
      <c r="A87" s="1">
        <v>43902</v>
      </c>
      <c r="B87" t="s">
        <v>186</v>
      </c>
      <c r="C87">
        <v>18</v>
      </c>
      <c r="D87">
        <v>0</v>
      </c>
      <c r="E87">
        <v>9</v>
      </c>
      <c r="F87" t="s">
        <v>9</v>
      </c>
      <c r="G87" t="s">
        <v>157</v>
      </c>
      <c r="H87" t="s">
        <v>157</v>
      </c>
    </row>
    <row r="88" spans="1:8" x14ac:dyDescent="0.3">
      <c r="A88" s="1">
        <v>43902</v>
      </c>
      <c r="B88" t="s">
        <v>187</v>
      </c>
      <c r="C88">
        <v>11</v>
      </c>
      <c r="D88">
        <v>1</v>
      </c>
      <c r="E88">
        <v>0</v>
      </c>
      <c r="F88" t="s">
        <v>291</v>
      </c>
      <c r="G88" t="s">
        <v>9</v>
      </c>
      <c r="H88" t="s">
        <v>281</v>
      </c>
    </row>
    <row r="89" spans="1:8" x14ac:dyDescent="0.3">
      <c r="A89" s="1">
        <v>43902</v>
      </c>
      <c r="B89" t="s">
        <v>190</v>
      </c>
      <c r="C89">
        <v>15</v>
      </c>
      <c r="D89">
        <v>0</v>
      </c>
      <c r="E89">
        <v>0</v>
      </c>
      <c r="F89" t="s">
        <v>9</v>
      </c>
      <c r="G89" t="s">
        <v>9</v>
      </c>
      <c r="H89" t="s">
        <v>10</v>
      </c>
    </row>
    <row r="90" spans="1:8" x14ac:dyDescent="0.3">
      <c r="A90" s="1">
        <v>43902</v>
      </c>
      <c r="B90" t="s">
        <v>191</v>
      </c>
      <c r="C90">
        <v>52</v>
      </c>
      <c r="D90">
        <v>2</v>
      </c>
      <c r="E90">
        <v>2</v>
      </c>
      <c r="F90" t="s">
        <v>657</v>
      </c>
      <c r="G90" t="s">
        <v>657</v>
      </c>
      <c r="H90" t="s">
        <v>448</v>
      </c>
    </row>
    <row r="91" spans="1:8" x14ac:dyDescent="0.3">
      <c r="A91" s="1">
        <v>43902</v>
      </c>
      <c r="B91" t="s">
        <v>195</v>
      </c>
      <c r="C91">
        <v>20</v>
      </c>
      <c r="D91">
        <v>0</v>
      </c>
      <c r="E91">
        <v>2</v>
      </c>
      <c r="F91" t="s">
        <v>9</v>
      </c>
      <c r="G91" t="s">
        <v>161</v>
      </c>
      <c r="H91" t="s">
        <v>162</v>
      </c>
    </row>
    <row r="92" spans="1:8" x14ac:dyDescent="0.3">
      <c r="A92" s="1">
        <v>43902</v>
      </c>
      <c r="B92" t="s">
        <v>198</v>
      </c>
      <c r="C92">
        <v>49</v>
      </c>
      <c r="D92">
        <v>1</v>
      </c>
      <c r="E92">
        <v>0</v>
      </c>
      <c r="F92" t="s">
        <v>192</v>
      </c>
      <c r="G92" t="s">
        <v>9</v>
      </c>
      <c r="H92" t="s">
        <v>1021</v>
      </c>
    </row>
    <row r="93" spans="1:8" x14ac:dyDescent="0.3">
      <c r="A93" s="1">
        <v>43902</v>
      </c>
      <c r="B93" t="s">
        <v>199</v>
      </c>
      <c r="C93">
        <v>0</v>
      </c>
      <c r="D93">
        <v>0</v>
      </c>
      <c r="E93">
        <v>0</v>
      </c>
      <c r="F93" t="s">
        <v>9</v>
      </c>
      <c r="G93" t="s">
        <v>9</v>
      </c>
      <c r="H93" t="s">
        <v>9</v>
      </c>
    </row>
    <row r="94" spans="1:8" x14ac:dyDescent="0.3">
      <c r="A94" s="1">
        <v>43902</v>
      </c>
      <c r="B94" t="s">
        <v>200</v>
      </c>
      <c r="C94">
        <v>78</v>
      </c>
      <c r="D94">
        <v>0</v>
      </c>
      <c r="E94">
        <v>1</v>
      </c>
      <c r="F94" t="s">
        <v>9</v>
      </c>
      <c r="G94" t="s">
        <v>9</v>
      </c>
      <c r="H94" t="s">
        <v>10</v>
      </c>
    </row>
    <row r="95" spans="1:8" x14ac:dyDescent="0.3">
      <c r="A95" s="1">
        <v>43902</v>
      </c>
      <c r="B95" t="s">
        <v>201</v>
      </c>
      <c r="C95">
        <v>5</v>
      </c>
      <c r="D95">
        <v>0</v>
      </c>
      <c r="E95">
        <v>0</v>
      </c>
      <c r="F95" t="s">
        <v>9</v>
      </c>
      <c r="G95" t="s">
        <v>9</v>
      </c>
      <c r="H95" t="s">
        <v>10</v>
      </c>
    </row>
    <row r="96" spans="1:8" x14ac:dyDescent="0.3">
      <c r="A96" s="1">
        <v>43902</v>
      </c>
      <c r="B96" t="s">
        <v>202</v>
      </c>
      <c r="C96">
        <v>262</v>
      </c>
      <c r="D96">
        <v>0</v>
      </c>
      <c r="E96">
        <v>0</v>
      </c>
      <c r="F96" t="s">
        <v>9</v>
      </c>
      <c r="G96" t="s">
        <v>9</v>
      </c>
      <c r="H96" t="s">
        <v>10</v>
      </c>
    </row>
    <row r="97" spans="1:8" x14ac:dyDescent="0.3">
      <c r="A97" s="1">
        <v>43902</v>
      </c>
      <c r="B97" t="s">
        <v>203</v>
      </c>
      <c r="C97">
        <v>1</v>
      </c>
      <c r="D97">
        <v>0</v>
      </c>
      <c r="E97">
        <v>0</v>
      </c>
      <c r="F97" t="s">
        <v>9</v>
      </c>
      <c r="G97" t="s">
        <v>9</v>
      </c>
      <c r="H97" t="s">
        <v>10</v>
      </c>
    </row>
    <row r="98" spans="1:8" x14ac:dyDescent="0.3">
      <c r="A98" s="1">
        <v>43902</v>
      </c>
      <c r="B98" t="s">
        <v>204</v>
      </c>
      <c r="C98">
        <v>49</v>
      </c>
      <c r="D98">
        <v>0</v>
      </c>
      <c r="E98">
        <v>6</v>
      </c>
      <c r="F98" t="s">
        <v>9</v>
      </c>
      <c r="G98" t="s">
        <v>568</v>
      </c>
      <c r="H98" t="s">
        <v>569</v>
      </c>
    </row>
    <row r="99" spans="1:8" x14ac:dyDescent="0.3">
      <c r="A99" s="1">
        <v>43902</v>
      </c>
      <c r="B99" t="s">
        <v>207</v>
      </c>
      <c r="C99">
        <v>19</v>
      </c>
      <c r="D99">
        <v>0</v>
      </c>
      <c r="E99">
        <v>0</v>
      </c>
      <c r="F99" t="s">
        <v>9</v>
      </c>
      <c r="G99" t="s">
        <v>9</v>
      </c>
      <c r="H99" t="s">
        <v>10</v>
      </c>
    </row>
    <row r="100" spans="1:8" x14ac:dyDescent="0.3">
      <c r="A100" s="1">
        <v>43902</v>
      </c>
      <c r="B100" t="s">
        <v>208</v>
      </c>
      <c r="C100">
        <v>28</v>
      </c>
      <c r="D100">
        <v>0</v>
      </c>
      <c r="E100">
        <v>3</v>
      </c>
      <c r="F100" t="s">
        <v>9</v>
      </c>
      <c r="G100" t="s">
        <v>641</v>
      </c>
      <c r="H100" t="s">
        <v>642</v>
      </c>
    </row>
    <row r="101" spans="1:8" x14ac:dyDescent="0.3">
      <c r="A101" s="1">
        <v>43902</v>
      </c>
      <c r="B101" t="s">
        <v>211</v>
      </c>
      <c r="C101">
        <v>45</v>
      </c>
      <c r="D101">
        <v>0</v>
      </c>
      <c r="E101">
        <v>1</v>
      </c>
      <c r="F101" t="s">
        <v>9</v>
      </c>
      <c r="G101" t="s">
        <v>423</v>
      </c>
      <c r="H101" t="s">
        <v>1041</v>
      </c>
    </row>
    <row r="102" spans="1:8" x14ac:dyDescent="0.3">
      <c r="A102" s="1">
        <v>43902</v>
      </c>
      <c r="B102" t="s">
        <v>214</v>
      </c>
      <c r="C102">
        <v>599</v>
      </c>
      <c r="D102">
        <v>1</v>
      </c>
      <c r="E102">
        <v>1</v>
      </c>
      <c r="F102" t="s">
        <v>182</v>
      </c>
      <c r="G102" t="s">
        <v>182</v>
      </c>
      <c r="H102" t="s">
        <v>1472</v>
      </c>
    </row>
    <row r="103" spans="1:8" x14ac:dyDescent="0.3">
      <c r="A103" s="1">
        <v>43902</v>
      </c>
      <c r="B103" t="s">
        <v>217</v>
      </c>
      <c r="C103">
        <v>187</v>
      </c>
      <c r="D103">
        <v>0</v>
      </c>
      <c r="E103">
        <v>96</v>
      </c>
      <c r="F103" t="s">
        <v>9</v>
      </c>
      <c r="G103" t="s">
        <v>218</v>
      </c>
      <c r="H103" t="s">
        <v>219</v>
      </c>
    </row>
    <row r="104" spans="1:8" x14ac:dyDescent="0.3">
      <c r="A104" s="1">
        <v>43902</v>
      </c>
      <c r="B104" t="s">
        <v>220</v>
      </c>
      <c r="C104">
        <v>89</v>
      </c>
      <c r="D104">
        <v>0</v>
      </c>
      <c r="E104">
        <v>0</v>
      </c>
      <c r="F104" t="s">
        <v>9</v>
      </c>
      <c r="G104" t="s">
        <v>9</v>
      </c>
      <c r="H104" t="s">
        <v>10</v>
      </c>
    </row>
    <row r="105" spans="1:8" x14ac:dyDescent="0.3">
      <c r="A105" s="1">
        <v>43902</v>
      </c>
      <c r="B105" t="s">
        <v>221</v>
      </c>
      <c r="C105">
        <v>16</v>
      </c>
      <c r="D105">
        <v>0</v>
      </c>
      <c r="E105">
        <v>0</v>
      </c>
      <c r="F105" t="s">
        <v>9</v>
      </c>
      <c r="G105" t="s">
        <v>9</v>
      </c>
      <c r="H105" t="s">
        <v>10</v>
      </c>
    </row>
    <row r="106" spans="1:8" x14ac:dyDescent="0.3">
      <c r="A106" s="1">
        <v>43902</v>
      </c>
      <c r="B106" t="s">
        <v>222</v>
      </c>
      <c r="C106">
        <v>69</v>
      </c>
      <c r="D106">
        <v>3</v>
      </c>
      <c r="E106">
        <v>0</v>
      </c>
      <c r="F106" t="s">
        <v>456</v>
      </c>
      <c r="G106" t="s">
        <v>9</v>
      </c>
      <c r="H106" t="s">
        <v>457</v>
      </c>
    </row>
    <row r="107" spans="1:8" x14ac:dyDescent="0.3">
      <c r="A107" s="1">
        <v>43902</v>
      </c>
      <c r="B107" t="s">
        <v>225</v>
      </c>
      <c r="C107">
        <v>4</v>
      </c>
      <c r="D107">
        <v>0</v>
      </c>
      <c r="E107">
        <v>1</v>
      </c>
      <c r="F107" t="s">
        <v>9</v>
      </c>
      <c r="G107" t="s">
        <v>226</v>
      </c>
      <c r="H107" t="s">
        <v>227</v>
      </c>
    </row>
    <row r="108" spans="1:8" x14ac:dyDescent="0.3">
      <c r="A108" s="1">
        <v>43902</v>
      </c>
      <c r="B108" t="s">
        <v>228</v>
      </c>
      <c r="C108">
        <v>1</v>
      </c>
      <c r="D108">
        <v>0</v>
      </c>
      <c r="E108">
        <v>0</v>
      </c>
      <c r="F108" t="s">
        <v>9</v>
      </c>
      <c r="G108" t="s">
        <v>9</v>
      </c>
      <c r="H108" t="s">
        <v>10</v>
      </c>
    </row>
    <row r="109" spans="1:8" x14ac:dyDescent="0.3">
      <c r="A109" s="1">
        <v>43902</v>
      </c>
      <c r="B109" t="s">
        <v>229</v>
      </c>
      <c r="C109">
        <v>70</v>
      </c>
      <c r="D109">
        <v>1</v>
      </c>
      <c r="E109">
        <v>34</v>
      </c>
      <c r="F109" t="s">
        <v>542</v>
      </c>
      <c r="G109" t="s">
        <v>926</v>
      </c>
      <c r="H109" t="s">
        <v>157</v>
      </c>
    </row>
    <row r="110" spans="1:8" x14ac:dyDescent="0.3">
      <c r="A110" s="1">
        <v>43902</v>
      </c>
      <c r="B110" t="s">
        <v>232</v>
      </c>
      <c r="C110">
        <v>7</v>
      </c>
      <c r="D110">
        <v>0</v>
      </c>
      <c r="E110">
        <v>0</v>
      </c>
      <c r="F110" t="s">
        <v>9</v>
      </c>
      <c r="G110" t="s">
        <v>9</v>
      </c>
      <c r="H110" t="s">
        <v>10</v>
      </c>
    </row>
    <row r="111" spans="1:8" x14ac:dyDescent="0.3">
      <c r="A111" s="1">
        <v>43902</v>
      </c>
      <c r="B111" t="s">
        <v>233</v>
      </c>
      <c r="C111">
        <v>1</v>
      </c>
      <c r="D111">
        <v>0</v>
      </c>
      <c r="E111">
        <v>0</v>
      </c>
      <c r="F111" t="s">
        <v>9</v>
      </c>
      <c r="G111" t="s">
        <v>9</v>
      </c>
      <c r="H111" t="s">
        <v>10</v>
      </c>
    </row>
    <row r="112" spans="1:8" x14ac:dyDescent="0.3">
      <c r="A112" s="1">
        <v>43902</v>
      </c>
      <c r="B112" t="s">
        <v>234</v>
      </c>
      <c r="C112">
        <v>49</v>
      </c>
      <c r="D112">
        <v>1</v>
      </c>
      <c r="E112">
        <v>20</v>
      </c>
      <c r="F112" t="s">
        <v>192</v>
      </c>
      <c r="G112" t="s">
        <v>1473</v>
      </c>
      <c r="H112" t="s">
        <v>288</v>
      </c>
    </row>
    <row r="113" spans="1:8" x14ac:dyDescent="0.3">
      <c r="A113" s="1">
        <v>43902</v>
      </c>
      <c r="B113" t="s">
        <v>238</v>
      </c>
      <c r="C113">
        <v>1</v>
      </c>
      <c r="D113">
        <v>0</v>
      </c>
      <c r="E113">
        <v>0</v>
      </c>
      <c r="F113" t="s">
        <v>9</v>
      </c>
      <c r="G113" t="s">
        <v>9</v>
      </c>
      <c r="H113" t="s">
        <v>10</v>
      </c>
    </row>
    <row r="114" spans="1:8" x14ac:dyDescent="0.3">
      <c r="A114" s="1">
        <v>43902</v>
      </c>
      <c r="B114" t="s">
        <v>239</v>
      </c>
      <c r="C114">
        <v>1663</v>
      </c>
      <c r="D114">
        <v>40</v>
      </c>
      <c r="E114">
        <v>12</v>
      </c>
      <c r="F114" t="s">
        <v>1447</v>
      </c>
      <c r="G114" t="s">
        <v>296</v>
      </c>
      <c r="H114" t="s">
        <v>1474</v>
      </c>
    </row>
    <row r="115" spans="1:8" x14ac:dyDescent="0.3">
      <c r="A115" s="1">
        <v>43902</v>
      </c>
      <c r="B115" t="s">
        <v>243</v>
      </c>
      <c r="C115">
        <v>1</v>
      </c>
      <c r="D115">
        <v>0</v>
      </c>
      <c r="E115">
        <v>0</v>
      </c>
      <c r="F115" t="s">
        <v>9</v>
      </c>
      <c r="G115" t="s">
        <v>9</v>
      </c>
      <c r="H115" t="s">
        <v>10</v>
      </c>
    </row>
    <row r="116" spans="1:8" x14ac:dyDescent="0.3">
      <c r="A116" s="1">
        <v>43902</v>
      </c>
      <c r="B116" t="s">
        <v>244</v>
      </c>
      <c r="C116">
        <v>39</v>
      </c>
      <c r="D116">
        <v>0</v>
      </c>
      <c r="E116">
        <v>16</v>
      </c>
      <c r="F116" t="s">
        <v>9</v>
      </c>
      <c r="G116" t="s">
        <v>1475</v>
      </c>
      <c r="H116" t="s">
        <v>1476</v>
      </c>
    </row>
    <row r="117" spans="1:8" x14ac:dyDescent="0.3">
      <c r="A117" s="1">
        <v>43902</v>
      </c>
      <c r="B117" t="s">
        <v>247</v>
      </c>
      <c r="C117">
        <v>17</v>
      </c>
      <c r="D117">
        <v>0</v>
      </c>
      <c r="E117">
        <v>0</v>
      </c>
      <c r="F117" t="s">
        <v>9</v>
      </c>
      <c r="G117" t="s">
        <v>9</v>
      </c>
      <c r="H117" t="s">
        <v>10</v>
      </c>
    </row>
    <row r="118" spans="1:8" x14ac:dyDescent="0.3">
      <c r="A118" s="1">
        <v>43902</v>
      </c>
      <c r="B118" t="s">
        <v>248</v>
      </c>
      <c r="C118">
        <v>696</v>
      </c>
      <c r="D118">
        <v>7</v>
      </c>
      <c r="E118">
        <v>325</v>
      </c>
      <c r="F118" t="s">
        <v>103</v>
      </c>
      <c r="G118" t="s">
        <v>249</v>
      </c>
      <c r="H118" t="s">
        <v>250</v>
      </c>
    </row>
    <row r="119" spans="1:8" x14ac:dyDescent="0.3">
      <c r="A119" s="1">
        <v>43901</v>
      </c>
      <c r="B119" t="s">
        <v>247</v>
      </c>
      <c r="C119">
        <v>13</v>
      </c>
      <c r="D119">
        <v>0</v>
      </c>
      <c r="E119">
        <v>0</v>
      </c>
      <c r="F119" t="s">
        <v>9</v>
      </c>
      <c r="G119" t="s">
        <v>9</v>
      </c>
      <c r="H119" t="s">
        <v>10</v>
      </c>
    </row>
    <row r="120" spans="1:8" x14ac:dyDescent="0.3">
      <c r="A120" s="1">
        <v>43901</v>
      </c>
      <c r="B120" t="s">
        <v>248</v>
      </c>
      <c r="C120">
        <v>696</v>
      </c>
      <c r="D120">
        <v>7</v>
      </c>
      <c r="E120">
        <v>325</v>
      </c>
      <c r="F120" t="s">
        <v>103</v>
      </c>
      <c r="G120" t="s">
        <v>249</v>
      </c>
      <c r="H120" t="s">
        <v>250</v>
      </c>
    </row>
    <row r="121" spans="1:8" x14ac:dyDescent="0.3">
      <c r="A121" s="1">
        <v>43901</v>
      </c>
      <c r="B121" t="s">
        <v>243</v>
      </c>
      <c r="C121">
        <v>1</v>
      </c>
      <c r="D121">
        <v>0</v>
      </c>
      <c r="E121">
        <v>0</v>
      </c>
      <c r="F121" t="s">
        <v>9</v>
      </c>
      <c r="G121" t="s">
        <v>9</v>
      </c>
      <c r="H121" t="s">
        <v>10</v>
      </c>
    </row>
    <row r="122" spans="1:8" x14ac:dyDescent="0.3">
      <c r="A122" s="1">
        <v>43901</v>
      </c>
      <c r="B122" t="s">
        <v>244</v>
      </c>
      <c r="C122">
        <v>38</v>
      </c>
      <c r="D122">
        <v>0</v>
      </c>
      <c r="E122">
        <v>16</v>
      </c>
      <c r="F122" t="s">
        <v>9</v>
      </c>
      <c r="G122" t="s">
        <v>245</v>
      </c>
      <c r="H122" t="s">
        <v>246</v>
      </c>
    </row>
    <row r="123" spans="1:8" x14ac:dyDescent="0.3">
      <c r="A123" s="1">
        <v>43901</v>
      </c>
      <c r="B123" t="s">
        <v>238</v>
      </c>
      <c r="C123">
        <v>1</v>
      </c>
      <c r="D123">
        <v>0</v>
      </c>
      <c r="E123">
        <v>0</v>
      </c>
      <c r="F123" t="s">
        <v>9</v>
      </c>
      <c r="G123" t="s">
        <v>9</v>
      </c>
      <c r="H123" t="s">
        <v>10</v>
      </c>
    </row>
    <row r="124" spans="1:8" x14ac:dyDescent="0.3">
      <c r="A124" s="1">
        <v>43901</v>
      </c>
      <c r="B124" t="s">
        <v>239</v>
      </c>
      <c r="C124">
        <v>1281</v>
      </c>
      <c r="D124">
        <v>36</v>
      </c>
      <c r="E124">
        <v>8</v>
      </c>
      <c r="F124" t="s">
        <v>240</v>
      </c>
      <c r="G124" t="s">
        <v>241</v>
      </c>
      <c r="H124" t="s">
        <v>242</v>
      </c>
    </row>
    <row r="125" spans="1:8" x14ac:dyDescent="0.3">
      <c r="A125" s="1">
        <v>43901</v>
      </c>
      <c r="B125" t="s">
        <v>233</v>
      </c>
      <c r="C125">
        <v>1</v>
      </c>
      <c r="D125">
        <v>0</v>
      </c>
      <c r="E125">
        <v>0</v>
      </c>
      <c r="F125" t="s">
        <v>9</v>
      </c>
      <c r="G125" t="s">
        <v>9</v>
      </c>
      <c r="H125" t="s">
        <v>10</v>
      </c>
    </row>
    <row r="126" spans="1:8" x14ac:dyDescent="0.3">
      <c r="A126" s="1">
        <v>43901</v>
      </c>
      <c r="B126" t="s">
        <v>234</v>
      </c>
      <c r="C126">
        <v>48</v>
      </c>
      <c r="D126">
        <v>1</v>
      </c>
      <c r="E126">
        <v>17</v>
      </c>
      <c r="F126" t="s">
        <v>235</v>
      </c>
      <c r="G126" t="s">
        <v>236</v>
      </c>
      <c r="H126" t="s">
        <v>237</v>
      </c>
    </row>
    <row r="127" spans="1:8" x14ac:dyDescent="0.3">
      <c r="A127" s="1">
        <v>43901</v>
      </c>
      <c r="B127" t="s">
        <v>232</v>
      </c>
      <c r="C127">
        <v>7</v>
      </c>
      <c r="D127">
        <v>0</v>
      </c>
      <c r="E127">
        <v>0</v>
      </c>
      <c r="F127" t="s">
        <v>9</v>
      </c>
      <c r="G127" t="s">
        <v>9</v>
      </c>
      <c r="H127" t="s">
        <v>10</v>
      </c>
    </row>
    <row r="128" spans="1:8" x14ac:dyDescent="0.3">
      <c r="A128" s="1">
        <v>43901</v>
      </c>
      <c r="B128" t="s">
        <v>229</v>
      </c>
      <c r="C128">
        <v>59</v>
      </c>
      <c r="D128">
        <v>1</v>
      </c>
      <c r="E128">
        <v>34</v>
      </c>
      <c r="F128" t="s">
        <v>90</v>
      </c>
      <c r="G128" t="s">
        <v>230</v>
      </c>
      <c r="H128" t="s">
        <v>231</v>
      </c>
    </row>
    <row r="129" spans="1:8" x14ac:dyDescent="0.3">
      <c r="A129" s="1">
        <v>43901</v>
      </c>
      <c r="B129" t="s">
        <v>225</v>
      </c>
      <c r="C129">
        <v>4</v>
      </c>
      <c r="D129">
        <v>0</v>
      </c>
      <c r="E129">
        <v>1</v>
      </c>
      <c r="F129" t="s">
        <v>9</v>
      </c>
      <c r="G129" t="s">
        <v>226</v>
      </c>
      <c r="H129" t="s">
        <v>227</v>
      </c>
    </row>
    <row r="130" spans="1:8" x14ac:dyDescent="0.3">
      <c r="A130" s="1">
        <v>43901</v>
      </c>
      <c r="B130" t="s">
        <v>228</v>
      </c>
      <c r="C130">
        <v>1</v>
      </c>
      <c r="D130">
        <v>0</v>
      </c>
      <c r="E130">
        <v>0</v>
      </c>
      <c r="F130" t="s">
        <v>9</v>
      </c>
      <c r="G130" t="s">
        <v>9</v>
      </c>
      <c r="H130" t="s">
        <v>10</v>
      </c>
    </row>
    <row r="131" spans="1:8" x14ac:dyDescent="0.3">
      <c r="A131" s="1">
        <v>43901</v>
      </c>
      <c r="B131" t="s">
        <v>221</v>
      </c>
      <c r="C131">
        <v>10</v>
      </c>
      <c r="D131">
        <v>0</v>
      </c>
      <c r="E131">
        <v>0</v>
      </c>
      <c r="F131" t="s">
        <v>9</v>
      </c>
      <c r="G131" t="s">
        <v>9</v>
      </c>
      <c r="H131" t="s">
        <v>10</v>
      </c>
    </row>
    <row r="132" spans="1:8" x14ac:dyDescent="0.3">
      <c r="A132" s="1">
        <v>43901</v>
      </c>
      <c r="B132" t="s">
        <v>222</v>
      </c>
      <c r="C132">
        <v>62</v>
      </c>
      <c r="D132">
        <v>2</v>
      </c>
      <c r="E132">
        <v>0</v>
      </c>
      <c r="F132" t="s">
        <v>223</v>
      </c>
      <c r="G132" t="s">
        <v>9</v>
      </c>
      <c r="H132" t="s">
        <v>224</v>
      </c>
    </row>
    <row r="133" spans="1:8" x14ac:dyDescent="0.3">
      <c r="A133" s="1">
        <v>43901</v>
      </c>
      <c r="B133" t="s">
        <v>217</v>
      </c>
      <c r="C133">
        <v>178</v>
      </c>
      <c r="D133">
        <v>0</v>
      </c>
      <c r="E133">
        <v>96</v>
      </c>
      <c r="F133" t="s">
        <v>9</v>
      </c>
      <c r="G133" t="s">
        <v>218</v>
      </c>
      <c r="H133" t="s">
        <v>219</v>
      </c>
    </row>
    <row r="134" spans="1:8" x14ac:dyDescent="0.3">
      <c r="A134" s="1">
        <v>43901</v>
      </c>
      <c r="B134" t="s">
        <v>220</v>
      </c>
      <c r="C134">
        <v>57</v>
      </c>
      <c r="D134">
        <v>0</v>
      </c>
      <c r="E134">
        <v>0</v>
      </c>
      <c r="F134" t="s">
        <v>9</v>
      </c>
      <c r="G134" t="s">
        <v>9</v>
      </c>
      <c r="H134" t="s">
        <v>10</v>
      </c>
    </row>
    <row r="135" spans="1:8" x14ac:dyDescent="0.3">
      <c r="A135" s="1">
        <v>43901</v>
      </c>
      <c r="B135" t="s">
        <v>211</v>
      </c>
      <c r="C135">
        <v>21</v>
      </c>
      <c r="D135">
        <v>0</v>
      </c>
      <c r="E135">
        <v>1</v>
      </c>
      <c r="F135" t="s">
        <v>9</v>
      </c>
      <c r="G135" t="s">
        <v>212</v>
      </c>
      <c r="H135" t="s">
        <v>213</v>
      </c>
    </row>
    <row r="136" spans="1:8" x14ac:dyDescent="0.3">
      <c r="A136" s="1">
        <v>43901</v>
      </c>
      <c r="B136" t="s">
        <v>214</v>
      </c>
      <c r="C136">
        <v>500</v>
      </c>
      <c r="D136">
        <v>1</v>
      </c>
      <c r="E136">
        <v>1</v>
      </c>
      <c r="F136" t="s">
        <v>215</v>
      </c>
      <c r="G136" t="s">
        <v>215</v>
      </c>
      <c r="H136" t="s">
        <v>216</v>
      </c>
    </row>
    <row r="137" spans="1:8" x14ac:dyDescent="0.3">
      <c r="A137" s="1">
        <v>43901</v>
      </c>
      <c r="B137" t="s">
        <v>207</v>
      </c>
      <c r="C137">
        <v>12</v>
      </c>
      <c r="D137">
        <v>0</v>
      </c>
      <c r="E137">
        <v>0</v>
      </c>
      <c r="F137" t="s">
        <v>9</v>
      </c>
      <c r="G137" t="s">
        <v>9</v>
      </c>
      <c r="H137" t="s">
        <v>10</v>
      </c>
    </row>
    <row r="138" spans="1:8" x14ac:dyDescent="0.3">
      <c r="A138" s="1">
        <v>43901</v>
      </c>
      <c r="B138" t="s">
        <v>208</v>
      </c>
      <c r="C138">
        <v>20</v>
      </c>
      <c r="D138">
        <v>0</v>
      </c>
      <c r="E138">
        <v>3</v>
      </c>
      <c r="F138" t="s">
        <v>9</v>
      </c>
      <c r="G138" t="s">
        <v>209</v>
      </c>
      <c r="H138" t="s">
        <v>210</v>
      </c>
    </row>
    <row r="139" spans="1:8" x14ac:dyDescent="0.3">
      <c r="A139" s="1">
        <v>43901</v>
      </c>
      <c r="B139" t="s">
        <v>203</v>
      </c>
      <c r="C139">
        <v>1</v>
      </c>
      <c r="D139">
        <v>0</v>
      </c>
      <c r="E139">
        <v>0</v>
      </c>
      <c r="F139" t="s">
        <v>9</v>
      </c>
      <c r="G139" t="s">
        <v>9</v>
      </c>
      <c r="H139" t="s">
        <v>10</v>
      </c>
    </row>
    <row r="140" spans="1:8" x14ac:dyDescent="0.3">
      <c r="A140" s="1">
        <v>43901</v>
      </c>
      <c r="B140" t="s">
        <v>204</v>
      </c>
      <c r="C140">
        <v>45</v>
      </c>
      <c r="D140">
        <v>0</v>
      </c>
      <c r="E140">
        <v>6</v>
      </c>
      <c r="F140" t="s">
        <v>9</v>
      </c>
      <c r="G140" t="s">
        <v>205</v>
      </c>
      <c r="H140" t="s">
        <v>206</v>
      </c>
    </row>
    <row r="141" spans="1:8" x14ac:dyDescent="0.3">
      <c r="A141" s="1">
        <v>43901</v>
      </c>
      <c r="B141" t="s">
        <v>202</v>
      </c>
      <c r="C141">
        <v>262</v>
      </c>
      <c r="D141">
        <v>0</v>
      </c>
      <c r="E141">
        <v>0</v>
      </c>
      <c r="F141" t="s">
        <v>9</v>
      </c>
      <c r="G141" t="s">
        <v>9</v>
      </c>
      <c r="H141" t="s">
        <v>10</v>
      </c>
    </row>
    <row r="142" spans="1:8" x14ac:dyDescent="0.3">
      <c r="A142" s="1">
        <v>43901</v>
      </c>
      <c r="B142" t="s">
        <v>201</v>
      </c>
      <c r="C142">
        <v>5</v>
      </c>
      <c r="D142">
        <v>0</v>
      </c>
      <c r="E142">
        <v>0</v>
      </c>
      <c r="F142" t="s">
        <v>9</v>
      </c>
      <c r="G142" t="s">
        <v>9</v>
      </c>
      <c r="H142" t="s">
        <v>10</v>
      </c>
    </row>
    <row r="143" spans="1:8" x14ac:dyDescent="0.3">
      <c r="A143" s="1">
        <v>43901</v>
      </c>
      <c r="B143" t="s">
        <v>200</v>
      </c>
      <c r="C143">
        <v>59</v>
      </c>
      <c r="D143">
        <v>0</v>
      </c>
      <c r="E143">
        <v>0</v>
      </c>
      <c r="F143" t="s">
        <v>9</v>
      </c>
      <c r="G143" t="s">
        <v>9</v>
      </c>
      <c r="H143" t="s">
        <v>10</v>
      </c>
    </row>
    <row r="144" spans="1:8" x14ac:dyDescent="0.3">
      <c r="A144" s="1">
        <v>43901</v>
      </c>
      <c r="B144" t="s">
        <v>199</v>
      </c>
      <c r="C144">
        <v>0</v>
      </c>
      <c r="D144">
        <v>0</v>
      </c>
      <c r="E144">
        <v>0</v>
      </c>
      <c r="F144" t="s">
        <v>9</v>
      </c>
      <c r="G144" t="s">
        <v>9</v>
      </c>
      <c r="H144" t="s">
        <v>9</v>
      </c>
    </row>
    <row r="145" spans="1:8" x14ac:dyDescent="0.3">
      <c r="A145" s="1">
        <v>43901</v>
      </c>
      <c r="B145" t="s">
        <v>198</v>
      </c>
      <c r="C145">
        <v>31</v>
      </c>
      <c r="D145">
        <v>0</v>
      </c>
      <c r="E145">
        <v>0</v>
      </c>
      <c r="F145" t="s">
        <v>9</v>
      </c>
      <c r="G145" t="s">
        <v>9</v>
      </c>
      <c r="H145" t="s">
        <v>10</v>
      </c>
    </row>
    <row r="146" spans="1:8" x14ac:dyDescent="0.3">
      <c r="A146" s="1">
        <v>43901</v>
      </c>
      <c r="B146" t="s">
        <v>195</v>
      </c>
      <c r="C146">
        <v>19</v>
      </c>
      <c r="D146">
        <v>0</v>
      </c>
      <c r="E146">
        <v>2</v>
      </c>
      <c r="F146" t="s">
        <v>9</v>
      </c>
      <c r="G146" t="s">
        <v>196</v>
      </c>
      <c r="H146" t="s">
        <v>197</v>
      </c>
    </row>
    <row r="147" spans="1:8" x14ac:dyDescent="0.3">
      <c r="A147" s="1">
        <v>43901</v>
      </c>
      <c r="B147" t="s">
        <v>186</v>
      </c>
      <c r="C147">
        <v>18</v>
      </c>
      <c r="D147">
        <v>0</v>
      </c>
      <c r="E147">
        <v>9</v>
      </c>
      <c r="F147" t="s">
        <v>9</v>
      </c>
      <c r="G147" t="s">
        <v>157</v>
      </c>
      <c r="H147" t="s">
        <v>157</v>
      </c>
    </row>
    <row r="148" spans="1:8" x14ac:dyDescent="0.3">
      <c r="A148" s="1">
        <v>43901</v>
      </c>
      <c r="B148" t="s">
        <v>187</v>
      </c>
      <c r="C148">
        <v>8</v>
      </c>
      <c r="D148">
        <v>1</v>
      </c>
      <c r="E148">
        <v>0</v>
      </c>
      <c r="F148" t="s">
        <v>188</v>
      </c>
      <c r="G148" t="s">
        <v>9</v>
      </c>
      <c r="H148" t="s">
        <v>189</v>
      </c>
    </row>
    <row r="149" spans="1:8" x14ac:dyDescent="0.3">
      <c r="A149" s="1">
        <v>43901</v>
      </c>
      <c r="B149" t="s">
        <v>190</v>
      </c>
      <c r="C149">
        <v>11</v>
      </c>
      <c r="D149">
        <v>0</v>
      </c>
      <c r="E149">
        <v>0</v>
      </c>
      <c r="F149" t="s">
        <v>9</v>
      </c>
      <c r="G149" t="s">
        <v>9</v>
      </c>
      <c r="H149" t="s">
        <v>10</v>
      </c>
    </row>
    <row r="150" spans="1:8" x14ac:dyDescent="0.3">
      <c r="A150" s="1">
        <v>43901</v>
      </c>
      <c r="B150" t="s">
        <v>191</v>
      </c>
      <c r="C150">
        <v>49</v>
      </c>
      <c r="D150">
        <v>1</v>
      </c>
      <c r="E150">
        <v>2</v>
      </c>
      <c r="F150" t="s">
        <v>192</v>
      </c>
      <c r="G150" t="s">
        <v>193</v>
      </c>
      <c r="H150" t="s">
        <v>194</v>
      </c>
    </row>
    <row r="151" spans="1:8" x14ac:dyDescent="0.3">
      <c r="A151" s="1">
        <v>43901</v>
      </c>
      <c r="B151" t="s">
        <v>184</v>
      </c>
      <c r="C151">
        <v>1</v>
      </c>
      <c r="D151">
        <v>0</v>
      </c>
      <c r="E151">
        <v>1</v>
      </c>
      <c r="F151" t="s">
        <v>9</v>
      </c>
      <c r="G151" t="s">
        <v>10</v>
      </c>
      <c r="H151" t="s">
        <v>9</v>
      </c>
    </row>
    <row r="152" spans="1:8" x14ac:dyDescent="0.3">
      <c r="A152" s="1">
        <v>43901</v>
      </c>
      <c r="B152" t="s">
        <v>185</v>
      </c>
      <c r="C152">
        <v>5</v>
      </c>
      <c r="D152">
        <v>0</v>
      </c>
      <c r="E152">
        <v>0</v>
      </c>
      <c r="F152" t="s">
        <v>9</v>
      </c>
      <c r="G152" t="s">
        <v>9</v>
      </c>
      <c r="H152" t="s">
        <v>10</v>
      </c>
    </row>
    <row r="153" spans="1:8" x14ac:dyDescent="0.3">
      <c r="A153" s="1">
        <v>43901</v>
      </c>
      <c r="B153" t="s">
        <v>178</v>
      </c>
      <c r="C153">
        <v>503</v>
      </c>
      <c r="D153">
        <v>5</v>
      </c>
      <c r="E153">
        <v>0</v>
      </c>
      <c r="F153" t="s">
        <v>179</v>
      </c>
      <c r="G153" t="s">
        <v>9</v>
      </c>
      <c r="H153" t="s">
        <v>180</v>
      </c>
    </row>
    <row r="154" spans="1:8" x14ac:dyDescent="0.3">
      <c r="A154" s="1">
        <v>43901</v>
      </c>
      <c r="B154" t="s">
        <v>181</v>
      </c>
      <c r="C154">
        <v>598</v>
      </c>
      <c r="D154">
        <v>0</v>
      </c>
      <c r="E154">
        <v>1</v>
      </c>
      <c r="F154" t="s">
        <v>9</v>
      </c>
      <c r="G154" t="s">
        <v>182</v>
      </c>
      <c r="H154" t="s">
        <v>183</v>
      </c>
    </row>
    <row r="155" spans="1:8" x14ac:dyDescent="0.3">
      <c r="A155" s="1">
        <v>43901</v>
      </c>
      <c r="B155" t="s">
        <v>174</v>
      </c>
      <c r="C155">
        <v>149</v>
      </c>
      <c r="D155">
        <v>0</v>
      </c>
      <c r="E155">
        <v>26</v>
      </c>
      <c r="F155" t="s">
        <v>9</v>
      </c>
      <c r="G155" t="s">
        <v>175</v>
      </c>
      <c r="H155" t="s">
        <v>176</v>
      </c>
    </row>
    <row r="156" spans="1:8" x14ac:dyDescent="0.3">
      <c r="A156" s="1">
        <v>43901</v>
      </c>
      <c r="B156" t="s">
        <v>177</v>
      </c>
      <c r="C156">
        <v>2</v>
      </c>
      <c r="D156">
        <v>0</v>
      </c>
      <c r="E156">
        <v>0</v>
      </c>
      <c r="F156" t="s">
        <v>9</v>
      </c>
      <c r="G156" t="s">
        <v>9</v>
      </c>
      <c r="H156" t="s">
        <v>10</v>
      </c>
    </row>
    <row r="157" spans="1:8" x14ac:dyDescent="0.3">
      <c r="A157" s="1">
        <v>43901</v>
      </c>
      <c r="B157" t="s">
        <v>172</v>
      </c>
      <c r="C157">
        <v>8</v>
      </c>
      <c r="D157">
        <v>0</v>
      </c>
      <c r="E157">
        <v>0</v>
      </c>
      <c r="F157" t="s">
        <v>9</v>
      </c>
      <c r="G157" t="s">
        <v>9</v>
      </c>
      <c r="H157" t="s">
        <v>10</v>
      </c>
    </row>
    <row r="158" spans="1:8" x14ac:dyDescent="0.3">
      <c r="A158" s="1">
        <v>43901</v>
      </c>
      <c r="B158" t="s">
        <v>173</v>
      </c>
      <c r="C158">
        <v>8</v>
      </c>
      <c r="D158">
        <v>0</v>
      </c>
      <c r="E158">
        <v>4</v>
      </c>
      <c r="F158" t="s">
        <v>9</v>
      </c>
      <c r="G158" t="s">
        <v>157</v>
      </c>
      <c r="H158" t="s">
        <v>157</v>
      </c>
    </row>
    <row r="159" spans="1:8" x14ac:dyDescent="0.3">
      <c r="A159" s="1">
        <v>43901</v>
      </c>
      <c r="B159" t="s">
        <v>170</v>
      </c>
      <c r="C159">
        <v>3</v>
      </c>
      <c r="D159">
        <v>0</v>
      </c>
      <c r="E159">
        <v>0</v>
      </c>
      <c r="F159" t="s">
        <v>9</v>
      </c>
      <c r="G159" t="s">
        <v>9</v>
      </c>
      <c r="H159" t="s">
        <v>10</v>
      </c>
    </row>
    <row r="160" spans="1:8" x14ac:dyDescent="0.3">
      <c r="A160" s="1">
        <v>43901</v>
      </c>
      <c r="B160" t="s">
        <v>171</v>
      </c>
      <c r="C160">
        <v>6</v>
      </c>
      <c r="D160">
        <v>0</v>
      </c>
      <c r="E160">
        <v>0</v>
      </c>
      <c r="F160" t="s">
        <v>9</v>
      </c>
      <c r="G160" t="s">
        <v>9</v>
      </c>
      <c r="H160" t="s">
        <v>10</v>
      </c>
    </row>
    <row r="161" spans="1:8" x14ac:dyDescent="0.3">
      <c r="A161" s="1">
        <v>43901</v>
      </c>
      <c r="B161" t="s">
        <v>169</v>
      </c>
      <c r="C161">
        <v>1</v>
      </c>
      <c r="D161">
        <v>0</v>
      </c>
      <c r="E161">
        <v>0</v>
      </c>
      <c r="F161" t="s">
        <v>9</v>
      </c>
      <c r="G161" t="s">
        <v>9</v>
      </c>
      <c r="H161" t="s">
        <v>10</v>
      </c>
    </row>
    <row r="162" spans="1:8" x14ac:dyDescent="0.3">
      <c r="A162" s="1">
        <v>43901</v>
      </c>
      <c r="B162" t="s">
        <v>167</v>
      </c>
      <c r="C162">
        <v>3</v>
      </c>
      <c r="D162">
        <v>0</v>
      </c>
      <c r="E162">
        <v>0</v>
      </c>
      <c r="F162" t="s">
        <v>9</v>
      </c>
      <c r="G162" t="s">
        <v>9</v>
      </c>
      <c r="H162" t="s">
        <v>10</v>
      </c>
    </row>
    <row r="163" spans="1:8" x14ac:dyDescent="0.3">
      <c r="A163" s="1">
        <v>43901</v>
      </c>
      <c r="B163" t="s">
        <v>168</v>
      </c>
      <c r="C163">
        <v>7</v>
      </c>
      <c r="D163">
        <v>0</v>
      </c>
      <c r="E163">
        <v>0</v>
      </c>
      <c r="F163" t="s">
        <v>9</v>
      </c>
      <c r="G163" t="s">
        <v>9</v>
      </c>
      <c r="H163" t="s">
        <v>10</v>
      </c>
    </row>
    <row r="164" spans="1:8" x14ac:dyDescent="0.3">
      <c r="A164" s="1">
        <v>43901</v>
      </c>
      <c r="B164" t="s">
        <v>163</v>
      </c>
      <c r="C164">
        <v>5</v>
      </c>
      <c r="D164">
        <v>1</v>
      </c>
      <c r="E164">
        <v>0</v>
      </c>
      <c r="F164" t="s">
        <v>164</v>
      </c>
      <c r="G164" t="s">
        <v>9</v>
      </c>
      <c r="H164" t="s">
        <v>165</v>
      </c>
    </row>
    <row r="165" spans="1:8" x14ac:dyDescent="0.3">
      <c r="A165" s="1">
        <v>43901</v>
      </c>
      <c r="B165" t="s">
        <v>166</v>
      </c>
      <c r="C165">
        <v>1</v>
      </c>
      <c r="D165">
        <v>0</v>
      </c>
      <c r="E165">
        <v>0</v>
      </c>
      <c r="F165" t="s">
        <v>9</v>
      </c>
      <c r="G165" t="s">
        <v>9</v>
      </c>
      <c r="H165" t="s">
        <v>10</v>
      </c>
    </row>
    <row r="166" spans="1:8" x14ac:dyDescent="0.3">
      <c r="A166" s="1">
        <v>43901</v>
      </c>
      <c r="B166" t="s">
        <v>159</v>
      </c>
      <c r="C166">
        <v>7</v>
      </c>
      <c r="D166">
        <v>0</v>
      </c>
      <c r="E166">
        <v>0</v>
      </c>
      <c r="F166" t="s">
        <v>9</v>
      </c>
      <c r="G166" t="s">
        <v>9</v>
      </c>
      <c r="H166" t="s">
        <v>10</v>
      </c>
    </row>
    <row r="167" spans="1:8" x14ac:dyDescent="0.3">
      <c r="A167" s="1">
        <v>43901</v>
      </c>
      <c r="B167" t="s">
        <v>160</v>
      </c>
      <c r="C167">
        <v>10</v>
      </c>
      <c r="D167">
        <v>0</v>
      </c>
      <c r="E167">
        <v>1</v>
      </c>
      <c r="F167" t="s">
        <v>9</v>
      </c>
      <c r="G167" t="s">
        <v>161</v>
      </c>
      <c r="H167" t="s">
        <v>162</v>
      </c>
    </row>
    <row r="168" spans="1:8" x14ac:dyDescent="0.3">
      <c r="A168" s="1">
        <v>43901</v>
      </c>
      <c r="B168" t="s">
        <v>156</v>
      </c>
      <c r="C168">
        <v>2</v>
      </c>
      <c r="D168">
        <v>0</v>
      </c>
      <c r="E168">
        <v>1</v>
      </c>
      <c r="F168" t="s">
        <v>9</v>
      </c>
      <c r="G168" t="s">
        <v>157</v>
      </c>
      <c r="H168" t="s">
        <v>157</v>
      </c>
    </row>
    <row r="169" spans="1:8" x14ac:dyDescent="0.3">
      <c r="A169" s="1">
        <v>43901</v>
      </c>
      <c r="B169" t="s">
        <v>158</v>
      </c>
      <c r="C169">
        <v>3</v>
      </c>
      <c r="D169">
        <v>0</v>
      </c>
      <c r="E169">
        <v>0</v>
      </c>
      <c r="F169" t="s">
        <v>9</v>
      </c>
      <c r="G169" t="s">
        <v>9</v>
      </c>
      <c r="H169" t="s">
        <v>10</v>
      </c>
    </row>
    <row r="170" spans="1:8" x14ac:dyDescent="0.3">
      <c r="A170" s="1">
        <v>43901</v>
      </c>
      <c r="B170" t="s">
        <v>151</v>
      </c>
      <c r="C170">
        <v>61</v>
      </c>
      <c r="D170">
        <v>3</v>
      </c>
      <c r="E170">
        <v>1</v>
      </c>
      <c r="F170" t="s">
        <v>152</v>
      </c>
      <c r="G170" t="s">
        <v>153</v>
      </c>
      <c r="H170" t="s">
        <v>154</v>
      </c>
    </row>
    <row r="171" spans="1:8" x14ac:dyDescent="0.3">
      <c r="A171" s="1">
        <v>43901</v>
      </c>
      <c r="B171" t="s">
        <v>155</v>
      </c>
      <c r="C171">
        <v>1</v>
      </c>
      <c r="D171">
        <v>0</v>
      </c>
      <c r="E171">
        <v>0</v>
      </c>
      <c r="F171" t="s">
        <v>9</v>
      </c>
      <c r="G171" t="s">
        <v>9</v>
      </c>
      <c r="H171" t="s">
        <v>10</v>
      </c>
    </row>
    <row r="172" spans="1:8" x14ac:dyDescent="0.3">
      <c r="A172" s="1">
        <v>43901</v>
      </c>
      <c r="B172" t="s">
        <v>147</v>
      </c>
      <c r="C172">
        <v>7755</v>
      </c>
      <c r="D172">
        <v>60</v>
      </c>
      <c r="E172">
        <v>288</v>
      </c>
      <c r="F172" t="s">
        <v>148</v>
      </c>
      <c r="G172" t="s">
        <v>149</v>
      </c>
      <c r="H172" t="s">
        <v>150</v>
      </c>
    </row>
    <row r="173" spans="1:8" x14ac:dyDescent="0.3">
      <c r="A173" s="1">
        <v>43901</v>
      </c>
      <c r="B173" t="s">
        <v>144</v>
      </c>
      <c r="C173">
        <v>72</v>
      </c>
      <c r="D173">
        <v>0</v>
      </c>
      <c r="E173">
        <v>2</v>
      </c>
      <c r="F173" t="s">
        <v>9</v>
      </c>
      <c r="G173" t="s">
        <v>145</v>
      </c>
      <c r="H173" t="s">
        <v>146</v>
      </c>
    </row>
    <row r="174" spans="1:8" x14ac:dyDescent="0.3">
      <c r="A174" s="1">
        <v>43901</v>
      </c>
      <c r="B174" t="s">
        <v>140</v>
      </c>
      <c r="C174">
        <v>639</v>
      </c>
      <c r="D174">
        <v>15</v>
      </c>
      <c r="E174">
        <v>118</v>
      </c>
      <c r="F174" t="s">
        <v>141</v>
      </c>
      <c r="G174" t="s">
        <v>142</v>
      </c>
      <c r="H174" t="s">
        <v>143</v>
      </c>
    </row>
    <row r="175" spans="1:8" x14ac:dyDescent="0.3">
      <c r="A175" s="1">
        <v>43901</v>
      </c>
      <c r="B175" t="s">
        <v>139</v>
      </c>
      <c r="C175">
        <v>3</v>
      </c>
      <c r="D175">
        <v>0</v>
      </c>
      <c r="E175">
        <v>1</v>
      </c>
      <c r="F175" t="s">
        <v>9</v>
      </c>
      <c r="G175" t="s">
        <v>50</v>
      </c>
      <c r="H175" t="s">
        <v>51</v>
      </c>
    </row>
    <row r="176" spans="1:8" x14ac:dyDescent="0.3">
      <c r="A176" s="1">
        <v>43901</v>
      </c>
      <c r="B176" t="s">
        <v>133</v>
      </c>
      <c r="C176">
        <v>1</v>
      </c>
      <c r="D176">
        <v>0</v>
      </c>
      <c r="E176">
        <v>0</v>
      </c>
      <c r="F176" t="s">
        <v>9</v>
      </c>
      <c r="G176" t="s">
        <v>9</v>
      </c>
      <c r="H176" t="s">
        <v>10</v>
      </c>
    </row>
    <row r="177" spans="1:8" x14ac:dyDescent="0.3">
      <c r="A177" s="1">
        <v>43901</v>
      </c>
      <c r="B177" t="s">
        <v>134</v>
      </c>
      <c r="C177">
        <v>1</v>
      </c>
      <c r="D177">
        <v>0</v>
      </c>
      <c r="E177">
        <v>0</v>
      </c>
      <c r="F177" t="s">
        <v>9</v>
      </c>
      <c r="G177" t="s">
        <v>9</v>
      </c>
      <c r="H177" t="s">
        <v>10</v>
      </c>
    </row>
    <row r="178" spans="1:8" x14ac:dyDescent="0.3">
      <c r="A178" s="1">
        <v>43901</v>
      </c>
      <c r="B178" t="s">
        <v>135</v>
      </c>
      <c r="C178">
        <v>12462</v>
      </c>
      <c r="D178">
        <v>827</v>
      </c>
      <c r="E178">
        <v>1045</v>
      </c>
      <c r="F178" t="s">
        <v>136</v>
      </c>
      <c r="G178" t="s">
        <v>137</v>
      </c>
      <c r="H178" t="s">
        <v>138</v>
      </c>
    </row>
    <row r="179" spans="1:8" x14ac:dyDescent="0.3">
      <c r="A179" s="1">
        <v>43901</v>
      </c>
      <c r="B179" t="s">
        <v>129</v>
      </c>
      <c r="C179">
        <v>9000</v>
      </c>
      <c r="D179">
        <v>354</v>
      </c>
      <c r="E179">
        <v>2959</v>
      </c>
      <c r="F179" t="s">
        <v>130</v>
      </c>
      <c r="G179" t="s">
        <v>131</v>
      </c>
      <c r="H179" t="s">
        <v>132</v>
      </c>
    </row>
    <row r="180" spans="1:8" x14ac:dyDescent="0.3">
      <c r="A180" s="1">
        <v>43901</v>
      </c>
      <c r="B180" t="s">
        <v>126</v>
      </c>
      <c r="C180">
        <v>85</v>
      </c>
      <c r="D180">
        <v>0</v>
      </c>
      <c r="E180">
        <v>1</v>
      </c>
      <c r="F180" t="s">
        <v>9</v>
      </c>
      <c r="G180" t="s">
        <v>127</v>
      </c>
      <c r="H180" t="s">
        <v>128</v>
      </c>
    </row>
    <row r="181" spans="1:8" x14ac:dyDescent="0.3">
      <c r="A181" s="1">
        <v>43901</v>
      </c>
      <c r="B181" t="s">
        <v>118</v>
      </c>
      <c r="C181">
        <v>62</v>
      </c>
      <c r="D181">
        <v>1</v>
      </c>
      <c r="E181">
        <v>4</v>
      </c>
      <c r="F181" t="s">
        <v>119</v>
      </c>
      <c r="G181" t="s">
        <v>120</v>
      </c>
      <c r="H181" t="s">
        <v>121</v>
      </c>
    </row>
    <row r="182" spans="1:8" x14ac:dyDescent="0.3">
      <c r="A182" s="1">
        <v>43901</v>
      </c>
      <c r="B182" t="s">
        <v>122</v>
      </c>
      <c r="C182">
        <v>71</v>
      </c>
      <c r="D182">
        <v>7</v>
      </c>
      <c r="E182">
        <v>15</v>
      </c>
      <c r="F182" t="s">
        <v>123</v>
      </c>
      <c r="G182" t="s">
        <v>124</v>
      </c>
      <c r="H182" t="s">
        <v>125</v>
      </c>
    </row>
    <row r="183" spans="1:8" x14ac:dyDescent="0.3">
      <c r="A183" s="1">
        <v>43901</v>
      </c>
      <c r="B183" t="s">
        <v>112</v>
      </c>
      <c r="C183">
        <v>109</v>
      </c>
      <c r="D183">
        <v>0</v>
      </c>
      <c r="E183">
        <v>4</v>
      </c>
      <c r="F183" t="s">
        <v>9</v>
      </c>
      <c r="G183" t="s">
        <v>113</v>
      </c>
      <c r="H183" t="s">
        <v>114</v>
      </c>
    </row>
    <row r="184" spans="1:8" x14ac:dyDescent="0.3">
      <c r="A184" s="1">
        <v>43901</v>
      </c>
      <c r="B184" t="s">
        <v>115</v>
      </c>
      <c r="C184">
        <v>43</v>
      </c>
      <c r="D184">
        <v>1</v>
      </c>
      <c r="E184">
        <v>0</v>
      </c>
      <c r="F184" t="s">
        <v>116</v>
      </c>
      <c r="G184" t="s">
        <v>9</v>
      </c>
      <c r="H184" t="s">
        <v>117</v>
      </c>
    </row>
    <row r="185" spans="1:8" x14ac:dyDescent="0.3">
      <c r="A185" s="1">
        <v>43901</v>
      </c>
      <c r="B185" t="s">
        <v>108</v>
      </c>
      <c r="C185">
        <v>34</v>
      </c>
      <c r="D185">
        <v>1</v>
      </c>
      <c r="E185">
        <v>2</v>
      </c>
      <c r="F185" t="s">
        <v>109</v>
      </c>
      <c r="G185" t="s">
        <v>110</v>
      </c>
      <c r="H185" t="s">
        <v>111</v>
      </c>
    </row>
    <row r="186" spans="1:8" x14ac:dyDescent="0.3">
      <c r="A186" s="1">
        <v>43901</v>
      </c>
      <c r="B186" t="s">
        <v>105</v>
      </c>
      <c r="C186">
        <v>2</v>
      </c>
      <c r="D186">
        <v>0</v>
      </c>
      <c r="E186">
        <v>0</v>
      </c>
      <c r="F186" t="s">
        <v>9</v>
      </c>
      <c r="G186" t="s">
        <v>9</v>
      </c>
      <c r="H186" t="s">
        <v>10</v>
      </c>
    </row>
    <row r="187" spans="1:8" x14ac:dyDescent="0.3">
      <c r="A187" s="1">
        <v>43901</v>
      </c>
      <c r="B187" t="s">
        <v>107</v>
      </c>
      <c r="C187">
        <v>13</v>
      </c>
      <c r="D187">
        <v>0</v>
      </c>
      <c r="E187">
        <v>0</v>
      </c>
      <c r="F187" t="s">
        <v>9</v>
      </c>
      <c r="G187" t="s">
        <v>9</v>
      </c>
      <c r="H187" t="s">
        <v>10</v>
      </c>
    </row>
    <row r="188" spans="1:8" x14ac:dyDescent="0.3">
      <c r="A188" s="1">
        <v>43901</v>
      </c>
      <c r="B188" t="s">
        <v>102</v>
      </c>
      <c r="C188">
        <v>99</v>
      </c>
      <c r="D188">
        <v>1</v>
      </c>
      <c r="E188">
        <v>0</v>
      </c>
      <c r="F188" t="s">
        <v>103</v>
      </c>
      <c r="G188" t="s">
        <v>9</v>
      </c>
      <c r="H188" t="s">
        <v>104</v>
      </c>
    </row>
    <row r="189" spans="1:8" x14ac:dyDescent="0.3">
      <c r="A189" s="1">
        <v>43901</v>
      </c>
      <c r="B189" t="s">
        <v>106</v>
      </c>
      <c r="C189">
        <v>19</v>
      </c>
      <c r="D189">
        <v>0</v>
      </c>
      <c r="E189">
        <v>0</v>
      </c>
      <c r="F189" t="s">
        <v>9</v>
      </c>
      <c r="G189" t="s">
        <v>9</v>
      </c>
      <c r="H189" t="s">
        <v>10</v>
      </c>
    </row>
    <row r="190" spans="1:8" x14ac:dyDescent="0.3">
      <c r="A190" s="1">
        <v>43901</v>
      </c>
      <c r="B190" t="s">
        <v>101</v>
      </c>
      <c r="C190">
        <v>5</v>
      </c>
      <c r="D190">
        <v>0</v>
      </c>
      <c r="E190">
        <v>0</v>
      </c>
      <c r="F190" t="s">
        <v>9</v>
      </c>
      <c r="G190" t="s">
        <v>9</v>
      </c>
      <c r="H190" t="s">
        <v>10</v>
      </c>
    </row>
    <row r="191" spans="1:8" x14ac:dyDescent="0.3">
      <c r="A191" s="1">
        <v>43901</v>
      </c>
      <c r="B191" t="s">
        <v>100</v>
      </c>
      <c r="C191">
        <v>24</v>
      </c>
      <c r="D191">
        <v>0</v>
      </c>
      <c r="E191">
        <v>0</v>
      </c>
      <c r="F191" t="s">
        <v>9</v>
      </c>
      <c r="G191" t="s">
        <v>9</v>
      </c>
      <c r="H191" t="s">
        <v>10</v>
      </c>
    </row>
    <row r="192" spans="1:8" x14ac:dyDescent="0.3">
      <c r="A192" s="1">
        <v>43901</v>
      </c>
      <c r="B192" t="s">
        <v>92</v>
      </c>
      <c r="C192">
        <v>459</v>
      </c>
      <c r="D192">
        <v>8</v>
      </c>
      <c r="E192">
        <v>19</v>
      </c>
      <c r="F192" t="s">
        <v>93</v>
      </c>
      <c r="G192" t="s">
        <v>94</v>
      </c>
      <c r="H192" t="s">
        <v>95</v>
      </c>
    </row>
    <row r="193" spans="1:8" x14ac:dyDescent="0.3">
      <c r="A193" s="1">
        <v>43901</v>
      </c>
      <c r="B193" t="s">
        <v>96</v>
      </c>
      <c r="C193">
        <v>2284</v>
      </c>
      <c r="D193">
        <v>48</v>
      </c>
      <c r="E193">
        <v>12</v>
      </c>
      <c r="F193" t="s">
        <v>97</v>
      </c>
      <c r="G193" t="s">
        <v>98</v>
      </c>
      <c r="H193" t="s">
        <v>99</v>
      </c>
    </row>
    <row r="194" spans="1:8" x14ac:dyDescent="0.3">
      <c r="A194" s="1">
        <v>43901</v>
      </c>
      <c r="B194" t="s">
        <v>89</v>
      </c>
      <c r="C194">
        <v>59</v>
      </c>
      <c r="D194">
        <v>0</v>
      </c>
      <c r="E194">
        <v>1</v>
      </c>
      <c r="F194" t="s">
        <v>9</v>
      </c>
      <c r="G194" t="s">
        <v>90</v>
      </c>
      <c r="H194" t="s">
        <v>91</v>
      </c>
    </row>
    <row r="195" spans="1:8" x14ac:dyDescent="0.3">
      <c r="A195" s="1">
        <v>43901</v>
      </c>
      <c r="B195" t="s">
        <v>81</v>
      </c>
      <c r="C195">
        <v>60</v>
      </c>
      <c r="D195">
        <v>1</v>
      </c>
      <c r="E195">
        <v>27</v>
      </c>
      <c r="F195" t="s">
        <v>82</v>
      </c>
      <c r="G195" t="s">
        <v>83</v>
      </c>
      <c r="H195" t="s">
        <v>84</v>
      </c>
    </row>
    <row r="196" spans="1:8" x14ac:dyDescent="0.3">
      <c r="A196" s="1">
        <v>43901</v>
      </c>
      <c r="B196" t="s">
        <v>85</v>
      </c>
      <c r="C196">
        <v>2277</v>
      </c>
      <c r="D196">
        <v>54</v>
      </c>
      <c r="E196">
        <v>183</v>
      </c>
      <c r="F196" t="s">
        <v>86</v>
      </c>
      <c r="G196" t="s">
        <v>87</v>
      </c>
      <c r="H196" t="s">
        <v>88</v>
      </c>
    </row>
    <row r="197" spans="1:8" x14ac:dyDescent="0.3">
      <c r="A197" s="1">
        <v>43901</v>
      </c>
      <c r="B197" t="s">
        <v>80</v>
      </c>
      <c r="C197">
        <v>16</v>
      </c>
      <c r="D197">
        <v>0</v>
      </c>
      <c r="E197">
        <v>0</v>
      </c>
      <c r="F197" t="s">
        <v>9</v>
      </c>
      <c r="G197" t="s">
        <v>9</v>
      </c>
      <c r="H197" t="s">
        <v>10</v>
      </c>
    </row>
    <row r="198" spans="1:8" x14ac:dyDescent="0.3">
      <c r="A198" s="1">
        <v>43901</v>
      </c>
      <c r="B198" t="s">
        <v>79</v>
      </c>
      <c r="C198">
        <v>17</v>
      </c>
      <c r="D198">
        <v>0</v>
      </c>
      <c r="E198">
        <v>0</v>
      </c>
      <c r="F198" t="s">
        <v>9</v>
      </c>
      <c r="G198" t="s">
        <v>9</v>
      </c>
      <c r="H198" t="s">
        <v>10</v>
      </c>
    </row>
    <row r="199" spans="1:8" x14ac:dyDescent="0.3">
      <c r="A199" s="1">
        <v>43901</v>
      </c>
      <c r="B199" t="s">
        <v>78</v>
      </c>
      <c r="C199">
        <v>20</v>
      </c>
      <c r="D199">
        <v>0</v>
      </c>
      <c r="E199">
        <v>0</v>
      </c>
      <c r="F199" t="s">
        <v>9</v>
      </c>
      <c r="G199" t="s">
        <v>9</v>
      </c>
      <c r="H199" t="s">
        <v>10</v>
      </c>
    </row>
    <row r="200" spans="1:8" x14ac:dyDescent="0.3">
      <c r="A200" s="1">
        <v>43901</v>
      </c>
      <c r="B200" t="s">
        <v>77</v>
      </c>
      <c r="C200">
        <v>5</v>
      </c>
      <c r="D200">
        <v>0</v>
      </c>
      <c r="E200">
        <v>0</v>
      </c>
      <c r="F200" t="s">
        <v>9</v>
      </c>
      <c r="G200" t="s">
        <v>9</v>
      </c>
      <c r="H200" t="s">
        <v>10</v>
      </c>
    </row>
    <row r="201" spans="1:8" x14ac:dyDescent="0.3">
      <c r="A201" s="1">
        <v>43901</v>
      </c>
      <c r="B201" t="s">
        <v>70</v>
      </c>
      <c r="C201">
        <v>444</v>
      </c>
      <c r="D201">
        <v>0</v>
      </c>
      <c r="E201">
        <v>1</v>
      </c>
      <c r="F201" t="s">
        <v>9</v>
      </c>
      <c r="G201" t="s">
        <v>71</v>
      </c>
      <c r="H201" t="s">
        <v>72</v>
      </c>
    </row>
    <row r="202" spans="1:8" x14ac:dyDescent="0.3">
      <c r="A202" s="1">
        <v>43901</v>
      </c>
      <c r="B202" t="s">
        <v>73</v>
      </c>
      <c r="C202">
        <v>1908</v>
      </c>
      <c r="D202">
        <v>3</v>
      </c>
      <c r="E202">
        <v>25</v>
      </c>
      <c r="F202" t="s">
        <v>74</v>
      </c>
      <c r="G202" t="s">
        <v>75</v>
      </c>
      <c r="H202" t="s">
        <v>76</v>
      </c>
    </row>
    <row r="203" spans="1:8" x14ac:dyDescent="0.3">
      <c r="A203" s="1">
        <v>43901</v>
      </c>
      <c r="B203" t="s">
        <v>68</v>
      </c>
      <c r="C203">
        <v>6</v>
      </c>
      <c r="D203">
        <v>0</v>
      </c>
      <c r="E203">
        <v>0</v>
      </c>
      <c r="F203" t="s">
        <v>9</v>
      </c>
      <c r="G203" t="s">
        <v>9</v>
      </c>
      <c r="H203" t="s">
        <v>10</v>
      </c>
    </row>
    <row r="204" spans="1:8" x14ac:dyDescent="0.3">
      <c r="A204" s="1">
        <v>43901</v>
      </c>
      <c r="B204" t="s">
        <v>69</v>
      </c>
      <c r="C204">
        <v>91</v>
      </c>
      <c r="D204">
        <v>0</v>
      </c>
      <c r="E204">
        <v>0</v>
      </c>
      <c r="F204" t="s">
        <v>9</v>
      </c>
      <c r="G204" t="s">
        <v>9</v>
      </c>
      <c r="H204" t="s">
        <v>10</v>
      </c>
    </row>
    <row r="205" spans="1:8" x14ac:dyDescent="0.3">
      <c r="A205" s="1">
        <v>43901</v>
      </c>
      <c r="B205" t="s">
        <v>66</v>
      </c>
      <c r="C205">
        <v>9</v>
      </c>
      <c r="D205">
        <v>0</v>
      </c>
      <c r="E205">
        <v>0</v>
      </c>
      <c r="F205" t="s">
        <v>9</v>
      </c>
      <c r="G205" t="s">
        <v>9</v>
      </c>
      <c r="H205" t="s">
        <v>10</v>
      </c>
    </row>
    <row r="206" spans="1:8" x14ac:dyDescent="0.3">
      <c r="A206" s="1">
        <v>43901</v>
      </c>
      <c r="B206" t="s">
        <v>67</v>
      </c>
      <c r="C206">
        <v>13</v>
      </c>
      <c r="D206">
        <v>0</v>
      </c>
      <c r="E206">
        <v>0</v>
      </c>
      <c r="F206" t="s">
        <v>9</v>
      </c>
      <c r="G206" t="s">
        <v>9</v>
      </c>
      <c r="H206" t="s">
        <v>10</v>
      </c>
    </row>
    <row r="207" spans="1:8" x14ac:dyDescent="0.3">
      <c r="A207" s="1">
        <v>43901</v>
      </c>
      <c r="B207" t="s">
        <v>62</v>
      </c>
      <c r="C207">
        <v>80921</v>
      </c>
      <c r="D207">
        <v>3161</v>
      </c>
      <c r="E207">
        <v>61644</v>
      </c>
      <c r="F207" t="s">
        <v>63</v>
      </c>
      <c r="G207" t="s">
        <v>64</v>
      </c>
      <c r="H207" t="s">
        <v>65</v>
      </c>
    </row>
    <row r="208" spans="1:8" x14ac:dyDescent="0.3">
      <c r="A208" s="1">
        <v>43901</v>
      </c>
      <c r="B208" t="s">
        <v>61</v>
      </c>
      <c r="C208">
        <v>2</v>
      </c>
      <c r="D208">
        <v>0</v>
      </c>
      <c r="E208">
        <v>0</v>
      </c>
      <c r="F208" t="s">
        <v>9</v>
      </c>
      <c r="G208" t="s">
        <v>9</v>
      </c>
      <c r="H208" t="s">
        <v>10</v>
      </c>
    </row>
    <row r="209" spans="1:8" x14ac:dyDescent="0.3">
      <c r="A209" s="1">
        <v>43901</v>
      </c>
      <c r="B209" t="s">
        <v>60</v>
      </c>
      <c r="C209">
        <v>23</v>
      </c>
      <c r="D209">
        <v>0</v>
      </c>
      <c r="E209">
        <v>0</v>
      </c>
      <c r="F209" t="s">
        <v>9</v>
      </c>
      <c r="G209" t="s">
        <v>9</v>
      </c>
      <c r="H209" t="s">
        <v>10</v>
      </c>
    </row>
    <row r="210" spans="1:8" x14ac:dyDescent="0.3">
      <c r="A210" s="1">
        <v>43901</v>
      </c>
      <c r="B210" t="s">
        <v>59</v>
      </c>
      <c r="C210">
        <v>1</v>
      </c>
      <c r="D210">
        <v>0</v>
      </c>
      <c r="E210">
        <v>0</v>
      </c>
      <c r="F210" t="s">
        <v>9</v>
      </c>
      <c r="G210" t="s">
        <v>9</v>
      </c>
      <c r="H210" t="s">
        <v>10</v>
      </c>
    </row>
    <row r="211" spans="1:8" x14ac:dyDescent="0.3">
      <c r="A211" s="1">
        <v>43901</v>
      </c>
      <c r="B211" t="s">
        <v>52</v>
      </c>
      <c r="C211">
        <v>108</v>
      </c>
      <c r="D211">
        <v>1</v>
      </c>
      <c r="E211">
        <v>8</v>
      </c>
      <c r="F211" t="s">
        <v>53</v>
      </c>
      <c r="G211" t="s">
        <v>54</v>
      </c>
      <c r="H211" t="s">
        <v>17</v>
      </c>
    </row>
    <row r="212" spans="1:8" x14ac:dyDescent="0.3">
      <c r="A212" s="1">
        <v>43901</v>
      </c>
      <c r="B212" t="s">
        <v>55</v>
      </c>
      <c r="C212">
        <v>1</v>
      </c>
      <c r="D212">
        <v>0</v>
      </c>
      <c r="E212">
        <v>0</v>
      </c>
      <c r="F212" t="s">
        <v>9</v>
      </c>
      <c r="G212" t="s">
        <v>9</v>
      </c>
      <c r="H212" t="s">
        <v>10</v>
      </c>
    </row>
    <row r="213" spans="1:8" x14ac:dyDescent="0.3">
      <c r="A213" s="1">
        <v>43901</v>
      </c>
      <c r="B213" t="s">
        <v>56</v>
      </c>
      <c r="C213">
        <v>652</v>
      </c>
      <c r="D213">
        <v>4</v>
      </c>
      <c r="E213">
        <v>4</v>
      </c>
      <c r="F213" t="s">
        <v>57</v>
      </c>
      <c r="G213" t="s">
        <v>57</v>
      </c>
      <c r="H213" t="s">
        <v>58</v>
      </c>
    </row>
    <row r="214" spans="1:8" x14ac:dyDescent="0.3">
      <c r="A214" s="1">
        <v>43901</v>
      </c>
      <c r="B214" t="s">
        <v>48</v>
      </c>
      <c r="C214">
        <v>1</v>
      </c>
      <c r="D214">
        <v>0</v>
      </c>
      <c r="E214">
        <v>0</v>
      </c>
      <c r="F214" t="s">
        <v>9</v>
      </c>
      <c r="G214" t="s">
        <v>9</v>
      </c>
      <c r="H214" t="s">
        <v>10</v>
      </c>
    </row>
    <row r="215" spans="1:8" x14ac:dyDescent="0.3">
      <c r="A215" s="1">
        <v>43901</v>
      </c>
      <c r="B215" t="s">
        <v>49</v>
      </c>
      <c r="C215">
        <v>9</v>
      </c>
      <c r="D215">
        <v>0</v>
      </c>
      <c r="E215">
        <v>3</v>
      </c>
      <c r="F215" t="s">
        <v>9</v>
      </c>
      <c r="G215" t="s">
        <v>50</v>
      </c>
      <c r="H215" t="s">
        <v>51</v>
      </c>
    </row>
    <row r="216" spans="1:8" x14ac:dyDescent="0.3">
      <c r="A216" s="1">
        <v>43901</v>
      </c>
      <c r="B216" t="s">
        <v>46</v>
      </c>
      <c r="C216">
        <v>2</v>
      </c>
      <c r="D216">
        <v>0</v>
      </c>
      <c r="E216">
        <v>0</v>
      </c>
      <c r="F216" t="s">
        <v>9</v>
      </c>
      <c r="G216" t="s">
        <v>9</v>
      </c>
      <c r="H216" t="s">
        <v>10</v>
      </c>
    </row>
    <row r="217" spans="1:8" x14ac:dyDescent="0.3">
      <c r="A217" s="1">
        <v>43901</v>
      </c>
      <c r="B217" t="s">
        <v>47</v>
      </c>
      <c r="C217">
        <v>38</v>
      </c>
      <c r="D217">
        <v>0</v>
      </c>
      <c r="E217">
        <v>0</v>
      </c>
      <c r="F217" t="s">
        <v>9</v>
      </c>
      <c r="G217" t="s">
        <v>9</v>
      </c>
      <c r="H217" t="s">
        <v>10</v>
      </c>
    </row>
    <row r="218" spans="1:8" x14ac:dyDescent="0.3">
      <c r="A218" s="1">
        <v>43901</v>
      </c>
      <c r="B218" t="s">
        <v>39</v>
      </c>
      <c r="C218">
        <v>7</v>
      </c>
      <c r="D218">
        <v>1</v>
      </c>
      <c r="E218">
        <v>0</v>
      </c>
      <c r="F218" t="s">
        <v>40</v>
      </c>
      <c r="G218" t="s">
        <v>9</v>
      </c>
      <c r="H218" t="s">
        <v>41</v>
      </c>
    </row>
    <row r="219" spans="1:8" x14ac:dyDescent="0.3">
      <c r="A219" s="1">
        <v>43901</v>
      </c>
      <c r="B219" t="s">
        <v>38</v>
      </c>
      <c r="C219">
        <v>2</v>
      </c>
      <c r="D219">
        <v>0</v>
      </c>
      <c r="E219">
        <v>0</v>
      </c>
      <c r="F219" t="s">
        <v>9</v>
      </c>
      <c r="G219" t="s">
        <v>9</v>
      </c>
      <c r="H219" t="s">
        <v>10</v>
      </c>
    </row>
    <row r="220" spans="1:8" x14ac:dyDescent="0.3">
      <c r="A220" s="1">
        <v>43901</v>
      </c>
      <c r="B220" t="s">
        <v>42</v>
      </c>
      <c r="C220">
        <v>195</v>
      </c>
      <c r="D220">
        <v>0</v>
      </c>
      <c r="E220">
        <v>35</v>
      </c>
      <c r="F220" t="s">
        <v>9</v>
      </c>
      <c r="G220" t="s">
        <v>43</v>
      </c>
      <c r="H220" t="s">
        <v>44</v>
      </c>
    </row>
    <row r="221" spans="1:8" x14ac:dyDescent="0.3">
      <c r="A221" s="1">
        <v>43901</v>
      </c>
      <c r="B221" t="s">
        <v>45</v>
      </c>
      <c r="C221">
        <v>11</v>
      </c>
      <c r="D221">
        <v>0</v>
      </c>
      <c r="E221">
        <v>0</v>
      </c>
      <c r="F221" t="s">
        <v>9</v>
      </c>
      <c r="G221" t="s">
        <v>9</v>
      </c>
      <c r="H221" t="s">
        <v>10</v>
      </c>
    </row>
    <row r="222" spans="1:8" x14ac:dyDescent="0.3">
      <c r="A222" s="1">
        <v>43901</v>
      </c>
      <c r="B222" t="s">
        <v>34</v>
      </c>
      <c r="C222">
        <v>314</v>
      </c>
      <c r="D222">
        <v>3</v>
      </c>
      <c r="E222">
        <v>1</v>
      </c>
      <c r="F222" t="s">
        <v>35</v>
      </c>
      <c r="G222" t="s">
        <v>36</v>
      </c>
      <c r="H222" t="s">
        <v>37</v>
      </c>
    </row>
    <row r="223" spans="1:8" x14ac:dyDescent="0.3">
      <c r="A223" s="1">
        <v>43901</v>
      </c>
      <c r="B223" t="s">
        <v>32</v>
      </c>
      <c r="C223">
        <v>7</v>
      </c>
      <c r="D223">
        <v>0</v>
      </c>
      <c r="E223">
        <v>0</v>
      </c>
      <c r="F223" t="s">
        <v>9</v>
      </c>
      <c r="G223" t="s">
        <v>9</v>
      </c>
      <c r="H223" t="s">
        <v>10</v>
      </c>
    </row>
    <row r="224" spans="1:8" x14ac:dyDescent="0.3">
      <c r="A224" s="1">
        <v>43901</v>
      </c>
      <c r="B224" t="s">
        <v>29</v>
      </c>
      <c r="C224">
        <v>11</v>
      </c>
      <c r="D224">
        <v>0</v>
      </c>
      <c r="E224">
        <v>3</v>
      </c>
      <c r="F224" t="s">
        <v>9</v>
      </c>
      <c r="G224" t="s">
        <v>30</v>
      </c>
      <c r="H224" t="s">
        <v>31</v>
      </c>
    </row>
    <row r="225" spans="1:8" x14ac:dyDescent="0.3">
      <c r="A225" s="1">
        <v>43901</v>
      </c>
      <c r="B225" t="s">
        <v>33</v>
      </c>
      <c r="C225">
        <v>3</v>
      </c>
      <c r="D225">
        <v>0</v>
      </c>
      <c r="E225">
        <v>0</v>
      </c>
      <c r="F225" t="s">
        <v>9</v>
      </c>
      <c r="G225" t="s">
        <v>9</v>
      </c>
      <c r="H225" t="s">
        <v>10</v>
      </c>
    </row>
    <row r="226" spans="1:8" x14ac:dyDescent="0.3">
      <c r="A226" s="1">
        <v>43901</v>
      </c>
      <c r="B226" t="s">
        <v>25</v>
      </c>
      <c r="C226">
        <v>128</v>
      </c>
      <c r="D226">
        <v>3</v>
      </c>
      <c r="E226">
        <v>21</v>
      </c>
      <c r="F226" t="s">
        <v>26</v>
      </c>
      <c r="G226" t="s">
        <v>27</v>
      </c>
      <c r="H226" t="s">
        <v>28</v>
      </c>
    </row>
    <row r="227" spans="1:8" x14ac:dyDescent="0.3">
      <c r="A227" s="1">
        <v>43901</v>
      </c>
      <c r="B227" t="s">
        <v>19</v>
      </c>
      <c r="C227">
        <v>19</v>
      </c>
      <c r="D227">
        <v>1</v>
      </c>
      <c r="E227">
        <v>0</v>
      </c>
      <c r="F227" t="s">
        <v>20</v>
      </c>
      <c r="G227" t="s">
        <v>9</v>
      </c>
      <c r="H227" t="s">
        <v>21</v>
      </c>
    </row>
    <row r="228" spans="1:8" x14ac:dyDescent="0.3">
      <c r="A228" s="1">
        <v>43901</v>
      </c>
      <c r="B228" t="s">
        <v>14</v>
      </c>
      <c r="C228">
        <v>7</v>
      </c>
      <c r="D228">
        <v>0</v>
      </c>
      <c r="E228">
        <v>0</v>
      </c>
      <c r="F228" t="s">
        <v>9</v>
      </c>
      <c r="G228" t="s">
        <v>9</v>
      </c>
      <c r="H228" t="s">
        <v>10</v>
      </c>
    </row>
    <row r="229" spans="1:8" x14ac:dyDescent="0.3">
      <c r="A229" s="1">
        <v>43901</v>
      </c>
      <c r="B229" t="s">
        <v>18</v>
      </c>
      <c r="C229">
        <v>1</v>
      </c>
      <c r="D229">
        <v>0</v>
      </c>
      <c r="E229">
        <v>0</v>
      </c>
      <c r="F229" t="s">
        <v>9</v>
      </c>
      <c r="G229" t="s">
        <v>9</v>
      </c>
      <c r="H229" t="s">
        <v>10</v>
      </c>
    </row>
    <row r="230" spans="1:8" x14ac:dyDescent="0.3">
      <c r="A230" s="1">
        <v>43901</v>
      </c>
      <c r="B230" t="s">
        <v>15</v>
      </c>
      <c r="C230">
        <v>12</v>
      </c>
      <c r="D230">
        <v>1</v>
      </c>
      <c r="E230">
        <v>0</v>
      </c>
      <c r="F230" t="s">
        <v>16</v>
      </c>
      <c r="G230" t="s">
        <v>9</v>
      </c>
      <c r="H230" t="s">
        <v>17</v>
      </c>
    </row>
    <row r="231" spans="1:8" x14ac:dyDescent="0.3">
      <c r="A231" s="1">
        <v>43901</v>
      </c>
      <c r="B231" t="s">
        <v>22</v>
      </c>
      <c r="C231">
        <v>246</v>
      </c>
      <c r="D231">
        <v>0</v>
      </c>
      <c r="E231">
        <v>4</v>
      </c>
      <c r="F231" t="s">
        <v>9</v>
      </c>
      <c r="G231" t="s">
        <v>23</v>
      </c>
      <c r="H231" t="s">
        <v>24</v>
      </c>
    </row>
    <row r="232" spans="1:8" x14ac:dyDescent="0.3">
      <c r="A232" s="1">
        <v>43901</v>
      </c>
      <c r="B232" t="s">
        <v>8</v>
      </c>
      <c r="C232">
        <v>1</v>
      </c>
      <c r="D232">
        <v>0</v>
      </c>
      <c r="E232">
        <v>0</v>
      </c>
      <c r="F232" t="s">
        <v>9</v>
      </c>
      <c r="G232" t="s">
        <v>9</v>
      </c>
      <c r="H232" t="s">
        <v>10</v>
      </c>
    </row>
    <row r="233" spans="1:8" x14ac:dyDescent="0.3">
      <c r="A233" s="1">
        <v>43901</v>
      </c>
      <c r="B233" t="s">
        <v>11</v>
      </c>
      <c r="C233">
        <v>74</v>
      </c>
      <c r="D233">
        <v>0</v>
      </c>
      <c r="E233">
        <v>17</v>
      </c>
      <c r="F233" t="s">
        <v>9</v>
      </c>
      <c r="G233" t="s">
        <v>12</v>
      </c>
      <c r="H233" t="s">
        <v>13</v>
      </c>
    </row>
    <row r="234" spans="1:8" x14ac:dyDescent="0.3">
      <c r="A234" s="1">
        <v>43900</v>
      </c>
      <c r="B234" t="s">
        <v>11</v>
      </c>
      <c r="C234">
        <v>74</v>
      </c>
      <c r="D234">
        <v>0</v>
      </c>
      <c r="E234">
        <v>12</v>
      </c>
      <c r="F234" t="s">
        <v>9</v>
      </c>
      <c r="G234" t="s">
        <v>351</v>
      </c>
      <c r="H234" t="s">
        <v>352</v>
      </c>
    </row>
    <row r="235" spans="1:8" x14ac:dyDescent="0.3">
      <c r="A235" s="1">
        <v>43900</v>
      </c>
      <c r="B235" t="s">
        <v>8</v>
      </c>
      <c r="C235">
        <v>1</v>
      </c>
      <c r="D235">
        <v>0</v>
      </c>
      <c r="E235">
        <v>0</v>
      </c>
      <c r="F235" t="s">
        <v>9</v>
      </c>
      <c r="G235" t="s">
        <v>9</v>
      </c>
      <c r="H235" t="s">
        <v>10</v>
      </c>
    </row>
    <row r="236" spans="1:8" x14ac:dyDescent="0.3">
      <c r="A236" s="1">
        <v>43900</v>
      </c>
      <c r="B236" t="s">
        <v>14</v>
      </c>
      <c r="C236">
        <v>5</v>
      </c>
      <c r="D236">
        <v>0</v>
      </c>
      <c r="E236">
        <v>0</v>
      </c>
      <c r="F236" t="s">
        <v>9</v>
      </c>
      <c r="G236" t="s">
        <v>9</v>
      </c>
      <c r="H236" t="s">
        <v>10</v>
      </c>
    </row>
    <row r="237" spans="1:8" x14ac:dyDescent="0.3">
      <c r="A237" s="1">
        <v>43900</v>
      </c>
      <c r="B237" t="s">
        <v>15</v>
      </c>
      <c r="C237">
        <v>10</v>
      </c>
      <c r="D237">
        <v>0</v>
      </c>
      <c r="E237">
        <v>0</v>
      </c>
      <c r="F237" t="s">
        <v>9</v>
      </c>
      <c r="G237" t="s">
        <v>9</v>
      </c>
      <c r="H237" t="s">
        <v>10</v>
      </c>
    </row>
    <row r="238" spans="1:8" x14ac:dyDescent="0.3">
      <c r="A238" s="1">
        <v>43900</v>
      </c>
      <c r="B238" t="s">
        <v>18</v>
      </c>
      <c r="C238">
        <v>1</v>
      </c>
      <c r="D238">
        <v>0</v>
      </c>
      <c r="E238">
        <v>0</v>
      </c>
      <c r="F238" t="s">
        <v>9</v>
      </c>
      <c r="G238" t="s">
        <v>9</v>
      </c>
      <c r="H238" t="s">
        <v>10</v>
      </c>
    </row>
    <row r="239" spans="1:8" x14ac:dyDescent="0.3">
      <c r="A239" s="1">
        <v>43900</v>
      </c>
      <c r="B239" t="s">
        <v>19</v>
      </c>
      <c r="C239">
        <v>17</v>
      </c>
      <c r="D239">
        <v>1</v>
      </c>
      <c r="E239">
        <v>0</v>
      </c>
      <c r="F239" t="s">
        <v>110</v>
      </c>
      <c r="G239" t="s">
        <v>9</v>
      </c>
      <c r="H239" t="s">
        <v>95</v>
      </c>
    </row>
    <row r="240" spans="1:8" x14ac:dyDescent="0.3">
      <c r="A240" s="1">
        <v>43900</v>
      </c>
      <c r="B240" t="s">
        <v>22</v>
      </c>
      <c r="C240">
        <v>182</v>
      </c>
      <c r="D240">
        <v>0</v>
      </c>
      <c r="E240">
        <v>4</v>
      </c>
      <c r="F240" t="s">
        <v>9</v>
      </c>
      <c r="G240" t="s">
        <v>349</v>
      </c>
      <c r="H240" t="s">
        <v>350</v>
      </c>
    </row>
    <row r="241" spans="1:8" x14ac:dyDescent="0.3">
      <c r="A241" s="1">
        <v>43900</v>
      </c>
      <c r="B241" t="s">
        <v>25</v>
      </c>
      <c r="C241">
        <v>107</v>
      </c>
      <c r="D241">
        <v>3</v>
      </c>
      <c r="E241">
        <v>21</v>
      </c>
      <c r="F241" t="s">
        <v>346</v>
      </c>
      <c r="G241" t="s">
        <v>347</v>
      </c>
      <c r="H241" t="s">
        <v>348</v>
      </c>
    </row>
    <row r="242" spans="1:8" x14ac:dyDescent="0.3">
      <c r="A242" s="1">
        <v>43900</v>
      </c>
      <c r="B242" t="s">
        <v>29</v>
      </c>
      <c r="C242">
        <v>11</v>
      </c>
      <c r="D242">
        <v>0</v>
      </c>
      <c r="E242">
        <v>0</v>
      </c>
      <c r="F242" t="s">
        <v>9</v>
      </c>
      <c r="G242" t="s">
        <v>9</v>
      </c>
      <c r="H242" t="s">
        <v>10</v>
      </c>
    </row>
    <row r="243" spans="1:8" x14ac:dyDescent="0.3">
      <c r="A243" s="1">
        <v>43900</v>
      </c>
      <c r="B243" t="s">
        <v>33</v>
      </c>
      <c r="C243">
        <v>3</v>
      </c>
      <c r="D243">
        <v>0</v>
      </c>
      <c r="E243">
        <v>0</v>
      </c>
      <c r="F243" t="s">
        <v>9</v>
      </c>
      <c r="G243" t="s">
        <v>9</v>
      </c>
      <c r="H243" t="s">
        <v>10</v>
      </c>
    </row>
    <row r="244" spans="1:8" x14ac:dyDescent="0.3">
      <c r="A244" s="1">
        <v>43900</v>
      </c>
      <c r="B244" t="s">
        <v>32</v>
      </c>
      <c r="C244">
        <v>5</v>
      </c>
      <c r="D244">
        <v>0</v>
      </c>
      <c r="E244">
        <v>0</v>
      </c>
      <c r="F244" t="s">
        <v>9</v>
      </c>
      <c r="G244" t="s">
        <v>9</v>
      </c>
      <c r="H244" t="s">
        <v>10</v>
      </c>
    </row>
    <row r="245" spans="1:8" x14ac:dyDescent="0.3">
      <c r="A245" s="1">
        <v>43900</v>
      </c>
      <c r="B245" t="s">
        <v>34</v>
      </c>
      <c r="C245">
        <v>267</v>
      </c>
      <c r="D245">
        <v>0</v>
      </c>
      <c r="E245">
        <v>1</v>
      </c>
      <c r="F245" t="s">
        <v>9</v>
      </c>
      <c r="G245" t="s">
        <v>344</v>
      </c>
      <c r="H245" t="s">
        <v>345</v>
      </c>
    </row>
    <row r="246" spans="1:8" x14ac:dyDescent="0.3">
      <c r="A246" s="1">
        <v>43900</v>
      </c>
      <c r="B246" t="s">
        <v>45</v>
      </c>
      <c r="C246">
        <v>1</v>
      </c>
      <c r="D246">
        <v>0</v>
      </c>
      <c r="E246">
        <v>0</v>
      </c>
      <c r="F246" t="s">
        <v>9</v>
      </c>
      <c r="G246" t="s">
        <v>9</v>
      </c>
      <c r="H246" t="s">
        <v>10</v>
      </c>
    </row>
    <row r="247" spans="1:8" x14ac:dyDescent="0.3">
      <c r="A247" s="1">
        <v>43900</v>
      </c>
      <c r="B247" t="s">
        <v>343</v>
      </c>
      <c r="C247">
        <v>1</v>
      </c>
      <c r="D247">
        <v>0</v>
      </c>
      <c r="E247">
        <v>0</v>
      </c>
      <c r="F247" t="s">
        <v>9</v>
      </c>
      <c r="G247" t="s">
        <v>9</v>
      </c>
      <c r="H247" t="s">
        <v>10</v>
      </c>
    </row>
    <row r="248" spans="1:8" x14ac:dyDescent="0.3">
      <c r="A248" s="1">
        <v>43900</v>
      </c>
      <c r="B248" t="s">
        <v>38</v>
      </c>
      <c r="C248">
        <v>1</v>
      </c>
      <c r="D248">
        <v>0</v>
      </c>
      <c r="E248">
        <v>0</v>
      </c>
      <c r="F248" t="s">
        <v>9</v>
      </c>
      <c r="G248" t="s">
        <v>9</v>
      </c>
      <c r="H248" t="s">
        <v>10</v>
      </c>
    </row>
    <row r="249" spans="1:8" x14ac:dyDescent="0.3">
      <c r="A249" s="1">
        <v>43900</v>
      </c>
      <c r="B249" t="s">
        <v>39</v>
      </c>
      <c r="C249">
        <v>4</v>
      </c>
      <c r="D249">
        <v>0</v>
      </c>
      <c r="E249">
        <v>0</v>
      </c>
      <c r="F249" t="s">
        <v>9</v>
      </c>
      <c r="G249" t="s">
        <v>9</v>
      </c>
      <c r="H249" t="s">
        <v>10</v>
      </c>
    </row>
    <row r="250" spans="1:8" x14ac:dyDescent="0.3">
      <c r="A250" s="1">
        <v>43900</v>
      </c>
      <c r="B250" t="s">
        <v>42</v>
      </c>
      <c r="C250">
        <v>110</v>
      </c>
      <c r="D250">
        <v>0</v>
      </c>
      <c r="E250">
        <v>22</v>
      </c>
      <c r="F250" t="s">
        <v>9</v>
      </c>
      <c r="G250" t="s">
        <v>164</v>
      </c>
      <c r="H250" t="s">
        <v>165</v>
      </c>
    </row>
    <row r="251" spans="1:8" x14ac:dyDescent="0.3">
      <c r="A251" s="1">
        <v>43900</v>
      </c>
      <c r="B251" t="s">
        <v>47</v>
      </c>
      <c r="C251">
        <v>31</v>
      </c>
      <c r="D251">
        <v>0</v>
      </c>
      <c r="E251">
        <v>0</v>
      </c>
      <c r="F251" t="s">
        <v>9</v>
      </c>
      <c r="G251" t="s">
        <v>9</v>
      </c>
      <c r="H251" t="s">
        <v>10</v>
      </c>
    </row>
    <row r="252" spans="1:8" x14ac:dyDescent="0.3">
      <c r="A252" s="1">
        <v>43900</v>
      </c>
      <c r="B252" t="s">
        <v>49</v>
      </c>
      <c r="C252">
        <v>9</v>
      </c>
      <c r="D252">
        <v>0</v>
      </c>
      <c r="E252">
        <v>3</v>
      </c>
      <c r="F252" t="s">
        <v>9</v>
      </c>
      <c r="G252" t="s">
        <v>50</v>
      </c>
      <c r="H252" t="s">
        <v>51</v>
      </c>
    </row>
    <row r="253" spans="1:8" x14ac:dyDescent="0.3">
      <c r="A253" s="1">
        <v>43900</v>
      </c>
      <c r="B253" t="s">
        <v>48</v>
      </c>
      <c r="C253">
        <v>1</v>
      </c>
      <c r="D253">
        <v>0</v>
      </c>
      <c r="E253">
        <v>0</v>
      </c>
      <c r="F253" t="s">
        <v>9</v>
      </c>
      <c r="G253" t="s">
        <v>9</v>
      </c>
      <c r="H253" t="s">
        <v>10</v>
      </c>
    </row>
    <row r="254" spans="1:8" x14ac:dyDescent="0.3">
      <c r="A254" s="1">
        <v>43900</v>
      </c>
      <c r="B254" t="s">
        <v>56</v>
      </c>
      <c r="C254">
        <v>491</v>
      </c>
      <c r="D254">
        <v>3</v>
      </c>
      <c r="E254">
        <v>3</v>
      </c>
      <c r="F254" t="s">
        <v>57</v>
      </c>
      <c r="G254" t="s">
        <v>57</v>
      </c>
      <c r="H254" t="s">
        <v>339</v>
      </c>
    </row>
    <row r="255" spans="1:8" x14ac:dyDescent="0.3">
      <c r="A255" s="1">
        <v>43900</v>
      </c>
      <c r="B255" t="s">
        <v>52</v>
      </c>
      <c r="C255">
        <v>79</v>
      </c>
      <c r="D255">
        <v>1</v>
      </c>
      <c r="E255">
        <v>8</v>
      </c>
      <c r="F255" t="s">
        <v>340</v>
      </c>
      <c r="G255" t="s">
        <v>341</v>
      </c>
      <c r="H255" t="s">
        <v>342</v>
      </c>
    </row>
    <row r="256" spans="1:8" x14ac:dyDescent="0.3">
      <c r="A256" s="1">
        <v>43900</v>
      </c>
      <c r="B256" t="s">
        <v>60</v>
      </c>
      <c r="C256">
        <v>13</v>
      </c>
      <c r="D256">
        <v>0</v>
      </c>
      <c r="E256">
        <v>0</v>
      </c>
      <c r="F256" t="s">
        <v>9</v>
      </c>
      <c r="G256" t="s">
        <v>9</v>
      </c>
      <c r="H256" t="s">
        <v>10</v>
      </c>
    </row>
    <row r="257" spans="1:8" x14ac:dyDescent="0.3">
      <c r="A257" s="1">
        <v>43900</v>
      </c>
      <c r="B257" t="s">
        <v>62</v>
      </c>
      <c r="C257">
        <v>80757</v>
      </c>
      <c r="D257">
        <v>3136</v>
      </c>
      <c r="E257">
        <v>60106</v>
      </c>
      <c r="F257" t="s">
        <v>336</v>
      </c>
      <c r="G257" t="s">
        <v>337</v>
      </c>
      <c r="H257" t="s">
        <v>338</v>
      </c>
    </row>
    <row r="258" spans="1:8" x14ac:dyDescent="0.3">
      <c r="A258" s="1">
        <v>43900</v>
      </c>
      <c r="B258" t="s">
        <v>61</v>
      </c>
      <c r="C258">
        <v>2</v>
      </c>
      <c r="D258">
        <v>0</v>
      </c>
      <c r="E258">
        <v>0</v>
      </c>
      <c r="F258" t="s">
        <v>9</v>
      </c>
      <c r="G258" t="s">
        <v>9</v>
      </c>
      <c r="H258" t="s">
        <v>10</v>
      </c>
    </row>
    <row r="259" spans="1:8" x14ac:dyDescent="0.3">
      <c r="A259" s="1">
        <v>43900</v>
      </c>
      <c r="B259" t="s">
        <v>67</v>
      </c>
      <c r="C259">
        <v>9</v>
      </c>
      <c r="D259">
        <v>0</v>
      </c>
      <c r="E259">
        <v>0</v>
      </c>
      <c r="F259" t="s">
        <v>9</v>
      </c>
      <c r="G259" t="s">
        <v>9</v>
      </c>
      <c r="H259" t="s">
        <v>10</v>
      </c>
    </row>
    <row r="260" spans="1:8" x14ac:dyDescent="0.3">
      <c r="A260" s="1">
        <v>43900</v>
      </c>
      <c r="B260" t="s">
        <v>68</v>
      </c>
      <c r="C260">
        <v>3</v>
      </c>
      <c r="D260">
        <v>0</v>
      </c>
      <c r="E260">
        <v>0</v>
      </c>
      <c r="F260" t="s">
        <v>9</v>
      </c>
      <c r="G260" t="s">
        <v>9</v>
      </c>
      <c r="H260" t="s">
        <v>10</v>
      </c>
    </row>
    <row r="261" spans="1:8" x14ac:dyDescent="0.3">
      <c r="A261" s="1">
        <v>43900</v>
      </c>
      <c r="B261" t="s">
        <v>66</v>
      </c>
      <c r="C261">
        <v>3</v>
      </c>
      <c r="D261">
        <v>0</v>
      </c>
      <c r="E261">
        <v>0</v>
      </c>
      <c r="F261" t="s">
        <v>9</v>
      </c>
      <c r="G261" t="s">
        <v>9</v>
      </c>
      <c r="H261" t="s">
        <v>10</v>
      </c>
    </row>
    <row r="262" spans="1:8" x14ac:dyDescent="0.3">
      <c r="A262" s="1">
        <v>43900</v>
      </c>
      <c r="B262" t="s">
        <v>69</v>
      </c>
      <c r="C262">
        <v>41</v>
      </c>
      <c r="D262">
        <v>0</v>
      </c>
      <c r="E262">
        <v>0</v>
      </c>
      <c r="F262" t="s">
        <v>9</v>
      </c>
      <c r="G262" t="s">
        <v>9</v>
      </c>
      <c r="H262" t="s">
        <v>10</v>
      </c>
    </row>
    <row r="263" spans="1:8" x14ac:dyDescent="0.3">
      <c r="A263" s="1">
        <v>43900</v>
      </c>
      <c r="B263" t="s">
        <v>70</v>
      </c>
      <c r="C263">
        <v>262</v>
      </c>
      <c r="D263">
        <v>0</v>
      </c>
      <c r="E263">
        <v>1</v>
      </c>
      <c r="F263" t="s">
        <v>9</v>
      </c>
      <c r="G263" t="s">
        <v>334</v>
      </c>
      <c r="H263" t="s">
        <v>335</v>
      </c>
    </row>
    <row r="264" spans="1:8" x14ac:dyDescent="0.3">
      <c r="A264" s="1">
        <v>43900</v>
      </c>
      <c r="B264" t="s">
        <v>73</v>
      </c>
      <c r="C264">
        <v>1457</v>
      </c>
      <c r="D264">
        <v>2</v>
      </c>
      <c r="E264">
        <v>18</v>
      </c>
      <c r="F264" t="s">
        <v>331</v>
      </c>
      <c r="G264" t="s">
        <v>332</v>
      </c>
      <c r="H264" t="s">
        <v>333</v>
      </c>
    </row>
    <row r="265" spans="1:8" x14ac:dyDescent="0.3">
      <c r="A265" s="1">
        <v>43900</v>
      </c>
      <c r="B265" t="s">
        <v>77</v>
      </c>
      <c r="C265">
        <v>5</v>
      </c>
      <c r="D265">
        <v>0</v>
      </c>
      <c r="E265">
        <v>0</v>
      </c>
      <c r="F265" t="s">
        <v>9</v>
      </c>
      <c r="G265" t="s">
        <v>9</v>
      </c>
      <c r="H265" t="s">
        <v>10</v>
      </c>
    </row>
    <row r="266" spans="1:8" x14ac:dyDescent="0.3">
      <c r="A266" s="1">
        <v>43900</v>
      </c>
      <c r="B266" t="s">
        <v>78</v>
      </c>
      <c r="C266">
        <v>20</v>
      </c>
      <c r="D266">
        <v>0</v>
      </c>
      <c r="E266">
        <v>0</v>
      </c>
      <c r="F266" t="s">
        <v>9</v>
      </c>
      <c r="G266" t="s">
        <v>9</v>
      </c>
      <c r="H266" t="s">
        <v>10</v>
      </c>
    </row>
    <row r="267" spans="1:8" x14ac:dyDescent="0.3">
      <c r="A267" s="1">
        <v>43900</v>
      </c>
      <c r="B267" t="s">
        <v>79</v>
      </c>
      <c r="C267">
        <v>15</v>
      </c>
      <c r="D267">
        <v>0</v>
      </c>
      <c r="E267">
        <v>0</v>
      </c>
      <c r="F267" t="s">
        <v>9</v>
      </c>
      <c r="G267" t="s">
        <v>9</v>
      </c>
      <c r="H267" t="s">
        <v>10</v>
      </c>
    </row>
    <row r="268" spans="1:8" x14ac:dyDescent="0.3">
      <c r="A268" s="1">
        <v>43900</v>
      </c>
      <c r="B268" t="s">
        <v>80</v>
      </c>
      <c r="C268">
        <v>12</v>
      </c>
      <c r="D268">
        <v>0</v>
      </c>
      <c r="E268">
        <v>0</v>
      </c>
      <c r="F268" t="s">
        <v>9</v>
      </c>
      <c r="G268" t="s">
        <v>9</v>
      </c>
      <c r="H268" t="s">
        <v>10</v>
      </c>
    </row>
    <row r="269" spans="1:8" x14ac:dyDescent="0.3">
      <c r="A269" s="1">
        <v>43900</v>
      </c>
      <c r="B269" t="s">
        <v>81</v>
      </c>
      <c r="C269">
        <v>59</v>
      </c>
      <c r="D269">
        <v>1</v>
      </c>
      <c r="E269">
        <v>1</v>
      </c>
      <c r="F269" t="s">
        <v>90</v>
      </c>
      <c r="G269" t="s">
        <v>90</v>
      </c>
      <c r="H269" t="s">
        <v>330</v>
      </c>
    </row>
    <row r="270" spans="1:8" x14ac:dyDescent="0.3">
      <c r="A270" s="1">
        <v>43900</v>
      </c>
      <c r="B270" t="s">
        <v>85</v>
      </c>
      <c r="C270">
        <v>1695</v>
      </c>
      <c r="D270">
        <v>35</v>
      </c>
      <c r="E270">
        <v>32</v>
      </c>
      <c r="F270" t="s">
        <v>328</v>
      </c>
      <c r="G270" t="s">
        <v>262</v>
      </c>
      <c r="H270" t="s">
        <v>329</v>
      </c>
    </row>
    <row r="271" spans="1:8" x14ac:dyDescent="0.3">
      <c r="A271" s="1">
        <v>43900</v>
      </c>
      <c r="B271" t="s">
        <v>89</v>
      </c>
      <c r="C271">
        <v>40</v>
      </c>
      <c r="D271">
        <v>0</v>
      </c>
      <c r="E271">
        <v>1</v>
      </c>
      <c r="F271" t="s">
        <v>9</v>
      </c>
      <c r="G271" t="s">
        <v>316</v>
      </c>
      <c r="H271" t="s">
        <v>327</v>
      </c>
    </row>
    <row r="272" spans="1:8" x14ac:dyDescent="0.3">
      <c r="A272" s="1">
        <v>43900</v>
      </c>
      <c r="B272" t="s">
        <v>96</v>
      </c>
      <c r="C272">
        <v>1784</v>
      </c>
      <c r="D272">
        <v>33</v>
      </c>
      <c r="E272">
        <v>12</v>
      </c>
      <c r="F272" t="s">
        <v>320</v>
      </c>
      <c r="G272" t="s">
        <v>321</v>
      </c>
      <c r="H272" t="s">
        <v>322</v>
      </c>
    </row>
    <row r="273" spans="1:8" x14ac:dyDescent="0.3">
      <c r="A273" s="1">
        <v>43900</v>
      </c>
      <c r="B273" t="s">
        <v>326</v>
      </c>
      <c r="C273">
        <v>2</v>
      </c>
      <c r="D273">
        <v>0</v>
      </c>
      <c r="E273">
        <v>0</v>
      </c>
      <c r="F273" t="s">
        <v>9</v>
      </c>
      <c r="G273" t="s">
        <v>9</v>
      </c>
      <c r="H273" t="s">
        <v>10</v>
      </c>
    </row>
    <row r="274" spans="1:8" x14ac:dyDescent="0.3">
      <c r="A274" s="1">
        <v>43900</v>
      </c>
      <c r="B274" t="s">
        <v>92</v>
      </c>
      <c r="C274">
        <v>383</v>
      </c>
      <c r="D274">
        <v>6</v>
      </c>
      <c r="E274">
        <v>18</v>
      </c>
      <c r="F274" t="s">
        <v>323</v>
      </c>
      <c r="G274" t="s">
        <v>324</v>
      </c>
      <c r="H274" t="s">
        <v>325</v>
      </c>
    </row>
    <row r="275" spans="1:8" x14ac:dyDescent="0.3">
      <c r="A275" s="1">
        <v>43900</v>
      </c>
      <c r="B275" t="s">
        <v>101</v>
      </c>
      <c r="C275">
        <v>5</v>
      </c>
      <c r="D275">
        <v>0</v>
      </c>
      <c r="E275">
        <v>0</v>
      </c>
      <c r="F275" t="s">
        <v>9</v>
      </c>
      <c r="G275" t="s">
        <v>9</v>
      </c>
      <c r="H275" t="s">
        <v>10</v>
      </c>
    </row>
    <row r="276" spans="1:8" x14ac:dyDescent="0.3">
      <c r="A276" s="1">
        <v>43900</v>
      </c>
      <c r="B276" t="s">
        <v>319</v>
      </c>
      <c r="C276">
        <v>1</v>
      </c>
      <c r="D276">
        <v>0</v>
      </c>
      <c r="E276">
        <v>1</v>
      </c>
      <c r="F276" t="s">
        <v>9</v>
      </c>
      <c r="G276" t="s">
        <v>10</v>
      </c>
      <c r="H276" t="s">
        <v>9</v>
      </c>
    </row>
    <row r="277" spans="1:8" x14ac:dyDescent="0.3">
      <c r="A277" s="1">
        <v>43900</v>
      </c>
      <c r="B277" t="s">
        <v>100</v>
      </c>
      <c r="C277">
        <v>15</v>
      </c>
      <c r="D277">
        <v>0</v>
      </c>
      <c r="E277">
        <v>0</v>
      </c>
      <c r="F277" t="s">
        <v>9</v>
      </c>
      <c r="G277" t="s">
        <v>9</v>
      </c>
      <c r="H277" t="s">
        <v>10</v>
      </c>
    </row>
    <row r="278" spans="1:8" x14ac:dyDescent="0.3">
      <c r="A278" s="1">
        <v>43900</v>
      </c>
      <c r="B278" t="s">
        <v>106</v>
      </c>
      <c r="C278">
        <v>14</v>
      </c>
      <c r="D278">
        <v>0</v>
      </c>
      <c r="E278">
        <v>0</v>
      </c>
      <c r="F278" t="s">
        <v>9</v>
      </c>
      <c r="G278" t="s">
        <v>9</v>
      </c>
      <c r="H278" t="s">
        <v>10</v>
      </c>
    </row>
    <row r="279" spans="1:8" x14ac:dyDescent="0.3">
      <c r="A279" s="1">
        <v>43900</v>
      </c>
      <c r="B279" t="s">
        <v>315</v>
      </c>
      <c r="C279">
        <v>120</v>
      </c>
      <c r="D279">
        <v>3</v>
      </c>
      <c r="E279">
        <v>65</v>
      </c>
      <c r="F279" t="s">
        <v>316</v>
      </c>
      <c r="G279" t="s">
        <v>317</v>
      </c>
      <c r="H279" t="s">
        <v>318</v>
      </c>
    </row>
    <row r="280" spans="1:8" x14ac:dyDescent="0.3">
      <c r="A280" s="1">
        <v>43900</v>
      </c>
      <c r="B280" t="s">
        <v>102</v>
      </c>
      <c r="C280">
        <v>89</v>
      </c>
      <c r="D280">
        <v>0</v>
      </c>
      <c r="E280">
        <v>0</v>
      </c>
      <c r="F280" t="s">
        <v>9</v>
      </c>
      <c r="G280" t="s">
        <v>9</v>
      </c>
      <c r="H280" t="s">
        <v>10</v>
      </c>
    </row>
    <row r="281" spans="1:8" x14ac:dyDescent="0.3">
      <c r="A281" s="1">
        <v>43900</v>
      </c>
      <c r="B281" t="s">
        <v>107</v>
      </c>
      <c r="C281">
        <v>9</v>
      </c>
      <c r="D281">
        <v>0</v>
      </c>
      <c r="E281">
        <v>0</v>
      </c>
      <c r="F281" t="s">
        <v>9</v>
      </c>
      <c r="G281" t="s">
        <v>9</v>
      </c>
      <c r="H281" t="s">
        <v>10</v>
      </c>
    </row>
    <row r="282" spans="1:8" x14ac:dyDescent="0.3">
      <c r="A282" s="1">
        <v>43900</v>
      </c>
      <c r="B282" t="s">
        <v>108</v>
      </c>
      <c r="C282">
        <v>27</v>
      </c>
      <c r="D282">
        <v>0</v>
      </c>
      <c r="E282">
        <v>2</v>
      </c>
      <c r="F282" t="s">
        <v>9</v>
      </c>
      <c r="G282" t="s">
        <v>54</v>
      </c>
      <c r="H282" t="s">
        <v>314</v>
      </c>
    </row>
    <row r="283" spans="1:8" x14ac:dyDescent="0.3">
      <c r="A283" s="1">
        <v>43900</v>
      </c>
      <c r="B283" t="s">
        <v>115</v>
      </c>
      <c r="C283">
        <v>34</v>
      </c>
      <c r="D283">
        <v>0</v>
      </c>
      <c r="E283">
        <v>0</v>
      </c>
      <c r="F283" t="s">
        <v>9</v>
      </c>
      <c r="G283" t="s">
        <v>9</v>
      </c>
      <c r="H283" t="s">
        <v>10</v>
      </c>
    </row>
    <row r="284" spans="1:8" x14ac:dyDescent="0.3">
      <c r="A284" s="1">
        <v>43900</v>
      </c>
      <c r="B284" t="s">
        <v>112</v>
      </c>
      <c r="C284">
        <v>58</v>
      </c>
      <c r="D284">
        <v>0</v>
      </c>
      <c r="E284">
        <v>4</v>
      </c>
      <c r="F284" t="s">
        <v>9</v>
      </c>
      <c r="G284" t="s">
        <v>312</v>
      </c>
      <c r="H284" t="s">
        <v>313</v>
      </c>
    </row>
    <row r="285" spans="1:8" x14ac:dyDescent="0.3">
      <c r="A285" s="1">
        <v>43900</v>
      </c>
      <c r="B285" t="s">
        <v>122</v>
      </c>
      <c r="C285">
        <v>71</v>
      </c>
      <c r="D285">
        <v>7</v>
      </c>
      <c r="E285">
        <v>3</v>
      </c>
      <c r="F285" t="s">
        <v>123</v>
      </c>
      <c r="G285" t="s">
        <v>308</v>
      </c>
      <c r="H285" t="s">
        <v>309</v>
      </c>
    </row>
    <row r="286" spans="1:8" x14ac:dyDescent="0.3">
      <c r="A286" s="1">
        <v>43900</v>
      </c>
      <c r="B286" t="s">
        <v>118</v>
      </c>
      <c r="C286">
        <v>56</v>
      </c>
      <c r="D286">
        <v>0</v>
      </c>
      <c r="E286">
        <v>4</v>
      </c>
      <c r="F286" t="s">
        <v>9</v>
      </c>
      <c r="G286" t="s">
        <v>310</v>
      </c>
      <c r="H286" t="s">
        <v>311</v>
      </c>
    </row>
    <row r="287" spans="1:8" x14ac:dyDescent="0.3">
      <c r="A287" s="1">
        <v>43900</v>
      </c>
      <c r="B287" t="s">
        <v>126</v>
      </c>
      <c r="C287">
        <v>69</v>
      </c>
      <c r="D287">
        <v>0</v>
      </c>
      <c r="E287">
        <v>1</v>
      </c>
      <c r="F287" t="s">
        <v>9</v>
      </c>
      <c r="G287" t="s">
        <v>294</v>
      </c>
      <c r="H287" t="s">
        <v>295</v>
      </c>
    </row>
    <row r="288" spans="1:8" x14ac:dyDescent="0.3">
      <c r="A288" s="1">
        <v>43900</v>
      </c>
      <c r="B288" t="s">
        <v>129</v>
      </c>
      <c r="C288">
        <v>8042</v>
      </c>
      <c r="D288">
        <v>291</v>
      </c>
      <c r="E288">
        <v>2731</v>
      </c>
      <c r="F288" t="s">
        <v>305</v>
      </c>
      <c r="G288" t="s">
        <v>306</v>
      </c>
      <c r="H288" t="s">
        <v>307</v>
      </c>
    </row>
    <row r="289" spans="1:8" x14ac:dyDescent="0.3">
      <c r="A289" s="1">
        <v>43900</v>
      </c>
      <c r="B289" t="s">
        <v>135</v>
      </c>
      <c r="C289">
        <v>10149</v>
      </c>
      <c r="D289">
        <v>631</v>
      </c>
      <c r="E289">
        <v>724</v>
      </c>
      <c r="F289" t="s">
        <v>302</v>
      </c>
      <c r="G289" t="s">
        <v>303</v>
      </c>
      <c r="H289" t="s">
        <v>304</v>
      </c>
    </row>
    <row r="290" spans="1:8" x14ac:dyDescent="0.3">
      <c r="A290" s="1">
        <v>43900</v>
      </c>
      <c r="B290" t="s">
        <v>134</v>
      </c>
      <c r="C290">
        <v>1</v>
      </c>
      <c r="D290">
        <v>0</v>
      </c>
      <c r="E290">
        <v>0</v>
      </c>
      <c r="F290" t="s">
        <v>9</v>
      </c>
      <c r="G290" t="s">
        <v>9</v>
      </c>
      <c r="H290" t="s">
        <v>10</v>
      </c>
    </row>
    <row r="291" spans="1:8" x14ac:dyDescent="0.3">
      <c r="A291" s="1">
        <v>43900</v>
      </c>
      <c r="B291" t="s">
        <v>139</v>
      </c>
      <c r="C291">
        <v>2</v>
      </c>
      <c r="D291">
        <v>0</v>
      </c>
      <c r="E291">
        <v>1</v>
      </c>
      <c r="F291" t="s">
        <v>9</v>
      </c>
      <c r="G291" t="s">
        <v>157</v>
      </c>
      <c r="H291" t="s">
        <v>157</v>
      </c>
    </row>
    <row r="292" spans="1:8" x14ac:dyDescent="0.3">
      <c r="A292" s="1">
        <v>43900</v>
      </c>
      <c r="B292" t="s">
        <v>140</v>
      </c>
      <c r="C292">
        <v>581</v>
      </c>
      <c r="D292">
        <v>10</v>
      </c>
      <c r="E292">
        <v>101</v>
      </c>
      <c r="F292" t="s">
        <v>299</v>
      </c>
      <c r="G292" t="s">
        <v>300</v>
      </c>
      <c r="H292" t="s">
        <v>301</v>
      </c>
    </row>
    <row r="293" spans="1:8" x14ac:dyDescent="0.3">
      <c r="A293" s="1">
        <v>43900</v>
      </c>
      <c r="B293" t="s">
        <v>144</v>
      </c>
      <c r="C293">
        <v>69</v>
      </c>
      <c r="D293">
        <v>0</v>
      </c>
      <c r="E293">
        <v>1</v>
      </c>
      <c r="F293" t="s">
        <v>9</v>
      </c>
      <c r="G293" t="s">
        <v>294</v>
      </c>
      <c r="H293" t="s">
        <v>295</v>
      </c>
    </row>
    <row r="294" spans="1:8" x14ac:dyDescent="0.3">
      <c r="A294" s="1">
        <v>43900</v>
      </c>
      <c r="B294" t="s">
        <v>155</v>
      </c>
      <c r="C294">
        <v>1</v>
      </c>
      <c r="D294">
        <v>0</v>
      </c>
      <c r="E294">
        <v>0</v>
      </c>
      <c r="F294" t="s">
        <v>9</v>
      </c>
      <c r="G294" t="s">
        <v>9</v>
      </c>
      <c r="H294" t="s">
        <v>10</v>
      </c>
    </row>
    <row r="295" spans="1:8" x14ac:dyDescent="0.3">
      <c r="A295" s="1">
        <v>43900</v>
      </c>
      <c r="B295" t="s">
        <v>151</v>
      </c>
      <c r="C295">
        <v>41</v>
      </c>
      <c r="D295">
        <v>1</v>
      </c>
      <c r="E295">
        <v>1</v>
      </c>
      <c r="F295" t="s">
        <v>292</v>
      </c>
      <c r="G295" t="s">
        <v>292</v>
      </c>
      <c r="H295" t="s">
        <v>293</v>
      </c>
    </row>
    <row r="296" spans="1:8" x14ac:dyDescent="0.3">
      <c r="A296" s="1">
        <v>43900</v>
      </c>
      <c r="B296" t="s">
        <v>147</v>
      </c>
      <c r="C296">
        <v>7513</v>
      </c>
      <c r="D296">
        <v>54</v>
      </c>
      <c r="E296">
        <v>247</v>
      </c>
      <c r="F296" t="s">
        <v>296</v>
      </c>
      <c r="G296" t="s">
        <v>297</v>
      </c>
      <c r="H296" t="s">
        <v>298</v>
      </c>
    </row>
    <row r="297" spans="1:8" x14ac:dyDescent="0.3">
      <c r="A297" s="1">
        <v>43900</v>
      </c>
      <c r="B297" t="s">
        <v>158</v>
      </c>
      <c r="C297">
        <v>1</v>
      </c>
      <c r="D297">
        <v>0</v>
      </c>
      <c r="E297">
        <v>0</v>
      </c>
      <c r="F297" t="s">
        <v>9</v>
      </c>
      <c r="G297" t="s">
        <v>9</v>
      </c>
      <c r="H297" t="s">
        <v>10</v>
      </c>
    </row>
    <row r="298" spans="1:8" x14ac:dyDescent="0.3">
      <c r="A298" s="1">
        <v>43900</v>
      </c>
      <c r="B298" t="s">
        <v>160</v>
      </c>
      <c r="C298">
        <v>8</v>
      </c>
      <c r="D298">
        <v>0</v>
      </c>
      <c r="E298">
        <v>1</v>
      </c>
      <c r="F298" t="s">
        <v>9</v>
      </c>
      <c r="G298" t="s">
        <v>188</v>
      </c>
      <c r="H298" t="s">
        <v>189</v>
      </c>
    </row>
    <row r="299" spans="1:8" x14ac:dyDescent="0.3">
      <c r="A299" s="1">
        <v>43900</v>
      </c>
      <c r="B299" t="s">
        <v>159</v>
      </c>
      <c r="C299">
        <v>5</v>
      </c>
      <c r="D299">
        <v>0</v>
      </c>
      <c r="E299">
        <v>0</v>
      </c>
      <c r="F299" t="s">
        <v>9</v>
      </c>
      <c r="G299" t="s">
        <v>9</v>
      </c>
      <c r="H299" t="s">
        <v>10</v>
      </c>
    </row>
    <row r="300" spans="1:8" x14ac:dyDescent="0.3">
      <c r="A300" s="1">
        <v>43900</v>
      </c>
      <c r="B300" t="s">
        <v>156</v>
      </c>
      <c r="C300">
        <v>1</v>
      </c>
      <c r="D300">
        <v>0</v>
      </c>
      <c r="E300">
        <v>1</v>
      </c>
      <c r="F300" t="s">
        <v>9</v>
      </c>
      <c r="G300" t="s">
        <v>10</v>
      </c>
      <c r="H300" t="s">
        <v>9</v>
      </c>
    </row>
    <row r="301" spans="1:8" x14ac:dyDescent="0.3">
      <c r="A301" s="1">
        <v>43900</v>
      </c>
      <c r="B301" t="s">
        <v>166</v>
      </c>
      <c r="C301">
        <v>11</v>
      </c>
      <c r="D301">
        <v>0</v>
      </c>
      <c r="E301">
        <v>10</v>
      </c>
      <c r="F301" t="s">
        <v>9</v>
      </c>
      <c r="G301" t="s">
        <v>281</v>
      </c>
      <c r="H301" t="s">
        <v>291</v>
      </c>
    </row>
    <row r="302" spans="1:8" x14ac:dyDescent="0.3">
      <c r="A302" s="1">
        <v>43900</v>
      </c>
      <c r="B302" t="s">
        <v>163</v>
      </c>
      <c r="C302">
        <v>3</v>
      </c>
      <c r="D302">
        <v>1</v>
      </c>
      <c r="E302">
        <v>0</v>
      </c>
      <c r="F302" t="s">
        <v>50</v>
      </c>
      <c r="G302" t="s">
        <v>9</v>
      </c>
      <c r="H302" t="s">
        <v>51</v>
      </c>
    </row>
    <row r="303" spans="1:8" x14ac:dyDescent="0.3">
      <c r="A303" s="1">
        <v>43900</v>
      </c>
      <c r="B303" t="s">
        <v>167</v>
      </c>
      <c r="C303">
        <v>3</v>
      </c>
      <c r="D303">
        <v>0</v>
      </c>
      <c r="E303">
        <v>0</v>
      </c>
      <c r="F303" t="s">
        <v>9</v>
      </c>
      <c r="G303" t="s">
        <v>9</v>
      </c>
      <c r="H303" t="s">
        <v>10</v>
      </c>
    </row>
    <row r="304" spans="1:8" x14ac:dyDescent="0.3">
      <c r="A304" s="1">
        <v>43900</v>
      </c>
      <c r="B304" t="s">
        <v>290</v>
      </c>
      <c r="C304">
        <v>2</v>
      </c>
      <c r="D304">
        <v>0</v>
      </c>
      <c r="E304">
        <v>0</v>
      </c>
      <c r="F304" t="s">
        <v>9</v>
      </c>
      <c r="G304" t="s">
        <v>9</v>
      </c>
      <c r="H304" t="s">
        <v>10</v>
      </c>
    </row>
    <row r="305" spans="1:8" x14ac:dyDescent="0.3">
      <c r="A305" s="1">
        <v>43900</v>
      </c>
      <c r="B305" t="s">
        <v>168</v>
      </c>
      <c r="C305">
        <v>7</v>
      </c>
      <c r="D305">
        <v>0</v>
      </c>
      <c r="E305">
        <v>0</v>
      </c>
      <c r="F305" t="s">
        <v>9</v>
      </c>
      <c r="G305" t="s">
        <v>9</v>
      </c>
      <c r="H305" t="s">
        <v>10</v>
      </c>
    </row>
    <row r="306" spans="1:8" x14ac:dyDescent="0.3">
      <c r="A306" s="1">
        <v>43900</v>
      </c>
      <c r="B306" t="s">
        <v>169</v>
      </c>
      <c r="C306">
        <v>1</v>
      </c>
      <c r="D306">
        <v>0</v>
      </c>
      <c r="E306">
        <v>0</v>
      </c>
      <c r="F306" t="s">
        <v>9</v>
      </c>
      <c r="G306" t="s">
        <v>9</v>
      </c>
      <c r="H306" t="s">
        <v>10</v>
      </c>
    </row>
    <row r="307" spans="1:8" x14ac:dyDescent="0.3">
      <c r="A307" s="1">
        <v>43900</v>
      </c>
      <c r="B307" t="s">
        <v>171</v>
      </c>
      <c r="C307">
        <v>5</v>
      </c>
      <c r="D307">
        <v>0</v>
      </c>
      <c r="E307">
        <v>0</v>
      </c>
      <c r="F307" t="s">
        <v>9</v>
      </c>
      <c r="G307" t="s">
        <v>9</v>
      </c>
      <c r="H307" t="s">
        <v>10</v>
      </c>
    </row>
    <row r="308" spans="1:8" x14ac:dyDescent="0.3">
      <c r="A308" s="1">
        <v>43900</v>
      </c>
      <c r="B308" t="s">
        <v>173</v>
      </c>
      <c r="C308">
        <v>7</v>
      </c>
      <c r="D308">
        <v>0</v>
      </c>
      <c r="E308">
        <v>4</v>
      </c>
      <c r="F308" t="s">
        <v>9</v>
      </c>
      <c r="G308" t="s">
        <v>288</v>
      </c>
      <c r="H308" t="s">
        <v>289</v>
      </c>
    </row>
    <row r="309" spans="1:8" x14ac:dyDescent="0.3">
      <c r="A309" s="1">
        <v>43900</v>
      </c>
      <c r="B309" t="s">
        <v>172</v>
      </c>
      <c r="C309">
        <v>6</v>
      </c>
      <c r="D309">
        <v>0</v>
      </c>
      <c r="E309">
        <v>0</v>
      </c>
      <c r="F309" t="s">
        <v>9</v>
      </c>
      <c r="G309" t="s">
        <v>9</v>
      </c>
      <c r="H309" t="s">
        <v>10</v>
      </c>
    </row>
    <row r="310" spans="1:8" x14ac:dyDescent="0.3">
      <c r="A310" s="1">
        <v>43900</v>
      </c>
      <c r="B310" t="s">
        <v>170</v>
      </c>
      <c r="C310">
        <v>2</v>
      </c>
      <c r="D310">
        <v>0</v>
      </c>
      <c r="E310">
        <v>0</v>
      </c>
      <c r="F310" t="s">
        <v>9</v>
      </c>
      <c r="G310" t="s">
        <v>9</v>
      </c>
      <c r="H310" t="s">
        <v>10</v>
      </c>
    </row>
    <row r="311" spans="1:8" x14ac:dyDescent="0.3">
      <c r="A311" s="1">
        <v>43900</v>
      </c>
      <c r="B311" t="s">
        <v>177</v>
      </c>
      <c r="C311">
        <v>2</v>
      </c>
      <c r="D311">
        <v>0</v>
      </c>
      <c r="E311">
        <v>0</v>
      </c>
      <c r="F311" t="s">
        <v>9</v>
      </c>
      <c r="G311" t="s">
        <v>9</v>
      </c>
      <c r="H311" t="s">
        <v>10</v>
      </c>
    </row>
    <row r="312" spans="1:8" x14ac:dyDescent="0.3">
      <c r="A312" s="1">
        <v>43900</v>
      </c>
      <c r="B312" t="s">
        <v>174</v>
      </c>
      <c r="C312">
        <v>129</v>
      </c>
      <c r="D312">
        <v>0</v>
      </c>
      <c r="E312">
        <v>24</v>
      </c>
      <c r="F312" t="s">
        <v>9</v>
      </c>
      <c r="G312" t="s">
        <v>286</v>
      </c>
      <c r="H312" t="s">
        <v>287</v>
      </c>
    </row>
    <row r="313" spans="1:8" x14ac:dyDescent="0.3">
      <c r="A313" s="1">
        <v>43900</v>
      </c>
      <c r="B313" t="s">
        <v>181</v>
      </c>
      <c r="C313">
        <v>400</v>
      </c>
      <c r="D313">
        <v>0</v>
      </c>
      <c r="E313">
        <v>1</v>
      </c>
      <c r="F313" t="s">
        <v>9</v>
      </c>
      <c r="G313" t="s">
        <v>282</v>
      </c>
      <c r="H313" t="s">
        <v>283</v>
      </c>
    </row>
    <row r="314" spans="1:8" x14ac:dyDescent="0.3">
      <c r="A314" s="1">
        <v>43900</v>
      </c>
      <c r="B314" t="s">
        <v>178</v>
      </c>
      <c r="C314">
        <v>382</v>
      </c>
      <c r="D314">
        <v>4</v>
      </c>
      <c r="E314">
        <v>0</v>
      </c>
      <c r="F314" t="s">
        <v>284</v>
      </c>
      <c r="G314" t="s">
        <v>9</v>
      </c>
      <c r="H314" t="s">
        <v>285</v>
      </c>
    </row>
    <row r="315" spans="1:8" x14ac:dyDescent="0.3">
      <c r="A315" s="1">
        <v>43900</v>
      </c>
      <c r="B315" t="s">
        <v>185</v>
      </c>
      <c r="C315">
        <v>5</v>
      </c>
      <c r="D315">
        <v>0</v>
      </c>
      <c r="E315">
        <v>0</v>
      </c>
      <c r="F315" t="s">
        <v>9</v>
      </c>
      <c r="G315" t="s">
        <v>9</v>
      </c>
      <c r="H315" t="s">
        <v>10</v>
      </c>
    </row>
    <row r="316" spans="1:8" x14ac:dyDescent="0.3">
      <c r="A316" s="1">
        <v>43900</v>
      </c>
      <c r="B316" t="s">
        <v>184</v>
      </c>
      <c r="C316">
        <v>1</v>
      </c>
      <c r="D316">
        <v>0</v>
      </c>
      <c r="E316">
        <v>1</v>
      </c>
      <c r="F316" t="s">
        <v>9</v>
      </c>
      <c r="G316" t="s">
        <v>10</v>
      </c>
      <c r="H316" t="s">
        <v>9</v>
      </c>
    </row>
    <row r="317" spans="1:8" x14ac:dyDescent="0.3">
      <c r="A317" s="1">
        <v>43900</v>
      </c>
      <c r="B317" t="s">
        <v>186</v>
      </c>
      <c r="C317">
        <v>18</v>
      </c>
      <c r="D317">
        <v>0</v>
      </c>
      <c r="E317">
        <v>9</v>
      </c>
      <c r="F317" t="s">
        <v>9</v>
      </c>
      <c r="G317" t="s">
        <v>157</v>
      </c>
      <c r="H317" t="s">
        <v>157</v>
      </c>
    </row>
    <row r="318" spans="1:8" x14ac:dyDescent="0.3">
      <c r="A318" s="1">
        <v>43900</v>
      </c>
      <c r="B318" t="s">
        <v>191</v>
      </c>
      <c r="C318">
        <v>33</v>
      </c>
      <c r="D318">
        <v>1</v>
      </c>
      <c r="E318">
        <v>2</v>
      </c>
      <c r="F318" t="s">
        <v>279</v>
      </c>
      <c r="G318" t="s">
        <v>280</v>
      </c>
      <c r="H318" t="s">
        <v>281</v>
      </c>
    </row>
    <row r="319" spans="1:8" x14ac:dyDescent="0.3">
      <c r="A319" s="1">
        <v>43900</v>
      </c>
      <c r="B319" t="s">
        <v>187</v>
      </c>
      <c r="C319">
        <v>1</v>
      </c>
      <c r="D319">
        <v>0</v>
      </c>
      <c r="E319">
        <v>0</v>
      </c>
      <c r="F319" t="s">
        <v>9</v>
      </c>
      <c r="G319" t="s">
        <v>9</v>
      </c>
      <c r="H319" t="s">
        <v>10</v>
      </c>
    </row>
    <row r="320" spans="1:8" x14ac:dyDescent="0.3">
      <c r="A320" s="1">
        <v>43900</v>
      </c>
      <c r="B320" t="s">
        <v>190</v>
      </c>
      <c r="C320">
        <v>11</v>
      </c>
      <c r="D320">
        <v>0</v>
      </c>
      <c r="E320">
        <v>0</v>
      </c>
      <c r="F320" t="s">
        <v>9</v>
      </c>
      <c r="G320" t="s">
        <v>9</v>
      </c>
      <c r="H320" t="s">
        <v>10</v>
      </c>
    </row>
    <row r="321" spans="1:8" x14ac:dyDescent="0.3">
      <c r="A321" s="1">
        <v>43900</v>
      </c>
      <c r="B321" t="s">
        <v>195</v>
      </c>
      <c r="C321">
        <v>16</v>
      </c>
      <c r="D321">
        <v>0</v>
      </c>
      <c r="E321">
        <v>1</v>
      </c>
      <c r="F321" t="s">
        <v>9</v>
      </c>
      <c r="G321" t="s">
        <v>277</v>
      </c>
      <c r="H321" t="s">
        <v>278</v>
      </c>
    </row>
    <row r="322" spans="1:8" x14ac:dyDescent="0.3">
      <c r="A322" s="1">
        <v>43900</v>
      </c>
      <c r="B322" t="s">
        <v>198</v>
      </c>
      <c r="C322">
        <v>22</v>
      </c>
      <c r="D322">
        <v>0</v>
      </c>
      <c r="E322">
        <v>0</v>
      </c>
      <c r="F322" t="s">
        <v>9</v>
      </c>
      <c r="G322" t="s">
        <v>9</v>
      </c>
      <c r="H322" t="s">
        <v>10</v>
      </c>
    </row>
    <row r="323" spans="1:8" x14ac:dyDescent="0.3">
      <c r="A323" s="1">
        <v>43900</v>
      </c>
      <c r="B323" t="s">
        <v>199</v>
      </c>
      <c r="C323">
        <v>25</v>
      </c>
      <c r="D323">
        <v>0</v>
      </c>
      <c r="E323">
        <v>0</v>
      </c>
      <c r="F323" t="s">
        <v>9</v>
      </c>
      <c r="G323" t="s">
        <v>9</v>
      </c>
      <c r="H323" t="s">
        <v>10</v>
      </c>
    </row>
    <row r="324" spans="1:8" x14ac:dyDescent="0.3">
      <c r="A324" s="1">
        <v>43900</v>
      </c>
      <c r="B324" t="s">
        <v>200</v>
      </c>
      <c r="C324">
        <v>41</v>
      </c>
      <c r="D324">
        <v>0</v>
      </c>
      <c r="E324">
        <v>0</v>
      </c>
      <c r="F324" t="s">
        <v>9</v>
      </c>
      <c r="G324" t="s">
        <v>9</v>
      </c>
      <c r="H324" t="s">
        <v>10</v>
      </c>
    </row>
    <row r="325" spans="1:8" x14ac:dyDescent="0.3">
      <c r="A325" s="1">
        <v>43900</v>
      </c>
      <c r="B325" t="s">
        <v>201</v>
      </c>
      <c r="C325">
        <v>1</v>
      </c>
      <c r="D325">
        <v>0</v>
      </c>
      <c r="E325">
        <v>0</v>
      </c>
      <c r="F325" t="s">
        <v>9</v>
      </c>
      <c r="G325" t="s">
        <v>9</v>
      </c>
      <c r="H325" t="s">
        <v>10</v>
      </c>
    </row>
    <row r="326" spans="1:8" x14ac:dyDescent="0.3">
      <c r="A326" s="1">
        <v>43900</v>
      </c>
      <c r="B326" t="s">
        <v>202</v>
      </c>
      <c r="C326">
        <v>24</v>
      </c>
      <c r="D326">
        <v>0</v>
      </c>
      <c r="E326">
        <v>0</v>
      </c>
      <c r="F326" t="s">
        <v>9</v>
      </c>
      <c r="G326" t="s">
        <v>9</v>
      </c>
      <c r="H326" t="s">
        <v>10</v>
      </c>
    </row>
    <row r="327" spans="1:8" x14ac:dyDescent="0.3">
      <c r="A327" s="1">
        <v>43900</v>
      </c>
      <c r="B327" t="s">
        <v>204</v>
      </c>
      <c r="C327">
        <v>25</v>
      </c>
      <c r="D327">
        <v>0</v>
      </c>
      <c r="E327">
        <v>3</v>
      </c>
      <c r="F327" t="s">
        <v>9</v>
      </c>
      <c r="G327" t="s">
        <v>275</v>
      </c>
      <c r="H327" t="s">
        <v>276</v>
      </c>
    </row>
    <row r="328" spans="1:8" x14ac:dyDescent="0.3">
      <c r="A328" s="1">
        <v>43900</v>
      </c>
      <c r="B328" t="s">
        <v>208</v>
      </c>
      <c r="C328">
        <v>10</v>
      </c>
      <c r="D328">
        <v>0</v>
      </c>
      <c r="E328">
        <v>3</v>
      </c>
      <c r="F328" t="s">
        <v>9</v>
      </c>
      <c r="G328" t="s">
        <v>273</v>
      </c>
      <c r="H328" t="s">
        <v>274</v>
      </c>
    </row>
    <row r="329" spans="1:8" x14ac:dyDescent="0.3">
      <c r="A329" s="1">
        <v>43900</v>
      </c>
      <c r="B329" t="s">
        <v>207</v>
      </c>
      <c r="C329">
        <v>5</v>
      </c>
      <c r="D329">
        <v>0</v>
      </c>
      <c r="E329">
        <v>0</v>
      </c>
      <c r="F329" t="s">
        <v>9</v>
      </c>
      <c r="G329" t="s">
        <v>9</v>
      </c>
      <c r="H329" t="s">
        <v>10</v>
      </c>
    </row>
    <row r="330" spans="1:8" x14ac:dyDescent="0.3">
      <c r="A330" s="1">
        <v>43900</v>
      </c>
      <c r="B330" t="s">
        <v>214</v>
      </c>
      <c r="C330">
        <v>355</v>
      </c>
      <c r="D330">
        <v>0</v>
      </c>
      <c r="E330">
        <v>1</v>
      </c>
      <c r="F330" t="s">
        <v>9</v>
      </c>
      <c r="G330" t="s">
        <v>269</v>
      </c>
      <c r="H330" t="s">
        <v>270</v>
      </c>
    </row>
    <row r="331" spans="1:8" x14ac:dyDescent="0.3">
      <c r="A331" s="1">
        <v>43900</v>
      </c>
      <c r="B331" t="s">
        <v>211</v>
      </c>
      <c r="C331">
        <v>20</v>
      </c>
      <c r="D331">
        <v>0</v>
      </c>
      <c r="E331">
        <v>1</v>
      </c>
      <c r="F331" t="s">
        <v>9</v>
      </c>
      <c r="G331" t="s">
        <v>271</v>
      </c>
      <c r="H331" t="s">
        <v>272</v>
      </c>
    </row>
    <row r="332" spans="1:8" x14ac:dyDescent="0.3">
      <c r="A332" s="1">
        <v>43900</v>
      </c>
      <c r="B332" t="s">
        <v>220</v>
      </c>
      <c r="C332">
        <v>31</v>
      </c>
      <c r="D332">
        <v>0</v>
      </c>
      <c r="E332">
        <v>0</v>
      </c>
      <c r="F332" t="s">
        <v>9</v>
      </c>
      <c r="G332" t="s">
        <v>9</v>
      </c>
      <c r="H332" t="s">
        <v>10</v>
      </c>
    </row>
    <row r="333" spans="1:8" x14ac:dyDescent="0.3">
      <c r="A333" s="1">
        <v>43900</v>
      </c>
      <c r="B333" t="s">
        <v>217</v>
      </c>
      <c r="C333">
        <v>160</v>
      </c>
      <c r="D333">
        <v>0</v>
      </c>
      <c r="E333">
        <v>78</v>
      </c>
      <c r="F333" t="s">
        <v>9</v>
      </c>
      <c r="G333" t="s">
        <v>267</v>
      </c>
      <c r="H333" t="s">
        <v>268</v>
      </c>
    </row>
    <row r="334" spans="1:8" x14ac:dyDescent="0.3">
      <c r="A334" s="1">
        <v>43900</v>
      </c>
      <c r="B334" t="s">
        <v>222</v>
      </c>
      <c r="C334">
        <v>51</v>
      </c>
      <c r="D334">
        <v>2</v>
      </c>
      <c r="E334">
        <v>0</v>
      </c>
      <c r="F334" t="s">
        <v>265</v>
      </c>
      <c r="G334" t="s">
        <v>9</v>
      </c>
      <c r="H334" t="s">
        <v>266</v>
      </c>
    </row>
    <row r="335" spans="1:8" x14ac:dyDescent="0.3">
      <c r="A335" s="1">
        <v>43900</v>
      </c>
      <c r="B335" t="s">
        <v>221</v>
      </c>
      <c r="C335">
        <v>7</v>
      </c>
      <c r="D335">
        <v>0</v>
      </c>
      <c r="E335">
        <v>0</v>
      </c>
      <c r="F335" t="s">
        <v>9</v>
      </c>
      <c r="G335" t="s">
        <v>9</v>
      </c>
      <c r="H335" t="s">
        <v>10</v>
      </c>
    </row>
    <row r="336" spans="1:8" x14ac:dyDescent="0.3">
      <c r="A336" s="1">
        <v>43900</v>
      </c>
      <c r="B336" t="s">
        <v>228</v>
      </c>
      <c r="C336">
        <v>1</v>
      </c>
      <c r="D336">
        <v>0</v>
      </c>
      <c r="E336">
        <v>0</v>
      </c>
      <c r="F336" t="s">
        <v>9</v>
      </c>
      <c r="G336" t="s">
        <v>9</v>
      </c>
      <c r="H336" t="s">
        <v>10</v>
      </c>
    </row>
    <row r="337" spans="1:8" x14ac:dyDescent="0.3">
      <c r="A337" s="1">
        <v>43900</v>
      </c>
      <c r="B337" t="s">
        <v>225</v>
      </c>
      <c r="C337">
        <v>4</v>
      </c>
      <c r="D337">
        <v>0</v>
      </c>
      <c r="E337">
        <v>1</v>
      </c>
      <c r="F337" t="s">
        <v>9</v>
      </c>
      <c r="G337" t="s">
        <v>226</v>
      </c>
      <c r="H337" t="s">
        <v>227</v>
      </c>
    </row>
    <row r="338" spans="1:8" x14ac:dyDescent="0.3">
      <c r="A338" s="1">
        <v>43900</v>
      </c>
      <c r="B338" t="s">
        <v>232</v>
      </c>
      <c r="C338">
        <v>5</v>
      </c>
      <c r="D338">
        <v>0</v>
      </c>
      <c r="E338">
        <v>0</v>
      </c>
      <c r="F338" t="s">
        <v>9</v>
      </c>
      <c r="G338" t="s">
        <v>9</v>
      </c>
      <c r="H338" t="s">
        <v>10</v>
      </c>
    </row>
    <row r="339" spans="1:8" x14ac:dyDescent="0.3">
      <c r="A339" s="1">
        <v>43900</v>
      </c>
      <c r="B339" t="s">
        <v>234</v>
      </c>
      <c r="C339">
        <v>47</v>
      </c>
      <c r="D339">
        <v>1</v>
      </c>
      <c r="E339">
        <v>17</v>
      </c>
      <c r="F339" t="s">
        <v>259</v>
      </c>
      <c r="G339" t="s">
        <v>260</v>
      </c>
      <c r="H339" t="s">
        <v>261</v>
      </c>
    </row>
    <row r="340" spans="1:8" x14ac:dyDescent="0.3">
      <c r="A340" s="1">
        <v>43900</v>
      </c>
      <c r="B340" t="s">
        <v>229</v>
      </c>
      <c r="C340">
        <v>53</v>
      </c>
      <c r="D340">
        <v>1</v>
      </c>
      <c r="E340">
        <v>33</v>
      </c>
      <c r="F340" t="s">
        <v>262</v>
      </c>
      <c r="G340" t="s">
        <v>263</v>
      </c>
      <c r="H340" t="s">
        <v>264</v>
      </c>
    </row>
    <row r="341" spans="1:8" x14ac:dyDescent="0.3">
      <c r="A341" s="1">
        <v>43900</v>
      </c>
      <c r="B341" t="s">
        <v>239</v>
      </c>
      <c r="C341">
        <v>959</v>
      </c>
      <c r="D341">
        <v>28</v>
      </c>
      <c r="E341">
        <v>8</v>
      </c>
      <c r="F341" t="s">
        <v>256</v>
      </c>
      <c r="G341" t="s">
        <v>257</v>
      </c>
      <c r="H341" t="s">
        <v>258</v>
      </c>
    </row>
    <row r="342" spans="1:8" x14ac:dyDescent="0.3">
      <c r="A342" s="1">
        <v>43900</v>
      </c>
      <c r="B342" t="s">
        <v>238</v>
      </c>
      <c r="C342">
        <v>1</v>
      </c>
      <c r="D342">
        <v>0</v>
      </c>
      <c r="E342">
        <v>0</v>
      </c>
      <c r="F342" t="s">
        <v>9</v>
      </c>
      <c r="G342" t="s">
        <v>9</v>
      </c>
      <c r="H342" t="s">
        <v>10</v>
      </c>
    </row>
    <row r="343" spans="1:8" x14ac:dyDescent="0.3">
      <c r="A343" s="1">
        <v>43900</v>
      </c>
      <c r="B343" t="s">
        <v>244</v>
      </c>
      <c r="C343">
        <v>31</v>
      </c>
      <c r="D343">
        <v>0</v>
      </c>
      <c r="E343">
        <v>16</v>
      </c>
      <c r="F343" t="s">
        <v>9</v>
      </c>
      <c r="G343" t="s">
        <v>254</v>
      </c>
      <c r="H343" t="s">
        <v>255</v>
      </c>
    </row>
    <row r="344" spans="1:8" x14ac:dyDescent="0.3">
      <c r="A344" s="1">
        <v>43900</v>
      </c>
      <c r="B344" t="s">
        <v>243</v>
      </c>
      <c r="C344">
        <v>1</v>
      </c>
      <c r="D344">
        <v>0</v>
      </c>
      <c r="E344">
        <v>0</v>
      </c>
      <c r="F344" t="s">
        <v>9</v>
      </c>
      <c r="G344" t="s">
        <v>9</v>
      </c>
      <c r="H344" t="s">
        <v>10</v>
      </c>
    </row>
    <row r="345" spans="1:8" x14ac:dyDescent="0.3">
      <c r="A345" s="1">
        <v>43900</v>
      </c>
      <c r="B345" t="s">
        <v>248</v>
      </c>
      <c r="C345">
        <v>696</v>
      </c>
      <c r="D345">
        <v>6</v>
      </c>
      <c r="E345">
        <v>40</v>
      </c>
      <c r="F345" t="s">
        <v>251</v>
      </c>
      <c r="G345" t="s">
        <v>252</v>
      </c>
      <c r="H345" t="s">
        <v>253</v>
      </c>
    </row>
    <row r="346" spans="1:8" x14ac:dyDescent="0.3">
      <c r="A346" s="1">
        <v>43900</v>
      </c>
      <c r="B346" t="s">
        <v>247</v>
      </c>
      <c r="C346">
        <v>7</v>
      </c>
      <c r="D346">
        <v>0</v>
      </c>
      <c r="E346">
        <v>0</v>
      </c>
      <c r="F346" t="s">
        <v>9</v>
      </c>
      <c r="G346" t="s">
        <v>9</v>
      </c>
      <c r="H346" t="s">
        <v>10</v>
      </c>
    </row>
    <row r="347" spans="1:8" x14ac:dyDescent="0.3">
      <c r="A347" s="1">
        <v>43899</v>
      </c>
      <c r="B347" t="s">
        <v>248</v>
      </c>
      <c r="C347">
        <v>696</v>
      </c>
      <c r="D347">
        <v>6</v>
      </c>
      <c r="E347">
        <v>40</v>
      </c>
      <c r="F347" t="s">
        <v>251</v>
      </c>
      <c r="G347" t="s">
        <v>252</v>
      </c>
      <c r="H347" t="s">
        <v>253</v>
      </c>
    </row>
    <row r="348" spans="1:8" x14ac:dyDescent="0.3">
      <c r="A348" s="1">
        <v>43899</v>
      </c>
      <c r="B348" t="s">
        <v>247</v>
      </c>
      <c r="C348">
        <v>3</v>
      </c>
      <c r="D348">
        <v>0</v>
      </c>
      <c r="E348">
        <v>0</v>
      </c>
      <c r="F348" t="s">
        <v>9</v>
      </c>
      <c r="G348" t="s">
        <v>9</v>
      </c>
      <c r="H348" t="s">
        <v>10</v>
      </c>
    </row>
    <row r="349" spans="1:8" x14ac:dyDescent="0.3">
      <c r="A349" s="1">
        <v>43899</v>
      </c>
      <c r="B349" t="s">
        <v>243</v>
      </c>
      <c r="C349">
        <v>1</v>
      </c>
      <c r="D349">
        <v>0</v>
      </c>
      <c r="E349">
        <v>0</v>
      </c>
      <c r="F349" t="s">
        <v>9</v>
      </c>
      <c r="G349" t="s">
        <v>9</v>
      </c>
      <c r="H349" t="s">
        <v>10</v>
      </c>
    </row>
    <row r="350" spans="1:8" x14ac:dyDescent="0.3">
      <c r="A350" s="1">
        <v>43899</v>
      </c>
      <c r="B350" t="s">
        <v>244</v>
      </c>
      <c r="C350">
        <v>30</v>
      </c>
      <c r="D350">
        <v>0</v>
      </c>
      <c r="E350">
        <v>16</v>
      </c>
      <c r="F350" t="s">
        <v>9</v>
      </c>
      <c r="G350" t="s">
        <v>84</v>
      </c>
      <c r="H350" t="s">
        <v>427</v>
      </c>
    </row>
    <row r="351" spans="1:8" x14ac:dyDescent="0.3">
      <c r="A351" s="1">
        <v>43899</v>
      </c>
      <c r="B351" t="s">
        <v>239</v>
      </c>
      <c r="C351">
        <v>605</v>
      </c>
      <c r="D351">
        <v>22</v>
      </c>
      <c r="E351">
        <v>8</v>
      </c>
      <c r="F351" t="s">
        <v>425</v>
      </c>
      <c r="G351" t="s">
        <v>368</v>
      </c>
      <c r="H351" t="s">
        <v>426</v>
      </c>
    </row>
    <row r="352" spans="1:8" x14ac:dyDescent="0.3">
      <c r="A352" s="1">
        <v>43899</v>
      </c>
      <c r="B352" t="s">
        <v>238</v>
      </c>
      <c r="C352">
        <v>1</v>
      </c>
      <c r="D352">
        <v>0</v>
      </c>
      <c r="E352">
        <v>0</v>
      </c>
      <c r="F352" t="s">
        <v>9</v>
      </c>
      <c r="G352" t="s">
        <v>9</v>
      </c>
      <c r="H352" t="s">
        <v>10</v>
      </c>
    </row>
    <row r="353" spans="1:8" x14ac:dyDescent="0.3">
      <c r="A353" s="1">
        <v>43899</v>
      </c>
      <c r="B353" t="s">
        <v>232</v>
      </c>
      <c r="C353">
        <v>2</v>
      </c>
      <c r="D353">
        <v>0</v>
      </c>
      <c r="E353">
        <v>0</v>
      </c>
      <c r="F353" t="s">
        <v>9</v>
      </c>
      <c r="G353" t="s">
        <v>9</v>
      </c>
      <c r="H353" t="s">
        <v>10</v>
      </c>
    </row>
    <row r="354" spans="1:8" x14ac:dyDescent="0.3">
      <c r="A354" s="1">
        <v>43899</v>
      </c>
      <c r="B354" t="s">
        <v>234</v>
      </c>
      <c r="C354">
        <v>45</v>
      </c>
      <c r="D354">
        <v>1</v>
      </c>
      <c r="E354">
        <v>15</v>
      </c>
      <c r="F354" t="s">
        <v>423</v>
      </c>
      <c r="G354" t="s">
        <v>50</v>
      </c>
      <c r="H354" t="s">
        <v>424</v>
      </c>
    </row>
    <row r="355" spans="1:8" x14ac:dyDescent="0.3">
      <c r="A355" s="1">
        <v>43899</v>
      </c>
      <c r="B355" t="s">
        <v>225</v>
      </c>
      <c r="C355">
        <v>4</v>
      </c>
      <c r="D355">
        <v>0</v>
      </c>
      <c r="E355">
        <v>1</v>
      </c>
      <c r="F355" t="s">
        <v>9</v>
      </c>
      <c r="G355" t="s">
        <v>226</v>
      </c>
      <c r="H355" t="s">
        <v>227</v>
      </c>
    </row>
    <row r="356" spans="1:8" x14ac:dyDescent="0.3">
      <c r="A356" s="1">
        <v>43899</v>
      </c>
      <c r="B356" t="s">
        <v>228</v>
      </c>
      <c r="C356">
        <v>1</v>
      </c>
      <c r="D356">
        <v>0</v>
      </c>
      <c r="E356">
        <v>0</v>
      </c>
      <c r="F356" t="s">
        <v>9</v>
      </c>
      <c r="G356" t="s">
        <v>9</v>
      </c>
      <c r="H356" t="s">
        <v>10</v>
      </c>
    </row>
    <row r="357" spans="1:8" x14ac:dyDescent="0.3">
      <c r="A357" s="1">
        <v>43899</v>
      </c>
      <c r="B357" t="s">
        <v>229</v>
      </c>
      <c r="C357">
        <v>50</v>
      </c>
      <c r="D357">
        <v>1</v>
      </c>
      <c r="E357">
        <v>31</v>
      </c>
      <c r="F357" t="s">
        <v>420</v>
      </c>
      <c r="G357" t="s">
        <v>421</v>
      </c>
      <c r="H357" t="s">
        <v>422</v>
      </c>
    </row>
    <row r="358" spans="1:8" x14ac:dyDescent="0.3">
      <c r="A358" s="1">
        <v>43899</v>
      </c>
      <c r="B358" t="s">
        <v>220</v>
      </c>
      <c r="C358">
        <v>16</v>
      </c>
      <c r="D358">
        <v>0</v>
      </c>
      <c r="E358">
        <v>0</v>
      </c>
      <c r="F358" t="s">
        <v>9</v>
      </c>
      <c r="G358" t="s">
        <v>9</v>
      </c>
      <c r="H358" t="s">
        <v>10</v>
      </c>
    </row>
    <row r="359" spans="1:8" x14ac:dyDescent="0.3">
      <c r="A359" s="1">
        <v>43899</v>
      </c>
      <c r="B359" t="s">
        <v>221</v>
      </c>
      <c r="C359">
        <v>3</v>
      </c>
      <c r="D359">
        <v>0</v>
      </c>
      <c r="E359">
        <v>0</v>
      </c>
      <c r="F359" t="s">
        <v>9</v>
      </c>
      <c r="G359" t="s">
        <v>9</v>
      </c>
      <c r="H359" t="s">
        <v>10</v>
      </c>
    </row>
    <row r="360" spans="1:8" x14ac:dyDescent="0.3">
      <c r="A360" s="1">
        <v>43899</v>
      </c>
      <c r="B360" t="s">
        <v>222</v>
      </c>
      <c r="C360">
        <v>36</v>
      </c>
      <c r="D360">
        <v>1</v>
      </c>
      <c r="E360">
        <v>0</v>
      </c>
      <c r="F360" t="s">
        <v>145</v>
      </c>
      <c r="G360" t="s">
        <v>9</v>
      </c>
      <c r="H360" t="s">
        <v>146</v>
      </c>
    </row>
    <row r="361" spans="1:8" x14ac:dyDescent="0.3">
      <c r="A361" s="1">
        <v>43899</v>
      </c>
      <c r="B361" t="s">
        <v>217</v>
      </c>
      <c r="C361">
        <v>150</v>
      </c>
      <c r="D361">
        <v>0</v>
      </c>
      <c r="E361">
        <v>78</v>
      </c>
      <c r="F361" t="s">
        <v>9</v>
      </c>
      <c r="G361" t="s">
        <v>418</v>
      </c>
      <c r="H361" t="s">
        <v>419</v>
      </c>
    </row>
    <row r="362" spans="1:8" x14ac:dyDescent="0.3">
      <c r="A362" s="1">
        <v>43899</v>
      </c>
      <c r="B362" t="s">
        <v>211</v>
      </c>
      <c r="C362">
        <v>15</v>
      </c>
      <c r="D362">
        <v>0</v>
      </c>
      <c r="E362">
        <v>0</v>
      </c>
      <c r="F362" t="s">
        <v>9</v>
      </c>
      <c r="G362" t="s">
        <v>9</v>
      </c>
      <c r="H362" t="s">
        <v>10</v>
      </c>
    </row>
    <row r="363" spans="1:8" x14ac:dyDescent="0.3">
      <c r="A363" s="1">
        <v>43899</v>
      </c>
      <c r="B363" t="s">
        <v>214</v>
      </c>
      <c r="C363">
        <v>248</v>
      </c>
      <c r="D363">
        <v>0</v>
      </c>
      <c r="E363">
        <v>1</v>
      </c>
      <c r="F363" t="s">
        <v>9</v>
      </c>
      <c r="G363" t="s">
        <v>417</v>
      </c>
      <c r="H363" t="s">
        <v>216</v>
      </c>
    </row>
    <row r="364" spans="1:8" x14ac:dyDescent="0.3">
      <c r="A364" s="1">
        <v>43899</v>
      </c>
      <c r="B364" t="s">
        <v>207</v>
      </c>
      <c r="C364">
        <v>1</v>
      </c>
      <c r="D364">
        <v>0</v>
      </c>
      <c r="E364">
        <v>0</v>
      </c>
      <c r="F364" t="s">
        <v>9</v>
      </c>
      <c r="G364" t="s">
        <v>9</v>
      </c>
      <c r="H364" t="s">
        <v>10</v>
      </c>
    </row>
    <row r="365" spans="1:8" x14ac:dyDescent="0.3">
      <c r="A365" s="1">
        <v>43899</v>
      </c>
      <c r="B365" t="s">
        <v>208</v>
      </c>
      <c r="C365">
        <v>17</v>
      </c>
      <c r="D365">
        <v>0</v>
      </c>
      <c r="E365">
        <v>3</v>
      </c>
      <c r="F365" t="s">
        <v>9</v>
      </c>
      <c r="G365" t="s">
        <v>415</v>
      </c>
      <c r="H365" t="s">
        <v>416</v>
      </c>
    </row>
    <row r="366" spans="1:8" x14ac:dyDescent="0.3">
      <c r="A366" s="1">
        <v>43899</v>
      </c>
      <c r="B366" t="s">
        <v>204</v>
      </c>
      <c r="C366">
        <v>15</v>
      </c>
      <c r="D366">
        <v>0</v>
      </c>
      <c r="E366">
        <v>3</v>
      </c>
      <c r="F366" t="s">
        <v>9</v>
      </c>
      <c r="G366" t="s">
        <v>164</v>
      </c>
      <c r="H366" t="s">
        <v>165</v>
      </c>
    </row>
    <row r="367" spans="1:8" x14ac:dyDescent="0.3">
      <c r="A367" s="1">
        <v>43899</v>
      </c>
      <c r="B367" t="s">
        <v>201</v>
      </c>
      <c r="C367">
        <v>1</v>
      </c>
      <c r="D367">
        <v>0</v>
      </c>
      <c r="E367">
        <v>0</v>
      </c>
      <c r="F367" t="s">
        <v>9</v>
      </c>
      <c r="G367" t="s">
        <v>9</v>
      </c>
      <c r="H367" t="s">
        <v>10</v>
      </c>
    </row>
    <row r="368" spans="1:8" x14ac:dyDescent="0.3">
      <c r="A368" s="1">
        <v>43899</v>
      </c>
      <c r="B368" t="s">
        <v>202</v>
      </c>
      <c r="C368">
        <v>18</v>
      </c>
      <c r="D368">
        <v>0</v>
      </c>
      <c r="E368">
        <v>0</v>
      </c>
      <c r="F368" t="s">
        <v>9</v>
      </c>
      <c r="G368" t="s">
        <v>9</v>
      </c>
      <c r="H368" t="s">
        <v>10</v>
      </c>
    </row>
    <row r="369" spans="1:8" x14ac:dyDescent="0.3">
      <c r="A369" s="1">
        <v>43899</v>
      </c>
      <c r="B369" t="s">
        <v>200</v>
      </c>
      <c r="C369">
        <v>30</v>
      </c>
      <c r="D369">
        <v>0</v>
      </c>
      <c r="E369">
        <v>0</v>
      </c>
      <c r="F369" t="s">
        <v>9</v>
      </c>
      <c r="G369" t="s">
        <v>9</v>
      </c>
      <c r="H369" t="s">
        <v>10</v>
      </c>
    </row>
    <row r="370" spans="1:8" x14ac:dyDescent="0.3">
      <c r="A370" s="1">
        <v>43899</v>
      </c>
      <c r="B370" t="s">
        <v>199</v>
      </c>
      <c r="C370">
        <v>22</v>
      </c>
      <c r="D370">
        <v>0</v>
      </c>
      <c r="E370">
        <v>0</v>
      </c>
      <c r="F370" t="s">
        <v>9</v>
      </c>
      <c r="G370" t="s">
        <v>9</v>
      </c>
      <c r="H370" t="s">
        <v>10</v>
      </c>
    </row>
    <row r="371" spans="1:8" x14ac:dyDescent="0.3">
      <c r="A371" s="1">
        <v>43899</v>
      </c>
      <c r="B371" t="s">
        <v>195</v>
      </c>
      <c r="C371">
        <v>6</v>
      </c>
      <c r="D371">
        <v>0</v>
      </c>
      <c r="E371">
        <v>1</v>
      </c>
      <c r="F371" t="s">
        <v>9</v>
      </c>
      <c r="G371" t="s">
        <v>364</v>
      </c>
      <c r="H371" t="s">
        <v>365</v>
      </c>
    </row>
    <row r="372" spans="1:8" x14ac:dyDescent="0.3">
      <c r="A372" s="1">
        <v>43899</v>
      </c>
      <c r="B372" t="s">
        <v>198</v>
      </c>
      <c r="C372">
        <v>16</v>
      </c>
      <c r="D372">
        <v>0</v>
      </c>
      <c r="E372">
        <v>0</v>
      </c>
      <c r="F372" t="s">
        <v>9</v>
      </c>
      <c r="G372" t="s">
        <v>9</v>
      </c>
      <c r="H372" t="s">
        <v>10</v>
      </c>
    </row>
    <row r="373" spans="1:8" x14ac:dyDescent="0.3">
      <c r="A373" s="1">
        <v>43899</v>
      </c>
      <c r="B373" t="s">
        <v>190</v>
      </c>
      <c r="C373">
        <v>7</v>
      </c>
      <c r="D373">
        <v>0</v>
      </c>
      <c r="E373">
        <v>0</v>
      </c>
      <c r="F373" t="s">
        <v>9</v>
      </c>
      <c r="G373" t="s">
        <v>9</v>
      </c>
      <c r="H373" t="s">
        <v>10</v>
      </c>
    </row>
    <row r="374" spans="1:8" x14ac:dyDescent="0.3">
      <c r="A374" s="1">
        <v>43899</v>
      </c>
      <c r="B374" t="s">
        <v>191</v>
      </c>
      <c r="C374">
        <v>20</v>
      </c>
      <c r="D374">
        <v>1</v>
      </c>
      <c r="E374">
        <v>1</v>
      </c>
      <c r="F374" t="s">
        <v>271</v>
      </c>
      <c r="G374" t="s">
        <v>271</v>
      </c>
      <c r="H374" t="s">
        <v>162</v>
      </c>
    </row>
    <row r="375" spans="1:8" x14ac:dyDescent="0.3">
      <c r="A375" s="1">
        <v>43899</v>
      </c>
      <c r="B375" t="s">
        <v>186</v>
      </c>
      <c r="C375">
        <v>16</v>
      </c>
      <c r="D375">
        <v>0</v>
      </c>
      <c r="E375">
        <v>2</v>
      </c>
      <c r="F375" t="s">
        <v>9</v>
      </c>
      <c r="G375" t="s">
        <v>188</v>
      </c>
      <c r="H375" t="s">
        <v>189</v>
      </c>
    </row>
    <row r="376" spans="1:8" x14ac:dyDescent="0.3">
      <c r="A376" s="1">
        <v>43899</v>
      </c>
      <c r="B376" t="s">
        <v>184</v>
      </c>
      <c r="C376">
        <v>1</v>
      </c>
      <c r="D376">
        <v>0</v>
      </c>
      <c r="E376">
        <v>1</v>
      </c>
      <c r="F376" t="s">
        <v>9</v>
      </c>
      <c r="G376" t="s">
        <v>10</v>
      </c>
      <c r="H376" t="s">
        <v>9</v>
      </c>
    </row>
    <row r="377" spans="1:8" x14ac:dyDescent="0.3">
      <c r="A377" s="1">
        <v>43899</v>
      </c>
      <c r="B377" t="s">
        <v>185</v>
      </c>
      <c r="C377">
        <v>5</v>
      </c>
      <c r="D377">
        <v>0</v>
      </c>
      <c r="E377">
        <v>0</v>
      </c>
      <c r="F377" t="s">
        <v>9</v>
      </c>
      <c r="G377" t="s">
        <v>9</v>
      </c>
      <c r="H377" t="s">
        <v>10</v>
      </c>
    </row>
    <row r="378" spans="1:8" x14ac:dyDescent="0.3">
      <c r="A378" s="1">
        <v>43899</v>
      </c>
      <c r="B378" t="s">
        <v>178</v>
      </c>
      <c r="C378">
        <v>321</v>
      </c>
      <c r="D378">
        <v>3</v>
      </c>
      <c r="E378">
        <v>0</v>
      </c>
      <c r="F378" t="s">
        <v>53</v>
      </c>
      <c r="G378" t="s">
        <v>9</v>
      </c>
      <c r="H378" t="s">
        <v>414</v>
      </c>
    </row>
    <row r="379" spans="1:8" x14ac:dyDescent="0.3">
      <c r="A379" s="1">
        <v>43899</v>
      </c>
      <c r="B379" t="s">
        <v>181</v>
      </c>
      <c r="C379">
        <v>205</v>
      </c>
      <c r="D379">
        <v>0</v>
      </c>
      <c r="E379">
        <v>1</v>
      </c>
      <c r="F379" t="s">
        <v>9</v>
      </c>
      <c r="G379" t="s">
        <v>412</v>
      </c>
      <c r="H379" t="s">
        <v>413</v>
      </c>
    </row>
    <row r="380" spans="1:8" x14ac:dyDescent="0.3">
      <c r="A380" s="1">
        <v>43899</v>
      </c>
      <c r="B380" t="s">
        <v>174</v>
      </c>
      <c r="C380">
        <v>117</v>
      </c>
      <c r="D380">
        <v>0</v>
      </c>
      <c r="E380">
        <v>24</v>
      </c>
      <c r="F380" t="s">
        <v>9</v>
      </c>
      <c r="G380" t="s">
        <v>410</v>
      </c>
      <c r="H380" t="s">
        <v>411</v>
      </c>
    </row>
    <row r="381" spans="1:8" x14ac:dyDescent="0.3">
      <c r="A381" s="1">
        <v>43899</v>
      </c>
      <c r="B381" t="s">
        <v>177</v>
      </c>
      <c r="C381">
        <v>2</v>
      </c>
      <c r="D381">
        <v>0</v>
      </c>
      <c r="E381">
        <v>0</v>
      </c>
      <c r="F381" t="s">
        <v>9</v>
      </c>
      <c r="G381" t="s">
        <v>9</v>
      </c>
      <c r="H381" t="s">
        <v>10</v>
      </c>
    </row>
    <row r="382" spans="1:8" x14ac:dyDescent="0.3">
      <c r="A382" s="1">
        <v>43899</v>
      </c>
      <c r="B382" t="s">
        <v>170</v>
      </c>
      <c r="C382">
        <v>2</v>
      </c>
      <c r="D382">
        <v>0</v>
      </c>
      <c r="E382">
        <v>0</v>
      </c>
      <c r="F382" t="s">
        <v>9</v>
      </c>
      <c r="G382" t="s">
        <v>9</v>
      </c>
      <c r="H382" t="s">
        <v>10</v>
      </c>
    </row>
    <row r="383" spans="1:8" x14ac:dyDescent="0.3">
      <c r="A383" s="1">
        <v>43899</v>
      </c>
      <c r="B383" t="s">
        <v>173</v>
      </c>
      <c r="C383">
        <v>7</v>
      </c>
      <c r="D383">
        <v>0</v>
      </c>
      <c r="E383">
        <v>1</v>
      </c>
      <c r="F383" t="s">
        <v>9</v>
      </c>
      <c r="G383" t="s">
        <v>40</v>
      </c>
      <c r="H383" t="s">
        <v>41</v>
      </c>
    </row>
    <row r="384" spans="1:8" x14ac:dyDescent="0.3">
      <c r="A384" s="1">
        <v>43899</v>
      </c>
      <c r="B384" t="s">
        <v>171</v>
      </c>
      <c r="C384">
        <v>3</v>
      </c>
      <c r="D384">
        <v>0</v>
      </c>
      <c r="E384">
        <v>0</v>
      </c>
      <c r="F384" t="s">
        <v>9</v>
      </c>
      <c r="G384" t="s">
        <v>9</v>
      </c>
      <c r="H384" t="s">
        <v>10</v>
      </c>
    </row>
    <row r="385" spans="1:8" x14ac:dyDescent="0.3">
      <c r="A385" s="1">
        <v>43899</v>
      </c>
      <c r="B385" t="s">
        <v>172</v>
      </c>
      <c r="C385">
        <v>4</v>
      </c>
      <c r="D385">
        <v>0</v>
      </c>
      <c r="E385">
        <v>0</v>
      </c>
      <c r="F385" t="s">
        <v>9</v>
      </c>
      <c r="G385" t="s">
        <v>9</v>
      </c>
      <c r="H385" t="s">
        <v>10</v>
      </c>
    </row>
    <row r="386" spans="1:8" x14ac:dyDescent="0.3">
      <c r="A386" s="1">
        <v>43899</v>
      </c>
      <c r="B386" t="s">
        <v>409</v>
      </c>
      <c r="C386">
        <v>10</v>
      </c>
      <c r="D386">
        <v>0</v>
      </c>
      <c r="E386">
        <v>10</v>
      </c>
      <c r="F386" t="s">
        <v>9</v>
      </c>
      <c r="G386" t="s">
        <v>10</v>
      </c>
      <c r="H386" t="s">
        <v>9</v>
      </c>
    </row>
    <row r="387" spans="1:8" x14ac:dyDescent="0.3">
      <c r="A387" s="1">
        <v>43899</v>
      </c>
      <c r="B387" t="s">
        <v>167</v>
      </c>
      <c r="C387">
        <v>1</v>
      </c>
      <c r="D387">
        <v>0</v>
      </c>
      <c r="E387">
        <v>0</v>
      </c>
      <c r="F387" t="s">
        <v>9</v>
      </c>
      <c r="G387" t="s">
        <v>9</v>
      </c>
      <c r="H387" t="s">
        <v>10</v>
      </c>
    </row>
    <row r="388" spans="1:8" x14ac:dyDescent="0.3">
      <c r="A388" s="1">
        <v>43899</v>
      </c>
      <c r="B388" t="s">
        <v>290</v>
      </c>
      <c r="C388">
        <v>2</v>
      </c>
      <c r="D388">
        <v>0</v>
      </c>
      <c r="E388">
        <v>0</v>
      </c>
      <c r="F388" t="s">
        <v>9</v>
      </c>
      <c r="G388" t="s">
        <v>9</v>
      </c>
      <c r="H388" t="s">
        <v>10</v>
      </c>
    </row>
    <row r="389" spans="1:8" x14ac:dyDescent="0.3">
      <c r="A389" s="1">
        <v>43899</v>
      </c>
      <c r="B389" t="s">
        <v>168</v>
      </c>
      <c r="C389">
        <v>3</v>
      </c>
      <c r="D389">
        <v>0</v>
      </c>
      <c r="E389">
        <v>0</v>
      </c>
      <c r="F389" t="s">
        <v>9</v>
      </c>
      <c r="G389" t="s">
        <v>9</v>
      </c>
      <c r="H389" t="s">
        <v>10</v>
      </c>
    </row>
    <row r="390" spans="1:8" x14ac:dyDescent="0.3">
      <c r="A390" s="1">
        <v>43899</v>
      </c>
      <c r="B390" t="s">
        <v>163</v>
      </c>
      <c r="C390">
        <v>2</v>
      </c>
      <c r="D390">
        <v>0</v>
      </c>
      <c r="E390">
        <v>0</v>
      </c>
      <c r="F390" t="s">
        <v>9</v>
      </c>
      <c r="G390" t="s">
        <v>9</v>
      </c>
      <c r="H390" t="s">
        <v>10</v>
      </c>
    </row>
    <row r="391" spans="1:8" x14ac:dyDescent="0.3">
      <c r="A391" s="1">
        <v>43899</v>
      </c>
      <c r="B391" t="s">
        <v>166</v>
      </c>
      <c r="C391">
        <v>1</v>
      </c>
      <c r="D391">
        <v>0</v>
      </c>
      <c r="E391">
        <v>0</v>
      </c>
      <c r="F391" t="s">
        <v>9</v>
      </c>
      <c r="G391" t="s">
        <v>9</v>
      </c>
      <c r="H391" t="s">
        <v>10</v>
      </c>
    </row>
    <row r="392" spans="1:8" x14ac:dyDescent="0.3">
      <c r="A392" s="1">
        <v>43899</v>
      </c>
      <c r="B392" t="s">
        <v>159</v>
      </c>
      <c r="C392">
        <v>3</v>
      </c>
      <c r="D392">
        <v>0</v>
      </c>
      <c r="E392">
        <v>0</v>
      </c>
      <c r="F392" t="s">
        <v>9</v>
      </c>
      <c r="G392" t="s">
        <v>9</v>
      </c>
      <c r="H392" t="s">
        <v>10</v>
      </c>
    </row>
    <row r="393" spans="1:8" x14ac:dyDescent="0.3">
      <c r="A393" s="1">
        <v>43899</v>
      </c>
      <c r="B393" t="s">
        <v>160</v>
      </c>
      <c r="C393">
        <v>6</v>
      </c>
      <c r="D393">
        <v>0</v>
      </c>
      <c r="E393">
        <v>0</v>
      </c>
      <c r="F393" t="s">
        <v>9</v>
      </c>
      <c r="G393" t="s">
        <v>9</v>
      </c>
      <c r="H393" t="s">
        <v>10</v>
      </c>
    </row>
    <row r="394" spans="1:8" x14ac:dyDescent="0.3">
      <c r="A394" s="1">
        <v>43899</v>
      </c>
      <c r="B394" t="s">
        <v>156</v>
      </c>
      <c r="C394">
        <v>1</v>
      </c>
      <c r="D394">
        <v>0</v>
      </c>
      <c r="E394">
        <v>1</v>
      </c>
      <c r="F394" t="s">
        <v>9</v>
      </c>
      <c r="G394" t="s">
        <v>10</v>
      </c>
      <c r="H394" t="s">
        <v>9</v>
      </c>
    </row>
    <row r="395" spans="1:8" x14ac:dyDescent="0.3">
      <c r="A395" s="1">
        <v>43899</v>
      </c>
      <c r="B395" t="s">
        <v>158</v>
      </c>
      <c r="C395">
        <v>1</v>
      </c>
      <c r="D395">
        <v>0</v>
      </c>
      <c r="E395">
        <v>0</v>
      </c>
      <c r="F395" t="s">
        <v>9</v>
      </c>
      <c r="G395" t="s">
        <v>9</v>
      </c>
      <c r="H395" t="s">
        <v>10</v>
      </c>
    </row>
    <row r="396" spans="1:8" x14ac:dyDescent="0.3">
      <c r="A396" s="1">
        <v>43899</v>
      </c>
      <c r="B396" t="s">
        <v>147</v>
      </c>
      <c r="C396">
        <v>7478</v>
      </c>
      <c r="D396">
        <v>53</v>
      </c>
      <c r="E396">
        <v>118</v>
      </c>
      <c r="F396" t="s">
        <v>404</v>
      </c>
      <c r="G396" t="s">
        <v>405</v>
      </c>
      <c r="H396" t="s">
        <v>406</v>
      </c>
    </row>
    <row r="397" spans="1:8" x14ac:dyDescent="0.3">
      <c r="A397" s="1">
        <v>43899</v>
      </c>
      <c r="B397" t="s">
        <v>151</v>
      </c>
      <c r="C397">
        <v>32</v>
      </c>
      <c r="D397">
        <v>0</v>
      </c>
      <c r="E397">
        <v>1</v>
      </c>
      <c r="F397" t="s">
        <v>9</v>
      </c>
      <c r="G397" t="s">
        <v>407</v>
      </c>
      <c r="H397" t="s">
        <v>408</v>
      </c>
    </row>
    <row r="398" spans="1:8" x14ac:dyDescent="0.3">
      <c r="A398" s="1">
        <v>43899</v>
      </c>
      <c r="B398" t="s">
        <v>155</v>
      </c>
      <c r="C398">
        <v>1</v>
      </c>
      <c r="D398">
        <v>0</v>
      </c>
      <c r="E398">
        <v>0</v>
      </c>
      <c r="F398" t="s">
        <v>9</v>
      </c>
      <c r="G398" t="s">
        <v>9</v>
      </c>
      <c r="H398" t="s">
        <v>10</v>
      </c>
    </row>
    <row r="399" spans="1:8" x14ac:dyDescent="0.3">
      <c r="A399" s="1">
        <v>43899</v>
      </c>
      <c r="B399" t="s">
        <v>144</v>
      </c>
      <c r="C399">
        <v>64</v>
      </c>
      <c r="D399">
        <v>0</v>
      </c>
      <c r="E399">
        <v>1</v>
      </c>
      <c r="F399" t="s">
        <v>9</v>
      </c>
      <c r="G399" t="s">
        <v>402</v>
      </c>
      <c r="H399" t="s">
        <v>403</v>
      </c>
    </row>
    <row r="400" spans="1:8" x14ac:dyDescent="0.3">
      <c r="A400" s="1">
        <v>43899</v>
      </c>
      <c r="B400" t="s">
        <v>140</v>
      </c>
      <c r="C400">
        <v>511</v>
      </c>
      <c r="D400">
        <v>17</v>
      </c>
      <c r="E400">
        <v>76</v>
      </c>
      <c r="F400" t="s">
        <v>382</v>
      </c>
      <c r="G400" t="s">
        <v>400</v>
      </c>
      <c r="H400" t="s">
        <v>401</v>
      </c>
    </row>
    <row r="401" spans="1:8" x14ac:dyDescent="0.3">
      <c r="A401" s="1">
        <v>43899</v>
      </c>
      <c r="B401" t="s">
        <v>139</v>
      </c>
      <c r="C401">
        <v>2</v>
      </c>
      <c r="D401">
        <v>0</v>
      </c>
      <c r="E401">
        <v>1</v>
      </c>
      <c r="F401" t="s">
        <v>9</v>
      </c>
      <c r="G401" t="s">
        <v>157</v>
      </c>
      <c r="H401" t="s">
        <v>157</v>
      </c>
    </row>
    <row r="402" spans="1:8" x14ac:dyDescent="0.3">
      <c r="A402" s="1">
        <v>43899</v>
      </c>
      <c r="B402" t="s">
        <v>135</v>
      </c>
      <c r="C402">
        <v>9172</v>
      </c>
      <c r="D402">
        <v>463</v>
      </c>
      <c r="E402">
        <v>724</v>
      </c>
      <c r="F402" t="s">
        <v>397</v>
      </c>
      <c r="G402" t="s">
        <v>398</v>
      </c>
      <c r="H402" t="s">
        <v>399</v>
      </c>
    </row>
    <row r="403" spans="1:8" x14ac:dyDescent="0.3">
      <c r="A403" s="1">
        <v>43899</v>
      </c>
      <c r="B403" t="s">
        <v>134</v>
      </c>
      <c r="C403">
        <v>1</v>
      </c>
      <c r="D403">
        <v>0</v>
      </c>
      <c r="E403">
        <v>0</v>
      </c>
      <c r="F403" t="s">
        <v>9</v>
      </c>
      <c r="G403" t="s">
        <v>9</v>
      </c>
      <c r="H403" t="s">
        <v>10</v>
      </c>
    </row>
    <row r="404" spans="1:8" x14ac:dyDescent="0.3">
      <c r="A404" s="1">
        <v>43899</v>
      </c>
      <c r="B404" t="s">
        <v>129</v>
      </c>
      <c r="C404">
        <v>7161</v>
      </c>
      <c r="D404">
        <v>237</v>
      </c>
      <c r="E404">
        <v>2394</v>
      </c>
      <c r="F404" t="s">
        <v>394</v>
      </c>
      <c r="G404" t="s">
        <v>395</v>
      </c>
      <c r="H404" t="s">
        <v>396</v>
      </c>
    </row>
    <row r="405" spans="1:8" x14ac:dyDescent="0.3">
      <c r="A405" s="1">
        <v>43899</v>
      </c>
      <c r="B405" t="s">
        <v>126</v>
      </c>
      <c r="C405">
        <v>58</v>
      </c>
      <c r="D405">
        <v>0</v>
      </c>
      <c r="E405">
        <v>0</v>
      </c>
      <c r="F405" t="s">
        <v>9</v>
      </c>
      <c r="G405" t="s">
        <v>9</v>
      </c>
      <c r="H405" t="s">
        <v>10</v>
      </c>
    </row>
    <row r="406" spans="1:8" x14ac:dyDescent="0.3">
      <c r="A406" s="1">
        <v>43899</v>
      </c>
      <c r="B406" t="s">
        <v>118</v>
      </c>
      <c r="C406">
        <v>43</v>
      </c>
      <c r="D406">
        <v>0</v>
      </c>
      <c r="E406">
        <v>3</v>
      </c>
      <c r="F406" t="s">
        <v>9</v>
      </c>
      <c r="G406" t="s">
        <v>392</v>
      </c>
      <c r="H406" t="s">
        <v>393</v>
      </c>
    </row>
    <row r="407" spans="1:8" x14ac:dyDescent="0.3">
      <c r="A407" s="1">
        <v>43899</v>
      </c>
      <c r="B407" t="s">
        <v>122</v>
      </c>
      <c r="C407">
        <v>60</v>
      </c>
      <c r="D407">
        <v>6</v>
      </c>
      <c r="E407">
        <v>9</v>
      </c>
      <c r="F407" t="s">
        <v>161</v>
      </c>
      <c r="G407" t="s">
        <v>209</v>
      </c>
      <c r="H407" t="s">
        <v>227</v>
      </c>
    </row>
    <row r="408" spans="1:8" x14ac:dyDescent="0.3">
      <c r="A408" s="1">
        <v>43899</v>
      </c>
      <c r="B408" t="s">
        <v>112</v>
      </c>
      <c r="C408">
        <v>39</v>
      </c>
      <c r="D408">
        <v>0</v>
      </c>
      <c r="E408">
        <v>2</v>
      </c>
      <c r="F408" t="s">
        <v>9</v>
      </c>
      <c r="G408" t="s">
        <v>390</v>
      </c>
      <c r="H408" t="s">
        <v>391</v>
      </c>
    </row>
    <row r="409" spans="1:8" x14ac:dyDescent="0.3">
      <c r="A409" s="1">
        <v>43899</v>
      </c>
      <c r="B409" t="s">
        <v>108</v>
      </c>
      <c r="C409">
        <v>19</v>
      </c>
      <c r="D409">
        <v>0</v>
      </c>
      <c r="E409">
        <v>0</v>
      </c>
      <c r="F409" t="s">
        <v>9</v>
      </c>
      <c r="G409" t="s">
        <v>9</v>
      </c>
      <c r="H409" t="s">
        <v>10</v>
      </c>
    </row>
    <row r="410" spans="1:8" x14ac:dyDescent="0.3">
      <c r="A410" s="1">
        <v>43899</v>
      </c>
      <c r="B410" t="s">
        <v>107</v>
      </c>
      <c r="C410">
        <v>9</v>
      </c>
      <c r="D410">
        <v>0</v>
      </c>
      <c r="E410">
        <v>0</v>
      </c>
      <c r="F410" t="s">
        <v>9</v>
      </c>
      <c r="G410" t="s">
        <v>9</v>
      </c>
      <c r="H410" t="s">
        <v>10</v>
      </c>
    </row>
    <row r="411" spans="1:8" x14ac:dyDescent="0.3">
      <c r="A411" s="1">
        <v>43899</v>
      </c>
      <c r="B411" t="s">
        <v>115</v>
      </c>
      <c r="C411">
        <v>21</v>
      </c>
      <c r="D411">
        <v>0</v>
      </c>
      <c r="E411">
        <v>0</v>
      </c>
      <c r="F411" t="s">
        <v>9</v>
      </c>
      <c r="G411" t="s">
        <v>9</v>
      </c>
      <c r="H411" t="s">
        <v>10</v>
      </c>
    </row>
    <row r="412" spans="1:8" x14ac:dyDescent="0.3">
      <c r="A412" s="1">
        <v>43899</v>
      </c>
      <c r="B412" t="s">
        <v>102</v>
      </c>
      <c r="C412">
        <v>73</v>
      </c>
      <c r="D412">
        <v>0</v>
      </c>
      <c r="E412">
        <v>0</v>
      </c>
      <c r="F412" t="s">
        <v>9</v>
      </c>
      <c r="G412" t="s">
        <v>9</v>
      </c>
      <c r="H412" t="s">
        <v>10</v>
      </c>
    </row>
    <row r="413" spans="1:8" x14ac:dyDescent="0.3">
      <c r="A413" s="1">
        <v>43899</v>
      </c>
      <c r="B413" t="s">
        <v>315</v>
      </c>
      <c r="C413">
        <v>115</v>
      </c>
      <c r="D413">
        <v>3</v>
      </c>
      <c r="E413">
        <v>59</v>
      </c>
      <c r="F413" t="s">
        <v>376</v>
      </c>
      <c r="G413" t="s">
        <v>388</v>
      </c>
      <c r="H413" t="s">
        <v>389</v>
      </c>
    </row>
    <row r="414" spans="1:8" x14ac:dyDescent="0.3">
      <c r="A414" s="1">
        <v>43899</v>
      </c>
      <c r="B414" t="s">
        <v>106</v>
      </c>
      <c r="C414">
        <v>12</v>
      </c>
      <c r="D414">
        <v>0</v>
      </c>
      <c r="E414">
        <v>0</v>
      </c>
      <c r="F414" t="s">
        <v>9</v>
      </c>
      <c r="G414" t="s">
        <v>9</v>
      </c>
      <c r="H414" t="s">
        <v>10</v>
      </c>
    </row>
    <row r="415" spans="1:8" x14ac:dyDescent="0.3">
      <c r="A415" s="1">
        <v>43899</v>
      </c>
      <c r="B415" t="s">
        <v>319</v>
      </c>
      <c r="C415">
        <v>1</v>
      </c>
      <c r="D415">
        <v>0</v>
      </c>
      <c r="E415">
        <v>0</v>
      </c>
      <c r="F415" t="s">
        <v>9</v>
      </c>
      <c r="G415" t="s">
        <v>9</v>
      </c>
      <c r="H415" t="s">
        <v>10</v>
      </c>
    </row>
    <row r="416" spans="1:8" x14ac:dyDescent="0.3">
      <c r="A416" s="1">
        <v>43899</v>
      </c>
      <c r="B416" t="s">
        <v>100</v>
      </c>
      <c r="C416">
        <v>15</v>
      </c>
      <c r="D416">
        <v>0</v>
      </c>
      <c r="E416">
        <v>0</v>
      </c>
      <c r="F416" t="s">
        <v>9</v>
      </c>
      <c r="G416" t="s">
        <v>9</v>
      </c>
      <c r="H416" t="s">
        <v>10</v>
      </c>
    </row>
    <row r="417" spans="1:8" x14ac:dyDescent="0.3">
      <c r="A417" s="1">
        <v>43899</v>
      </c>
      <c r="B417" t="s">
        <v>101</v>
      </c>
      <c r="C417">
        <v>5</v>
      </c>
      <c r="D417">
        <v>0</v>
      </c>
      <c r="E417">
        <v>0</v>
      </c>
      <c r="F417" t="s">
        <v>9</v>
      </c>
      <c r="G417" t="s">
        <v>9</v>
      </c>
      <c r="H417" t="s">
        <v>10</v>
      </c>
    </row>
    <row r="418" spans="1:8" x14ac:dyDescent="0.3">
      <c r="A418" s="1">
        <v>43899</v>
      </c>
      <c r="B418" t="s">
        <v>96</v>
      </c>
      <c r="C418">
        <v>1412</v>
      </c>
      <c r="D418">
        <v>25</v>
      </c>
      <c r="E418">
        <v>12</v>
      </c>
      <c r="F418" t="s">
        <v>323</v>
      </c>
      <c r="G418" t="s">
        <v>179</v>
      </c>
      <c r="H418" t="s">
        <v>387</v>
      </c>
    </row>
    <row r="419" spans="1:8" x14ac:dyDescent="0.3">
      <c r="A419" s="1">
        <v>43899</v>
      </c>
      <c r="B419" t="s">
        <v>92</v>
      </c>
      <c r="C419">
        <v>321</v>
      </c>
      <c r="D419">
        <v>4</v>
      </c>
      <c r="E419">
        <v>18</v>
      </c>
      <c r="F419" t="s">
        <v>384</v>
      </c>
      <c r="G419" t="s">
        <v>385</v>
      </c>
      <c r="H419" t="s">
        <v>386</v>
      </c>
    </row>
    <row r="420" spans="1:8" x14ac:dyDescent="0.3">
      <c r="A420" s="1">
        <v>43899</v>
      </c>
      <c r="B420" t="s">
        <v>89</v>
      </c>
      <c r="C420">
        <v>30</v>
      </c>
      <c r="D420">
        <v>0</v>
      </c>
      <c r="E420">
        <v>1</v>
      </c>
      <c r="F420" t="s">
        <v>9</v>
      </c>
      <c r="G420" t="s">
        <v>382</v>
      </c>
      <c r="H420" t="s">
        <v>383</v>
      </c>
    </row>
    <row r="421" spans="1:8" x14ac:dyDescent="0.3">
      <c r="A421" s="1">
        <v>43899</v>
      </c>
      <c r="B421" t="s">
        <v>326</v>
      </c>
      <c r="C421">
        <v>2</v>
      </c>
      <c r="D421">
        <v>0</v>
      </c>
      <c r="E421">
        <v>0</v>
      </c>
      <c r="F421" t="s">
        <v>9</v>
      </c>
      <c r="G421" t="s">
        <v>9</v>
      </c>
      <c r="H421" t="s">
        <v>10</v>
      </c>
    </row>
    <row r="422" spans="1:8" x14ac:dyDescent="0.3">
      <c r="A422" s="1">
        <v>43899</v>
      </c>
      <c r="B422" t="s">
        <v>81</v>
      </c>
      <c r="C422">
        <v>55</v>
      </c>
      <c r="D422">
        <v>1</v>
      </c>
      <c r="E422">
        <v>12</v>
      </c>
      <c r="F422" t="s">
        <v>379</v>
      </c>
      <c r="G422" t="s">
        <v>380</v>
      </c>
      <c r="H422" t="s">
        <v>381</v>
      </c>
    </row>
    <row r="423" spans="1:8" x14ac:dyDescent="0.3">
      <c r="A423" s="1">
        <v>43899</v>
      </c>
      <c r="B423" t="s">
        <v>85</v>
      </c>
      <c r="C423">
        <v>1073</v>
      </c>
      <c r="D423">
        <v>28</v>
      </c>
      <c r="E423">
        <v>32</v>
      </c>
      <c r="F423" t="s">
        <v>376</v>
      </c>
      <c r="G423" t="s">
        <v>377</v>
      </c>
      <c r="H423" t="s">
        <v>378</v>
      </c>
    </row>
    <row r="424" spans="1:8" x14ac:dyDescent="0.3">
      <c r="A424" s="1">
        <v>43899</v>
      </c>
      <c r="B424" t="s">
        <v>79</v>
      </c>
      <c r="C424">
        <v>15</v>
      </c>
      <c r="D424">
        <v>0</v>
      </c>
      <c r="E424">
        <v>0</v>
      </c>
      <c r="F424" t="s">
        <v>9</v>
      </c>
      <c r="G424" t="s">
        <v>9</v>
      </c>
      <c r="H424" t="s">
        <v>10</v>
      </c>
    </row>
    <row r="425" spans="1:8" x14ac:dyDescent="0.3">
      <c r="A425" s="1">
        <v>43899</v>
      </c>
      <c r="B425" t="s">
        <v>80</v>
      </c>
      <c r="C425">
        <v>10</v>
      </c>
      <c r="D425">
        <v>0</v>
      </c>
      <c r="E425">
        <v>0</v>
      </c>
      <c r="F425" t="s">
        <v>9</v>
      </c>
      <c r="G425" t="s">
        <v>9</v>
      </c>
      <c r="H425" t="s">
        <v>10</v>
      </c>
    </row>
    <row r="426" spans="1:8" x14ac:dyDescent="0.3">
      <c r="A426" s="1">
        <v>43899</v>
      </c>
      <c r="B426" t="s">
        <v>77</v>
      </c>
      <c r="C426">
        <v>5</v>
      </c>
      <c r="D426">
        <v>0</v>
      </c>
      <c r="E426">
        <v>0</v>
      </c>
      <c r="F426" t="s">
        <v>9</v>
      </c>
      <c r="G426" t="s">
        <v>9</v>
      </c>
      <c r="H426" t="s">
        <v>10</v>
      </c>
    </row>
    <row r="427" spans="1:8" x14ac:dyDescent="0.3">
      <c r="A427" s="1">
        <v>43899</v>
      </c>
      <c r="B427" t="s">
        <v>78</v>
      </c>
      <c r="C427">
        <v>20</v>
      </c>
      <c r="D427">
        <v>0</v>
      </c>
      <c r="E427">
        <v>0</v>
      </c>
      <c r="F427" t="s">
        <v>9</v>
      </c>
      <c r="G427" t="s">
        <v>9</v>
      </c>
      <c r="H427" t="s">
        <v>10</v>
      </c>
    </row>
    <row r="428" spans="1:8" x14ac:dyDescent="0.3">
      <c r="A428" s="1">
        <v>43899</v>
      </c>
      <c r="B428" t="s">
        <v>73</v>
      </c>
      <c r="C428">
        <v>1176</v>
      </c>
      <c r="D428">
        <v>2</v>
      </c>
      <c r="E428">
        <v>18</v>
      </c>
      <c r="F428" t="s">
        <v>182</v>
      </c>
      <c r="G428" t="s">
        <v>355</v>
      </c>
      <c r="H428" t="s">
        <v>375</v>
      </c>
    </row>
    <row r="429" spans="1:8" x14ac:dyDescent="0.3">
      <c r="A429" s="1">
        <v>43899</v>
      </c>
      <c r="B429" t="s">
        <v>70</v>
      </c>
      <c r="C429">
        <v>90</v>
      </c>
      <c r="D429">
        <v>0</v>
      </c>
      <c r="E429">
        <v>1</v>
      </c>
      <c r="F429" t="s">
        <v>9</v>
      </c>
      <c r="G429" t="s">
        <v>373</v>
      </c>
      <c r="H429" t="s">
        <v>374</v>
      </c>
    </row>
    <row r="430" spans="1:8" x14ac:dyDescent="0.3">
      <c r="A430" s="1">
        <v>43899</v>
      </c>
      <c r="B430" t="s">
        <v>67</v>
      </c>
      <c r="C430">
        <v>9</v>
      </c>
      <c r="D430">
        <v>0</v>
      </c>
      <c r="E430">
        <v>0</v>
      </c>
      <c r="F430" t="s">
        <v>9</v>
      </c>
      <c r="G430" t="s">
        <v>9</v>
      </c>
      <c r="H430" t="s">
        <v>10</v>
      </c>
    </row>
    <row r="431" spans="1:8" x14ac:dyDescent="0.3">
      <c r="A431" s="1">
        <v>43899</v>
      </c>
      <c r="B431" t="s">
        <v>68</v>
      </c>
      <c r="C431">
        <v>2</v>
      </c>
      <c r="D431">
        <v>0</v>
      </c>
      <c r="E431">
        <v>0</v>
      </c>
      <c r="F431" t="s">
        <v>9</v>
      </c>
      <c r="G431" t="s">
        <v>9</v>
      </c>
      <c r="H431" t="s">
        <v>10</v>
      </c>
    </row>
    <row r="432" spans="1:8" x14ac:dyDescent="0.3">
      <c r="A432" s="1">
        <v>43899</v>
      </c>
      <c r="B432" t="s">
        <v>69</v>
      </c>
      <c r="C432">
        <v>31</v>
      </c>
      <c r="D432">
        <v>0</v>
      </c>
      <c r="E432">
        <v>0</v>
      </c>
      <c r="F432" t="s">
        <v>9</v>
      </c>
      <c r="G432" t="s">
        <v>9</v>
      </c>
      <c r="H432" t="s">
        <v>10</v>
      </c>
    </row>
    <row r="433" spans="1:8" x14ac:dyDescent="0.3">
      <c r="A433" s="1">
        <v>43899</v>
      </c>
      <c r="B433" t="s">
        <v>66</v>
      </c>
      <c r="C433">
        <v>1</v>
      </c>
      <c r="D433">
        <v>0</v>
      </c>
      <c r="E433">
        <v>0</v>
      </c>
      <c r="F433" t="s">
        <v>9</v>
      </c>
      <c r="G433" t="s">
        <v>9</v>
      </c>
      <c r="H433" t="s">
        <v>10</v>
      </c>
    </row>
    <row r="434" spans="1:8" x14ac:dyDescent="0.3">
      <c r="A434" s="1">
        <v>43899</v>
      </c>
      <c r="B434" t="s">
        <v>62</v>
      </c>
      <c r="C434">
        <v>80735</v>
      </c>
      <c r="D434">
        <v>3120</v>
      </c>
      <c r="E434">
        <v>58735</v>
      </c>
      <c r="F434" t="s">
        <v>370</v>
      </c>
      <c r="G434" t="s">
        <v>371</v>
      </c>
      <c r="H434" t="s">
        <v>372</v>
      </c>
    </row>
    <row r="435" spans="1:8" x14ac:dyDescent="0.3">
      <c r="A435" s="1">
        <v>43899</v>
      </c>
      <c r="B435" t="s">
        <v>60</v>
      </c>
      <c r="C435">
        <v>8</v>
      </c>
      <c r="D435">
        <v>0</v>
      </c>
      <c r="E435">
        <v>0</v>
      </c>
      <c r="F435" t="s">
        <v>9</v>
      </c>
      <c r="G435" t="s">
        <v>9</v>
      </c>
      <c r="H435" t="s">
        <v>10</v>
      </c>
    </row>
    <row r="436" spans="1:8" x14ac:dyDescent="0.3">
      <c r="A436" s="1">
        <v>43899</v>
      </c>
      <c r="B436" t="s">
        <v>61</v>
      </c>
      <c r="C436">
        <v>2</v>
      </c>
      <c r="D436">
        <v>0</v>
      </c>
      <c r="E436">
        <v>0</v>
      </c>
      <c r="F436" t="s">
        <v>9</v>
      </c>
      <c r="G436" t="s">
        <v>9</v>
      </c>
      <c r="H436" t="s">
        <v>10</v>
      </c>
    </row>
    <row r="437" spans="1:8" x14ac:dyDescent="0.3">
      <c r="A437" s="1">
        <v>43899</v>
      </c>
      <c r="B437" t="s">
        <v>56</v>
      </c>
      <c r="C437">
        <v>374</v>
      </c>
      <c r="D437">
        <v>2</v>
      </c>
      <c r="E437">
        <v>3</v>
      </c>
      <c r="F437" t="s">
        <v>98</v>
      </c>
      <c r="G437" t="s">
        <v>366</v>
      </c>
      <c r="H437" t="s">
        <v>367</v>
      </c>
    </row>
    <row r="438" spans="1:8" x14ac:dyDescent="0.3">
      <c r="A438" s="1">
        <v>43899</v>
      </c>
      <c r="B438" t="s">
        <v>52</v>
      </c>
      <c r="C438">
        <v>76</v>
      </c>
      <c r="D438">
        <v>1</v>
      </c>
      <c r="E438">
        <v>8</v>
      </c>
      <c r="F438" t="s">
        <v>368</v>
      </c>
      <c r="G438" t="s">
        <v>196</v>
      </c>
      <c r="H438" t="s">
        <v>369</v>
      </c>
    </row>
    <row r="439" spans="1:8" x14ac:dyDescent="0.3">
      <c r="A439" s="1">
        <v>43899</v>
      </c>
      <c r="B439" t="s">
        <v>48</v>
      </c>
      <c r="C439">
        <v>1</v>
      </c>
      <c r="D439">
        <v>0</v>
      </c>
      <c r="E439">
        <v>0</v>
      </c>
      <c r="F439" t="s">
        <v>9</v>
      </c>
      <c r="G439" t="s">
        <v>9</v>
      </c>
      <c r="H439" t="s">
        <v>10</v>
      </c>
    </row>
    <row r="440" spans="1:8" x14ac:dyDescent="0.3">
      <c r="A440" s="1">
        <v>43899</v>
      </c>
      <c r="B440" t="s">
        <v>49</v>
      </c>
      <c r="C440">
        <v>6</v>
      </c>
      <c r="D440">
        <v>0</v>
      </c>
      <c r="E440">
        <v>1</v>
      </c>
      <c r="F440" t="s">
        <v>9</v>
      </c>
      <c r="G440" t="s">
        <v>364</v>
      </c>
      <c r="H440" t="s">
        <v>365</v>
      </c>
    </row>
    <row r="441" spans="1:8" x14ac:dyDescent="0.3">
      <c r="A441" s="1">
        <v>43899</v>
      </c>
      <c r="B441" t="s">
        <v>47</v>
      </c>
      <c r="C441">
        <v>25</v>
      </c>
      <c r="D441">
        <v>0</v>
      </c>
      <c r="E441">
        <v>0</v>
      </c>
      <c r="F441" t="s">
        <v>9</v>
      </c>
      <c r="G441" t="s">
        <v>9</v>
      </c>
      <c r="H441" t="s">
        <v>10</v>
      </c>
    </row>
    <row r="442" spans="1:8" x14ac:dyDescent="0.3">
      <c r="A442" s="1">
        <v>43899</v>
      </c>
      <c r="B442" t="s">
        <v>42</v>
      </c>
      <c r="C442">
        <v>95</v>
      </c>
      <c r="D442">
        <v>0</v>
      </c>
      <c r="E442">
        <v>14</v>
      </c>
      <c r="F442" t="s">
        <v>9</v>
      </c>
      <c r="G442" t="s">
        <v>362</v>
      </c>
      <c r="H442" t="s">
        <v>363</v>
      </c>
    </row>
    <row r="443" spans="1:8" x14ac:dyDescent="0.3">
      <c r="A443" s="1">
        <v>43899</v>
      </c>
      <c r="B443" t="s">
        <v>39</v>
      </c>
      <c r="C443">
        <v>4</v>
      </c>
      <c r="D443">
        <v>0</v>
      </c>
      <c r="E443">
        <v>0</v>
      </c>
      <c r="F443" t="s">
        <v>9</v>
      </c>
      <c r="G443" t="s">
        <v>9</v>
      </c>
      <c r="H443" t="s">
        <v>10</v>
      </c>
    </row>
    <row r="444" spans="1:8" x14ac:dyDescent="0.3">
      <c r="A444" s="1">
        <v>43899</v>
      </c>
      <c r="B444" t="s">
        <v>343</v>
      </c>
      <c r="C444">
        <v>1</v>
      </c>
      <c r="D444">
        <v>0</v>
      </c>
      <c r="E444">
        <v>0</v>
      </c>
      <c r="F444" t="s">
        <v>9</v>
      </c>
      <c r="G444" t="s">
        <v>9</v>
      </c>
      <c r="H444" t="s">
        <v>10</v>
      </c>
    </row>
    <row r="445" spans="1:8" x14ac:dyDescent="0.3">
      <c r="A445" s="1">
        <v>43899</v>
      </c>
      <c r="B445" t="s">
        <v>45</v>
      </c>
      <c r="C445">
        <v>1</v>
      </c>
      <c r="D445">
        <v>0</v>
      </c>
      <c r="E445">
        <v>0</v>
      </c>
      <c r="F445" t="s">
        <v>9</v>
      </c>
      <c r="G445" t="s">
        <v>9</v>
      </c>
      <c r="H445" t="s">
        <v>10</v>
      </c>
    </row>
    <row r="446" spans="1:8" x14ac:dyDescent="0.3">
      <c r="A446" s="1">
        <v>43899</v>
      </c>
      <c r="B446" t="s">
        <v>34</v>
      </c>
      <c r="C446">
        <v>239</v>
      </c>
      <c r="D446">
        <v>0</v>
      </c>
      <c r="E446">
        <v>1</v>
      </c>
      <c r="F446" t="s">
        <v>9</v>
      </c>
      <c r="G446" t="s">
        <v>360</v>
      </c>
      <c r="H446" t="s">
        <v>361</v>
      </c>
    </row>
    <row r="447" spans="1:8" x14ac:dyDescent="0.3">
      <c r="A447" s="1">
        <v>43899</v>
      </c>
      <c r="B447" t="s">
        <v>32</v>
      </c>
      <c r="C447">
        <v>3</v>
      </c>
      <c r="D447">
        <v>0</v>
      </c>
      <c r="E447">
        <v>0</v>
      </c>
      <c r="F447" t="s">
        <v>9</v>
      </c>
      <c r="G447" t="s">
        <v>9</v>
      </c>
      <c r="H447" t="s">
        <v>10</v>
      </c>
    </row>
    <row r="448" spans="1:8" x14ac:dyDescent="0.3">
      <c r="A448" s="1">
        <v>43899</v>
      </c>
      <c r="B448" t="s">
        <v>33</v>
      </c>
      <c r="C448">
        <v>3</v>
      </c>
      <c r="D448">
        <v>0</v>
      </c>
      <c r="E448">
        <v>0</v>
      </c>
      <c r="F448" t="s">
        <v>9</v>
      </c>
      <c r="G448" t="s">
        <v>9</v>
      </c>
      <c r="H448" t="s">
        <v>10</v>
      </c>
    </row>
    <row r="449" spans="1:8" x14ac:dyDescent="0.3">
      <c r="A449" s="1">
        <v>43899</v>
      </c>
      <c r="B449" t="s">
        <v>25</v>
      </c>
      <c r="C449">
        <v>91</v>
      </c>
      <c r="D449">
        <v>4</v>
      </c>
      <c r="E449">
        <v>21</v>
      </c>
      <c r="F449" t="s">
        <v>357</v>
      </c>
      <c r="G449" t="s">
        <v>358</v>
      </c>
      <c r="H449" t="s">
        <v>359</v>
      </c>
    </row>
    <row r="450" spans="1:8" x14ac:dyDescent="0.3">
      <c r="A450" s="1">
        <v>43899</v>
      </c>
      <c r="B450" t="s">
        <v>29</v>
      </c>
      <c r="C450">
        <v>9</v>
      </c>
      <c r="D450">
        <v>0</v>
      </c>
      <c r="E450">
        <v>0</v>
      </c>
      <c r="F450" t="s">
        <v>9</v>
      </c>
      <c r="G450" t="s">
        <v>9</v>
      </c>
      <c r="H450" t="s">
        <v>10</v>
      </c>
    </row>
    <row r="451" spans="1:8" x14ac:dyDescent="0.3">
      <c r="A451" s="1">
        <v>43899</v>
      </c>
      <c r="B451" t="s">
        <v>19</v>
      </c>
      <c r="C451">
        <v>12</v>
      </c>
      <c r="D451">
        <v>1</v>
      </c>
      <c r="E451">
        <v>0</v>
      </c>
      <c r="F451" t="s">
        <v>16</v>
      </c>
      <c r="G451" t="s">
        <v>9</v>
      </c>
      <c r="H451" t="s">
        <v>17</v>
      </c>
    </row>
    <row r="452" spans="1:8" x14ac:dyDescent="0.3">
      <c r="A452" s="1">
        <v>43899</v>
      </c>
      <c r="B452" t="s">
        <v>22</v>
      </c>
      <c r="C452">
        <v>131</v>
      </c>
      <c r="D452">
        <v>0</v>
      </c>
      <c r="E452">
        <v>2</v>
      </c>
      <c r="F452" t="s">
        <v>9</v>
      </c>
      <c r="G452" t="s">
        <v>355</v>
      </c>
      <c r="H452" t="s">
        <v>356</v>
      </c>
    </row>
    <row r="453" spans="1:8" x14ac:dyDescent="0.3">
      <c r="A453" s="1">
        <v>43899</v>
      </c>
      <c r="B453" t="s">
        <v>15</v>
      </c>
      <c r="C453">
        <v>2</v>
      </c>
      <c r="D453">
        <v>0</v>
      </c>
      <c r="E453">
        <v>0</v>
      </c>
      <c r="F453" t="s">
        <v>9</v>
      </c>
      <c r="G453" t="s">
        <v>9</v>
      </c>
      <c r="H453" t="s">
        <v>10</v>
      </c>
    </row>
    <row r="454" spans="1:8" x14ac:dyDescent="0.3">
      <c r="A454" s="1">
        <v>43899</v>
      </c>
      <c r="B454" t="s">
        <v>18</v>
      </c>
      <c r="C454">
        <v>1</v>
      </c>
      <c r="D454">
        <v>0</v>
      </c>
      <c r="E454">
        <v>0</v>
      </c>
      <c r="F454" t="s">
        <v>9</v>
      </c>
      <c r="G454" t="s">
        <v>9</v>
      </c>
      <c r="H454" t="s">
        <v>10</v>
      </c>
    </row>
    <row r="455" spans="1:8" x14ac:dyDescent="0.3">
      <c r="A455" s="1">
        <v>43899</v>
      </c>
      <c r="B455" t="s">
        <v>14</v>
      </c>
      <c r="C455">
        <v>4</v>
      </c>
      <c r="D455">
        <v>0</v>
      </c>
      <c r="E455">
        <v>0</v>
      </c>
      <c r="F455" t="s">
        <v>9</v>
      </c>
      <c r="G455" t="s">
        <v>9</v>
      </c>
      <c r="H455" t="s">
        <v>10</v>
      </c>
    </row>
    <row r="456" spans="1:8" x14ac:dyDescent="0.3">
      <c r="A456" s="1">
        <v>43899</v>
      </c>
      <c r="B456" t="s">
        <v>11</v>
      </c>
      <c r="C456">
        <v>45</v>
      </c>
      <c r="D456">
        <v>0</v>
      </c>
      <c r="E456">
        <v>7</v>
      </c>
      <c r="F456" t="s">
        <v>9</v>
      </c>
      <c r="G456" t="s">
        <v>353</v>
      </c>
      <c r="H456" t="s">
        <v>354</v>
      </c>
    </row>
    <row r="457" spans="1:8" x14ac:dyDescent="0.3">
      <c r="A457" s="1">
        <v>43899</v>
      </c>
      <c r="B457" t="s">
        <v>8</v>
      </c>
      <c r="C457">
        <v>1</v>
      </c>
      <c r="D457">
        <v>0</v>
      </c>
      <c r="E457">
        <v>0</v>
      </c>
      <c r="F457" t="s">
        <v>9</v>
      </c>
      <c r="G457" t="s">
        <v>9</v>
      </c>
      <c r="H457" t="s">
        <v>10</v>
      </c>
    </row>
    <row r="458" spans="1:8" x14ac:dyDescent="0.3">
      <c r="A458" s="1">
        <v>43898</v>
      </c>
      <c r="B458" t="s">
        <v>8</v>
      </c>
      <c r="C458">
        <v>1</v>
      </c>
      <c r="D458">
        <v>0</v>
      </c>
      <c r="E458">
        <v>0</v>
      </c>
      <c r="F458" t="s">
        <v>9</v>
      </c>
      <c r="G458" t="s">
        <v>9</v>
      </c>
      <c r="H458" t="s">
        <v>10</v>
      </c>
    </row>
    <row r="459" spans="1:8" x14ac:dyDescent="0.3">
      <c r="A459" s="1">
        <v>43898</v>
      </c>
      <c r="B459" t="s">
        <v>11</v>
      </c>
      <c r="C459">
        <v>45</v>
      </c>
      <c r="D459">
        <v>0</v>
      </c>
      <c r="E459">
        <v>7</v>
      </c>
      <c r="F459" t="s">
        <v>9</v>
      </c>
      <c r="G459" t="s">
        <v>353</v>
      </c>
      <c r="H459" t="s">
        <v>354</v>
      </c>
    </row>
    <row r="460" spans="1:8" x14ac:dyDescent="0.3">
      <c r="A460" s="1">
        <v>43898</v>
      </c>
      <c r="B460" t="s">
        <v>14</v>
      </c>
      <c r="C460">
        <v>4</v>
      </c>
      <c r="D460">
        <v>0</v>
      </c>
      <c r="E460">
        <v>0</v>
      </c>
      <c r="F460" t="s">
        <v>9</v>
      </c>
      <c r="G460" t="s">
        <v>9</v>
      </c>
      <c r="H460" t="s">
        <v>10</v>
      </c>
    </row>
    <row r="461" spans="1:8" x14ac:dyDescent="0.3">
      <c r="A461" s="1">
        <v>43898</v>
      </c>
      <c r="B461" t="s">
        <v>18</v>
      </c>
      <c r="C461">
        <v>1</v>
      </c>
      <c r="D461">
        <v>0</v>
      </c>
      <c r="E461">
        <v>0</v>
      </c>
      <c r="F461" t="s">
        <v>9</v>
      </c>
      <c r="G461" t="s">
        <v>9</v>
      </c>
      <c r="H461" t="s">
        <v>10</v>
      </c>
    </row>
    <row r="462" spans="1:8" x14ac:dyDescent="0.3">
      <c r="A462" s="1">
        <v>43898</v>
      </c>
      <c r="B462" t="s">
        <v>22</v>
      </c>
      <c r="C462">
        <v>104</v>
      </c>
      <c r="D462">
        <v>0</v>
      </c>
      <c r="E462">
        <v>0</v>
      </c>
      <c r="F462" t="s">
        <v>9</v>
      </c>
      <c r="G462" t="s">
        <v>9</v>
      </c>
      <c r="H462" t="s">
        <v>10</v>
      </c>
    </row>
    <row r="463" spans="1:8" x14ac:dyDescent="0.3">
      <c r="A463" s="1">
        <v>43898</v>
      </c>
      <c r="B463" t="s">
        <v>19</v>
      </c>
      <c r="C463">
        <v>12</v>
      </c>
      <c r="D463">
        <v>1</v>
      </c>
      <c r="E463">
        <v>0</v>
      </c>
      <c r="F463" t="s">
        <v>16</v>
      </c>
      <c r="G463" t="s">
        <v>9</v>
      </c>
      <c r="H463" t="s">
        <v>17</v>
      </c>
    </row>
    <row r="464" spans="1:8" x14ac:dyDescent="0.3">
      <c r="A464" s="1">
        <v>43898</v>
      </c>
      <c r="B464" t="s">
        <v>29</v>
      </c>
      <c r="C464">
        <v>9</v>
      </c>
      <c r="D464">
        <v>0</v>
      </c>
      <c r="E464">
        <v>0</v>
      </c>
      <c r="F464" t="s">
        <v>9</v>
      </c>
      <c r="G464" t="s">
        <v>9</v>
      </c>
      <c r="H464" t="s">
        <v>10</v>
      </c>
    </row>
    <row r="465" spans="1:8" x14ac:dyDescent="0.3">
      <c r="A465" s="1">
        <v>43898</v>
      </c>
      <c r="B465" t="s">
        <v>25</v>
      </c>
      <c r="C465">
        <v>76</v>
      </c>
      <c r="D465">
        <v>4</v>
      </c>
      <c r="E465">
        <v>21</v>
      </c>
      <c r="F465" t="s">
        <v>20</v>
      </c>
      <c r="G465" t="s">
        <v>475</v>
      </c>
      <c r="H465" t="s">
        <v>476</v>
      </c>
    </row>
    <row r="466" spans="1:8" x14ac:dyDescent="0.3">
      <c r="A466" s="1">
        <v>43898</v>
      </c>
      <c r="B466" t="s">
        <v>33</v>
      </c>
      <c r="C466">
        <v>3</v>
      </c>
      <c r="D466">
        <v>0</v>
      </c>
      <c r="E466">
        <v>0</v>
      </c>
      <c r="F466" t="s">
        <v>9</v>
      </c>
      <c r="G466" t="s">
        <v>9</v>
      </c>
      <c r="H466" t="s">
        <v>10</v>
      </c>
    </row>
    <row r="467" spans="1:8" x14ac:dyDescent="0.3">
      <c r="A467" s="1">
        <v>43898</v>
      </c>
      <c r="B467" t="s">
        <v>32</v>
      </c>
      <c r="C467">
        <v>3</v>
      </c>
      <c r="D467">
        <v>0</v>
      </c>
      <c r="E467">
        <v>0</v>
      </c>
      <c r="F467" t="s">
        <v>9</v>
      </c>
      <c r="G467" t="s">
        <v>9</v>
      </c>
      <c r="H467" t="s">
        <v>10</v>
      </c>
    </row>
    <row r="468" spans="1:8" x14ac:dyDescent="0.3">
      <c r="A468" s="1">
        <v>43898</v>
      </c>
      <c r="B468" t="s">
        <v>34</v>
      </c>
      <c r="C468">
        <v>200</v>
      </c>
      <c r="D468">
        <v>0</v>
      </c>
      <c r="E468">
        <v>1</v>
      </c>
      <c r="F468" t="s">
        <v>9</v>
      </c>
      <c r="G468" t="s">
        <v>473</v>
      </c>
      <c r="H468" t="s">
        <v>474</v>
      </c>
    </row>
    <row r="469" spans="1:8" x14ac:dyDescent="0.3">
      <c r="A469" s="1">
        <v>43898</v>
      </c>
      <c r="B469" t="s">
        <v>343</v>
      </c>
      <c r="C469">
        <v>3</v>
      </c>
      <c r="D469">
        <v>0</v>
      </c>
      <c r="E469">
        <v>0</v>
      </c>
      <c r="F469" t="s">
        <v>9</v>
      </c>
      <c r="G469" t="s">
        <v>9</v>
      </c>
      <c r="H469" t="s">
        <v>10</v>
      </c>
    </row>
    <row r="470" spans="1:8" x14ac:dyDescent="0.3">
      <c r="A470" s="1">
        <v>43898</v>
      </c>
      <c r="B470" t="s">
        <v>39</v>
      </c>
      <c r="C470">
        <v>4</v>
      </c>
      <c r="D470">
        <v>0</v>
      </c>
      <c r="E470">
        <v>0</v>
      </c>
      <c r="F470" t="s">
        <v>9</v>
      </c>
      <c r="G470" t="s">
        <v>9</v>
      </c>
      <c r="H470" t="s">
        <v>10</v>
      </c>
    </row>
    <row r="471" spans="1:8" x14ac:dyDescent="0.3">
      <c r="A471" s="1">
        <v>43898</v>
      </c>
      <c r="B471" t="s">
        <v>42</v>
      </c>
      <c r="C471">
        <v>85</v>
      </c>
      <c r="D471">
        <v>0</v>
      </c>
      <c r="E471">
        <v>4</v>
      </c>
      <c r="F471" t="s">
        <v>9</v>
      </c>
      <c r="G471" t="s">
        <v>471</v>
      </c>
      <c r="H471" t="s">
        <v>472</v>
      </c>
    </row>
    <row r="472" spans="1:8" x14ac:dyDescent="0.3">
      <c r="A472" s="1">
        <v>43898</v>
      </c>
      <c r="B472" t="s">
        <v>47</v>
      </c>
      <c r="C472">
        <v>20</v>
      </c>
      <c r="D472">
        <v>0</v>
      </c>
      <c r="E472">
        <v>0</v>
      </c>
      <c r="F472" t="s">
        <v>9</v>
      </c>
      <c r="G472" t="s">
        <v>9</v>
      </c>
      <c r="H472" t="s">
        <v>10</v>
      </c>
    </row>
    <row r="473" spans="1:8" x14ac:dyDescent="0.3">
      <c r="A473" s="1">
        <v>43898</v>
      </c>
      <c r="B473" t="s">
        <v>49</v>
      </c>
      <c r="C473">
        <v>6</v>
      </c>
      <c r="D473">
        <v>0</v>
      </c>
      <c r="E473">
        <v>0</v>
      </c>
      <c r="F473" t="s">
        <v>9</v>
      </c>
      <c r="G473" t="s">
        <v>9</v>
      </c>
      <c r="H473" t="s">
        <v>10</v>
      </c>
    </row>
    <row r="474" spans="1:8" x14ac:dyDescent="0.3">
      <c r="A474" s="1">
        <v>43898</v>
      </c>
      <c r="B474" t="s">
        <v>48</v>
      </c>
      <c r="C474">
        <v>1</v>
      </c>
      <c r="D474">
        <v>0</v>
      </c>
      <c r="E474">
        <v>0</v>
      </c>
      <c r="F474" t="s">
        <v>9</v>
      </c>
      <c r="G474" t="s">
        <v>9</v>
      </c>
      <c r="H474" t="s">
        <v>10</v>
      </c>
    </row>
    <row r="475" spans="1:8" x14ac:dyDescent="0.3">
      <c r="A475" s="1">
        <v>43898</v>
      </c>
      <c r="B475" t="s">
        <v>52</v>
      </c>
      <c r="C475">
        <v>64</v>
      </c>
      <c r="D475">
        <v>0</v>
      </c>
      <c r="E475">
        <v>8</v>
      </c>
      <c r="F475" t="s">
        <v>9</v>
      </c>
      <c r="G475" t="s">
        <v>188</v>
      </c>
      <c r="H475" t="s">
        <v>189</v>
      </c>
    </row>
    <row r="476" spans="1:8" x14ac:dyDescent="0.3">
      <c r="A476" s="1">
        <v>43898</v>
      </c>
      <c r="B476" t="s">
        <v>56</v>
      </c>
      <c r="C476">
        <v>337</v>
      </c>
      <c r="D476">
        <v>2</v>
      </c>
      <c r="E476">
        <v>3</v>
      </c>
      <c r="F476" t="s">
        <v>468</v>
      </c>
      <c r="G476" t="s">
        <v>469</v>
      </c>
      <c r="H476" t="s">
        <v>470</v>
      </c>
    </row>
    <row r="477" spans="1:8" x14ac:dyDescent="0.3">
      <c r="A477" s="1">
        <v>43898</v>
      </c>
      <c r="B477" t="s">
        <v>61</v>
      </c>
      <c r="C477">
        <v>2</v>
      </c>
      <c r="D477">
        <v>0</v>
      </c>
      <c r="E477">
        <v>0</v>
      </c>
      <c r="F477" t="s">
        <v>9</v>
      </c>
      <c r="G477" t="s">
        <v>9</v>
      </c>
      <c r="H477" t="s">
        <v>10</v>
      </c>
    </row>
    <row r="478" spans="1:8" x14ac:dyDescent="0.3">
      <c r="A478" s="1">
        <v>43898</v>
      </c>
      <c r="B478" t="s">
        <v>60</v>
      </c>
      <c r="C478">
        <v>8</v>
      </c>
      <c r="D478">
        <v>0</v>
      </c>
      <c r="E478">
        <v>0</v>
      </c>
      <c r="F478" t="s">
        <v>9</v>
      </c>
      <c r="G478" t="s">
        <v>9</v>
      </c>
      <c r="H478" t="s">
        <v>10</v>
      </c>
    </row>
    <row r="479" spans="1:8" x14ac:dyDescent="0.3">
      <c r="A479" s="1">
        <v>43898</v>
      </c>
      <c r="B479" t="s">
        <v>62</v>
      </c>
      <c r="C479">
        <v>80699</v>
      </c>
      <c r="D479">
        <v>3097</v>
      </c>
      <c r="E479">
        <v>57320</v>
      </c>
      <c r="F479" t="s">
        <v>465</v>
      </c>
      <c r="G479" t="s">
        <v>466</v>
      </c>
      <c r="H479" t="s">
        <v>467</v>
      </c>
    </row>
    <row r="480" spans="1:8" x14ac:dyDescent="0.3">
      <c r="A480" s="1">
        <v>43898</v>
      </c>
      <c r="B480" t="s">
        <v>66</v>
      </c>
      <c r="C480">
        <v>1</v>
      </c>
      <c r="D480">
        <v>0</v>
      </c>
      <c r="E480">
        <v>0</v>
      </c>
      <c r="F480" t="s">
        <v>9</v>
      </c>
      <c r="G480" t="s">
        <v>9</v>
      </c>
      <c r="H480" t="s">
        <v>10</v>
      </c>
    </row>
    <row r="481" spans="1:8" x14ac:dyDescent="0.3">
      <c r="A481" s="1">
        <v>43898</v>
      </c>
      <c r="B481" t="s">
        <v>67</v>
      </c>
      <c r="C481">
        <v>5</v>
      </c>
      <c r="D481">
        <v>0</v>
      </c>
      <c r="E481">
        <v>0</v>
      </c>
      <c r="F481" t="s">
        <v>9</v>
      </c>
      <c r="G481" t="s">
        <v>9</v>
      </c>
      <c r="H481" t="s">
        <v>10</v>
      </c>
    </row>
    <row r="482" spans="1:8" x14ac:dyDescent="0.3">
      <c r="A482" s="1">
        <v>43898</v>
      </c>
      <c r="B482" t="s">
        <v>69</v>
      </c>
      <c r="C482">
        <v>31</v>
      </c>
      <c r="D482">
        <v>0</v>
      </c>
      <c r="E482">
        <v>0</v>
      </c>
      <c r="F482" t="s">
        <v>9</v>
      </c>
      <c r="G482" t="s">
        <v>9</v>
      </c>
      <c r="H482" t="s">
        <v>10</v>
      </c>
    </row>
    <row r="483" spans="1:8" x14ac:dyDescent="0.3">
      <c r="A483" s="1">
        <v>43898</v>
      </c>
      <c r="B483" t="s">
        <v>70</v>
      </c>
      <c r="C483">
        <v>35</v>
      </c>
      <c r="D483">
        <v>0</v>
      </c>
      <c r="E483">
        <v>1</v>
      </c>
      <c r="F483" t="s">
        <v>9</v>
      </c>
      <c r="G483" t="s">
        <v>463</v>
      </c>
      <c r="H483" t="s">
        <v>464</v>
      </c>
    </row>
    <row r="484" spans="1:8" x14ac:dyDescent="0.3">
      <c r="A484" s="1">
        <v>43898</v>
      </c>
      <c r="B484" t="s">
        <v>73</v>
      </c>
      <c r="C484">
        <v>1040</v>
      </c>
      <c r="D484">
        <v>0</v>
      </c>
      <c r="E484">
        <v>18</v>
      </c>
      <c r="F484" t="s">
        <v>9</v>
      </c>
      <c r="G484" t="s">
        <v>461</v>
      </c>
      <c r="H484" t="s">
        <v>462</v>
      </c>
    </row>
    <row r="485" spans="1:8" x14ac:dyDescent="0.3">
      <c r="A485" s="1">
        <v>43898</v>
      </c>
      <c r="B485" t="s">
        <v>78</v>
      </c>
      <c r="C485">
        <v>19</v>
      </c>
      <c r="D485">
        <v>0</v>
      </c>
      <c r="E485">
        <v>0</v>
      </c>
      <c r="F485" t="s">
        <v>9</v>
      </c>
      <c r="G485" t="s">
        <v>9</v>
      </c>
      <c r="H485" t="s">
        <v>10</v>
      </c>
    </row>
    <row r="486" spans="1:8" x14ac:dyDescent="0.3">
      <c r="A486" s="1">
        <v>43898</v>
      </c>
      <c r="B486" t="s">
        <v>77</v>
      </c>
      <c r="C486">
        <v>5</v>
      </c>
      <c r="D486">
        <v>0</v>
      </c>
      <c r="E486">
        <v>0</v>
      </c>
      <c r="F486" t="s">
        <v>9</v>
      </c>
      <c r="G486" t="s">
        <v>9</v>
      </c>
      <c r="H486" t="s">
        <v>10</v>
      </c>
    </row>
    <row r="487" spans="1:8" x14ac:dyDescent="0.3">
      <c r="A487" s="1">
        <v>43898</v>
      </c>
      <c r="B487" t="s">
        <v>80</v>
      </c>
      <c r="C487">
        <v>10</v>
      </c>
      <c r="D487">
        <v>0</v>
      </c>
      <c r="E487">
        <v>0</v>
      </c>
      <c r="F487" t="s">
        <v>9</v>
      </c>
      <c r="G487" t="s">
        <v>9</v>
      </c>
      <c r="H487" t="s">
        <v>10</v>
      </c>
    </row>
    <row r="488" spans="1:8" x14ac:dyDescent="0.3">
      <c r="A488" s="1">
        <v>43898</v>
      </c>
      <c r="B488" t="s">
        <v>79</v>
      </c>
      <c r="C488">
        <v>14</v>
      </c>
      <c r="D488">
        <v>0</v>
      </c>
      <c r="E488">
        <v>0</v>
      </c>
      <c r="F488" t="s">
        <v>9</v>
      </c>
      <c r="G488" t="s">
        <v>9</v>
      </c>
      <c r="H488" t="s">
        <v>10</v>
      </c>
    </row>
    <row r="489" spans="1:8" x14ac:dyDescent="0.3">
      <c r="A489" s="1">
        <v>43898</v>
      </c>
      <c r="B489" t="s">
        <v>85</v>
      </c>
      <c r="C489">
        <v>673</v>
      </c>
      <c r="D489">
        <v>17</v>
      </c>
      <c r="E489">
        <v>30</v>
      </c>
      <c r="F489" t="s">
        <v>458</v>
      </c>
      <c r="G489" t="s">
        <v>459</v>
      </c>
      <c r="H489" t="s">
        <v>393</v>
      </c>
    </row>
    <row r="490" spans="1:8" x14ac:dyDescent="0.3">
      <c r="A490" s="1">
        <v>43898</v>
      </c>
      <c r="B490" t="s">
        <v>81</v>
      </c>
      <c r="C490">
        <v>49</v>
      </c>
      <c r="D490">
        <v>1</v>
      </c>
      <c r="E490">
        <v>1</v>
      </c>
      <c r="F490" t="s">
        <v>192</v>
      </c>
      <c r="G490" t="s">
        <v>192</v>
      </c>
      <c r="H490" t="s">
        <v>460</v>
      </c>
    </row>
    <row r="491" spans="1:8" x14ac:dyDescent="0.3">
      <c r="A491" s="1">
        <v>43898</v>
      </c>
      <c r="B491" t="s">
        <v>326</v>
      </c>
      <c r="C491">
        <v>2</v>
      </c>
      <c r="D491">
        <v>0</v>
      </c>
      <c r="E491">
        <v>0</v>
      </c>
      <c r="F491" t="s">
        <v>9</v>
      </c>
      <c r="G491" t="s">
        <v>9</v>
      </c>
      <c r="H491" t="s">
        <v>10</v>
      </c>
    </row>
    <row r="492" spans="1:8" x14ac:dyDescent="0.3">
      <c r="A492" s="1">
        <v>43898</v>
      </c>
      <c r="B492" t="s">
        <v>89</v>
      </c>
      <c r="C492">
        <v>23</v>
      </c>
      <c r="D492">
        <v>0</v>
      </c>
      <c r="E492">
        <v>1</v>
      </c>
      <c r="F492" t="s">
        <v>9</v>
      </c>
      <c r="G492" t="s">
        <v>456</v>
      </c>
      <c r="H492" t="s">
        <v>457</v>
      </c>
    </row>
    <row r="493" spans="1:8" x14ac:dyDescent="0.3">
      <c r="A493" s="1">
        <v>43898</v>
      </c>
      <c r="B493" t="s">
        <v>92</v>
      </c>
      <c r="C493">
        <v>273</v>
      </c>
      <c r="D493">
        <v>3</v>
      </c>
      <c r="E493">
        <v>18</v>
      </c>
      <c r="F493" t="s">
        <v>454</v>
      </c>
      <c r="G493" t="s">
        <v>455</v>
      </c>
      <c r="H493" t="s">
        <v>448</v>
      </c>
    </row>
    <row r="494" spans="1:8" x14ac:dyDescent="0.3">
      <c r="A494" s="1">
        <v>43898</v>
      </c>
      <c r="B494" t="s">
        <v>101</v>
      </c>
      <c r="C494">
        <v>5</v>
      </c>
      <c r="D494">
        <v>0</v>
      </c>
      <c r="E494">
        <v>0</v>
      </c>
      <c r="F494" t="s">
        <v>9</v>
      </c>
      <c r="G494" t="s">
        <v>9</v>
      </c>
      <c r="H494" t="s">
        <v>10</v>
      </c>
    </row>
    <row r="495" spans="1:8" x14ac:dyDescent="0.3">
      <c r="A495" s="1">
        <v>43898</v>
      </c>
      <c r="B495" t="s">
        <v>100</v>
      </c>
      <c r="C495">
        <v>13</v>
      </c>
      <c r="D495">
        <v>0</v>
      </c>
      <c r="E495">
        <v>0</v>
      </c>
      <c r="F495" t="s">
        <v>9</v>
      </c>
      <c r="G495" t="s">
        <v>9</v>
      </c>
      <c r="H495" t="s">
        <v>10</v>
      </c>
    </row>
    <row r="496" spans="1:8" x14ac:dyDescent="0.3">
      <c r="A496" s="1">
        <v>43898</v>
      </c>
      <c r="B496" t="s">
        <v>96</v>
      </c>
      <c r="C496">
        <v>1126</v>
      </c>
      <c r="D496">
        <v>19</v>
      </c>
      <c r="E496">
        <v>12</v>
      </c>
      <c r="F496" t="s">
        <v>90</v>
      </c>
      <c r="G496" t="s">
        <v>452</v>
      </c>
      <c r="H496" t="s">
        <v>453</v>
      </c>
    </row>
    <row r="497" spans="1:8" x14ac:dyDescent="0.3">
      <c r="A497" s="1">
        <v>43898</v>
      </c>
      <c r="B497" t="s">
        <v>106</v>
      </c>
      <c r="C497">
        <v>12</v>
      </c>
      <c r="D497">
        <v>0</v>
      </c>
      <c r="E497">
        <v>0</v>
      </c>
      <c r="F497" t="s">
        <v>9</v>
      </c>
      <c r="G497" t="s">
        <v>9</v>
      </c>
      <c r="H497" t="s">
        <v>10</v>
      </c>
    </row>
    <row r="498" spans="1:8" x14ac:dyDescent="0.3">
      <c r="A498" s="1">
        <v>43898</v>
      </c>
      <c r="B498" t="s">
        <v>315</v>
      </c>
      <c r="C498">
        <v>114</v>
      </c>
      <c r="D498">
        <v>3</v>
      </c>
      <c r="E498">
        <v>58</v>
      </c>
      <c r="F498" t="s">
        <v>449</v>
      </c>
      <c r="G498" t="s">
        <v>450</v>
      </c>
      <c r="H498" t="s">
        <v>451</v>
      </c>
    </row>
    <row r="499" spans="1:8" x14ac:dyDescent="0.3">
      <c r="A499" s="1">
        <v>43898</v>
      </c>
      <c r="B499" t="s">
        <v>102</v>
      </c>
      <c r="C499">
        <v>73</v>
      </c>
      <c r="D499">
        <v>0</v>
      </c>
      <c r="E499">
        <v>0</v>
      </c>
      <c r="F499" t="s">
        <v>9</v>
      </c>
      <c r="G499" t="s">
        <v>9</v>
      </c>
      <c r="H499" t="s">
        <v>10</v>
      </c>
    </row>
    <row r="500" spans="1:8" x14ac:dyDescent="0.3">
      <c r="A500" s="1">
        <v>43898</v>
      </c>
      <c r="B500" t="s">
        <v>319</v>
      </c>
      <c r="C500">
        <v>1</v>
      </c>
      <c r="D500">
        <v>0</v>
      </c>
      <c r="E500">
        <v>0</v>
      </c>
      <c r="F500" t="s">
        <v>9</v>
      </c>
      <c r="G500" t="s">
        <v>9</v>
      </c>
      <c r="H500" t="s">
        <v>10</v>
      </c>
    </row>
    <row r="501" spans="1:8" x14ac:dyDescent="0.3">
      <c r="A501" s="1">
        <v>43898</v>
      </c>
      <c r="B501" t="s">
        <v>115</v>
      </c>
      <c r="C501">
        <v>19</v>
      </c>
      <c r="D501">
        <v>0</v>
      </c>
      <c r="E501">
        <v>0</v>
      </c>
      <c r="F501" t="s">
        <v>9</v>
      </c>
      <c r="G501" t="s">
        <v>9</v>
      </c>
      <c r="H501" t="s">
        <v>10</v>
      </c>
    </row>
    <row r="502" spans="1:8" x14ac:dyDescent="0.3">
      <c r="A502" s="1">
        <v>43898</v>
      </c>
      <c r="B502" t="s">
        <v>108</v>
      </c>
      <c r="C502">
        <v>6</v>
      </c>
      <c r="D502">
        <v>0</v>
      </c>
      <c r="E502">
        <v>0</v>
      </c>
      <c r="F502" t="s">
        <v>9</v>
      </c>
      <c r="G502" t="s">
        <v>9</v>
      </c>
      <c r="H502" t="s">
        <v>10</v>
      </c>
    </row>
    <row r="503" spans="1:8" x14ac:dyDescent="0.3">
      <c r="A503" s="1">
        <v>43898</v>
      </c>
      <c r="B503" t="s">
        <v>107</v>
      </c>
      <c r="C503">
        <v>7</v>
      </c>
      <c r="D503">
        <v>0</v>
      </c>
      <c r="E503">
        <v>0</v>
      </c>
      <c r="F503" t="s">
        <v>9</v>
      </c>
      <c r="G503" t="s">
        <v>9</v>
      </c>
      <c r="H503" t="s">
        <v>10</v>
      </c>
    </row>
    <row r="504" spans="1:8" x14ac:dyDescent="0.3">
      <c r="A504" s="1">
        <v>43898</v>
      </c>
      <c r="B504" t="s">
        <v>112</v>
      </c>
      <c r="C504">
        <v>39</v>
      </c>
      <c r="D504">
        <v>0</v>
      </c>
      <c r="E504">
        <v>2</v>
      </c>
      <c r="F504" t="s">
        <v>9</v>
      </c>
      <c r="G504" t="s">
        <v>390</v>
      </c>
      <c r="H504" t="s">
        <v>391</v>
      </c>
    </row>
    <row r="505" spans="1:8" x14ac:dyDescent="0.3">
      <c r="A505" s="1">
        <v>43898</v>
      </c>
      <c r="B505" t="s">
        <v>122</v>
      </c>
      <c r="C505">
        <v>60</v>
      </c>
      <c r="D505">
        <v>6</v>
      </c>
      <c r="E505">
        <v>0</v>
      </c>
      <c r="F505" t="s">
        <v>161</v>
      </c>
      <c r="G505" t="s">
        <v>9</v>
      </c>
      <c r="H505" t="s">
        <v>162</v>
      </c>
    </row>
    <row r="506" spans="1:8" x14ac:dyDescent="0.3">
      <c r="A506" s="1">
        <v>43898</v>
      </c>
      <c r="B506" t="s">
        <v>118</v>
      </c>
      <c r="C506">
        <v>39</v>
      </c>
      <c r="D506">
        <v>0</v>
      </c>
      <c r="E506">
        <v>3</v>
      </c>
      <c r="F506" t="s">
        <v>9</v>
      </c>
      <c r="G506" t="s">
        <v>447</v>
      </c>
      <c r="H506" t="s">
        <v>448</v>
      </c>
    </row>
    <row r="507" spans="1:8" x14ac:dyDescent="0.3">
      <c r="A507" s="1">
        <v>43898</v>
      </c>
      <c r="B507" t="s">
        <v>126</v>
      </c>
      <c r="C507">
        <v>50</v>
      </c>
      <c r="D507">
        <v>0</v>
      </c>
      <c r="E507">
        <v>0</v>
      </c>
      <c r="F507" t="s">
        <v>9</v>
      </c>
      <c r="G507" t="s">
        <v>9</v>
      </c>
      <c r="H507" t="s">
        <v>10</v>
      </c>
    </row>
    <row r="508" spans="1:8" x14ac:dyDescent="0.3">
      <c r="A508" s="1">
        <v>43898</v>
      </c>
      <c r="B508" t="s">
        <v>129</v>
      </c>
      <c r="C508">
        <v>6566</v>
      </c>
      <c r="D508">
        <v>194</v>
      </c>
      <c r="E508">
        <v>2134</v>
      </c>
      <c r="F508" t="s">
        <v>444</v>
      </c>
      <c r="G508" t="s">
        <v>445</v>
      </c>
      <c r="H508" t="s">
        <v>446</v>
      </c>
    </row>
    <row r="509" spans="1:8" x14ac:dyDescent="0.3">
      <c r="A509" s="1">
        <v>43898</v>
      </c>
      <c r="B509" t="s">
        <v>134</v>
      </c>
      <c r="C509">
        <v>1</v>
      </c>
      <c r="D509">
        <v>0</v>
      </c>
      <c r="E509">
        <v>0</v>
      </c>
      <c r="F509" t="s">
        <v>9</v>
      </c>
      <c r="G509" t="s">
        <v>9</v>
      </c>
      <c r="H509" t="s">
        <v>10</v>
      </c>
    </row>
    <row r="510" spans="1:8" x14ac:dyDescent="0.3">
      <c r="A510" s="1">
        <v>43898</v>
      </c>
      <c r="B510" t="s">
        <v>135</v>
      </c>
      <c r="C510">
        <v>7375</v>
      </c>
      <c r="D510">
        <v>366</v>
      </c>
      <c r="E510">
        <v>622</v>
      </c>
      <c r="F510" t="s">
        <v>441</v>
      </c>
      <c r="G510" t="s">
        <v>442</v>
      </c>
      <c r="H510" t="s">
        <v>443</v>
      </c>
    </row>
    <row r="511" spans="1:8" x14ac:dyDescent="0.3">
      <c r="A511" s="1">
        <v>43898</v>
      </c>
      <c r="B511" t="s">
        <v>139</v>
      </c>
      <c r="C511">
        <v>2</v>
      </c>
      <c r="D511">
        <v>0</v>
      </c>
      <c r="E511">
        <v>1</v>
      </c>
      <c r="F511" t="s">
        <v>9</v>
      </c>
      <c r="G511" t="s">
        <v>157</v>
      </c>
      <c r="H511" t="s">
        <v>157</v>
      </c>
    </row>
    <row r="512" spans="1:8" x14ac:dyDescent="0.3">
      <c r="A512" s="1">
        <v>43898</v>
      </c>
      <c r="B512" t="s">
        <v>140</v>
      </c>
      <c r="C512">
        <v>502</v>
      </c>
      <c r="D512">
        <v>6</v>
      </c>
      <c r="E512">
        <v>76</v>
      </c>
      <c r="F512" t="s">
        <v>438</v>
      </c>
      <c r="G512" t="s">
        <v>439</v>
      </c>
      <c r="H512" t="s">
        <v>440</v>
      </c>
    </row>
    <row r="513" spans="1:8" x14ac:dyDescent="0.3">
      <c r="A513" s="1">
        <v>43898</v>
      </c>
      <c r="B513" t="s">
        <v>144</v>
      </c>
      <c r="C513">
        <v>64</v>
      </c>
      <c r="D513">
        <v>0</v>
      </c>
      <c r="E513">
        <v>1</v>
      </c>
      <c r="F513" t="s">
        <v>9</v>
      </c>
      <c r="G513" t="s">
        <v>402</v>
      </c>
      <c r="H513" t="s">
        <v>403</v>
      </c>
    </row>
    <row r="514" spans="1:8" x14ac:dyDescent="0.3">
      <c r="A514" s="1">
        <v>43898</v>
      </c>
      <c r="B514" t="s">
        <v>151</v>
      </c>
      <c r="C514">
        <v>32</v>
      </c>
      <c r="D514">
        <v>0</v>
      </c>
      <c r="E514">
        <v>1</v>
      </c>
      <c r="F514" t="s">
        <v>9</v>
      </c>
      <c r="G514" t="s">
        <v>407</v>
      </c>
      <c r="H514" t="s">
        <v>408</v>
      </c>
    </row>
    <row r="515" spans="1:8" x14ac:dyDescent="0.3">
      <c r="A515" s="1">
        <v>43898</v>
      </c>
      <c r="B515" t="s">
        <v>155</v>
      </c>
      <c r="C515">
        <v>1</v>
      </c>
      <c r="D515">
        <v>0</v>
      </c>
      <c r="E515">
        <v>0</v>
      </c>
      <c r="F515" t="s">
        <v>9</v>
      </c>
      <c r="G515" t="s">
        <v>9</v>
      </c>
      <c r="H515" t="s">
        <v>10</v>
      </c>
    </row>
    <row r="516" spans="1:8" x14ac:dyDescent="0.3">
      <c r="A516" s="1">
        <v>43898</v>
      </c>
      <c r="B516" t="s">
        <v>147</v>
      </c>
      <c r="C516">
        <v>7314</v>
      </c>
      <c r="D516">
        <v>50</v>
      </c>
      <c r="E516">
        <v>118</v>
      </c>
      <c r="F516" t="s">
        <v>436</v>
      </c>
      <c r="G516" t="s">
        <v>119</v>
      </c>
      <c r="H516" t="s">
        <v>437</v>
      </c>
    </row>
    <row r="517" spans="1:8" x14ac:dyDescent="0.3">
      <c r="A517" s="1">
        <v>43898</v>
      </c>
      <c r="B517" t="s">
        <v>158</v>
      </c>
      <c r="C517">
        <v>1</v>
      </c>
      <c r="D517">
        <v>0</v>
      </c>
      <c r="E517">
        <v>0</v>
      </c>
      <c r="F517" t="s">
        <v>9</v>
      </c>
      <c r="G517" t="s">
        <v>9</v>
      </c>
      <c r="H517" t="s">
        <v>10</v>
      </c>
    </row>
    <row r="518" spans="1:8" x14ac:dyDescent="0.3">
      <c r="A518" s="1">
        <v>43898</v>
      </c>
      <c r="B518" t="s">
        <v>156</v>
      </c>
      <c r="C518">
        <v>1</v>
      </c>
      <c r="D518">
        <v>0</v>
      </c>
      <c r="E518">
        <v>1</v>
      </c>
      <c r="F518" t="s">
        <v>9</v>
      </c>
      <c r="G518" t="s">
        <v>10</v>
      </c>
      <c r="H518" t="s">
        <v>9</v>
      </c>
    </row>
    <row r="519" spans="1:8" x14ac:dyDescent="0.3">
      <c r="A519" s="1">
        <v>43898</v>
      </c>
      <c r="B519" t="s">
        <v>160</v>
      </c>
      <c r="C519">
        <v>2</v>
      </c>
      <c r="D519">
        <v>0</v>
      </c>
      <c r="E519">
        <v>0</v>
      </c>
      <c r="F519" t="s">
        <v>9</v>
      </c>
      <c r="G519" t="s">
        <v>9</v>
      </c>
      <c r="H519" t="s">
        <v>10</v>
      </c>
    </row>
    <row r="520" spans="1:8" x14ac:dyDescent="0.3">
      <c r="A520" s="1">
        <v>43898</v>
      </c>
      <c r="B520" t="s">
        <v>163</v>
      </c>
      <c r="C520">
        <v>2</v>
      </c>
      <c r="D520">
        <v>0</v>
      </c>
      <c r="E520">
        <v>0</v>
      </c>
      <c r="F520" t="s">
        <v>9</v>
      </c>
      <c r="G520" t="s">
        <v>9</v>
      </c>
      <c r="H520" t="s">
        <v>10</v>
      </c>
    </row>
    <row r="521" spans="1:8" x14ac:dyDescent="0.3">
      <c r="A521" s="1">
        <v>43898</v>
      </c>
      <c r="B521" t="s">
        <v>159</v>
      </c>
      <c r="C521">
        <v>3</v>
      </c>
      <c r="D521">
        <v>0</v>
      </c>
      <c r="E521">
        <v>0</v>
      </c>
      <c r="F521" t="s">
        <v>9</v>
      </c>
      <c r="G521" t="s">
        <v>9</v>
      </c>
      <c r="H521" t="s">
        <v>10</v>
      </c>
    </row>
    <row r="522" spans="1:8" x14ac:dyDescent="0.3">
      <c r="A522" s="1">
        <v>43898</v>
      </c>
      <c r="B522" t="s">
        <v>166</v>
      </c>
      <c r="C522">
        <v>1</v>
      </c>
      <c r="D522">
        <v>0</v>
      </c>
      <c r="E522">
        <v>0</v>
      </c>
      <c r="F522" t="s">
        <v>9</v>
      </c>
      <c r="G522" t="s">
        <v>9</v>
      </c>
      <c r="H522" t="s">
        <v>10</v>
      </c>
    </row>
    <row r="523" spans="1:8" x14ac:dyDescent="0.3">
      <c r="A523" s="1">
        <v>43898</v>
      </c>
      <c r="B523" t="s">
        <v>167</v>
      </c>
      <c r="C523">
        <v>1</v>
      </c>
      <c r="D523">
        <v>0</v>
      </c>
      <c r="E523">
        <v>0</v>
      </c>
      <c r="F523" t="s">
        <v>9</v>
      </c>
      <c r="G523" t="s">
        <v>9</v>
      </c>
      <c r="H523" t="s">
        <v>10</v>
      </c>
    </row>
    <row r="524" spans="1:8" x14ac:dyDescent="0.3">
      <c r="A524" s="1">
        <v>43898</v>
      </c>
      <c r="B524" t="s">
        <v>168</v>
      </c>
      <c r="C524">
        <v>3</v>
      </c>
      <c r="D524">
        <v>0</v>
      </c>
      <c r="E524">
        <v>0</v>
      </c>
      <c r="F524" t="s">
        <v>9</v>
      </c>
      <c r="G524" t="s">
        <v>9</v>
      </c>
      <c r="H524" t="s">
        <v>10</v>
      </c>
    </row>
    <row r="525" spans="1:8" x14ac:dyDescent="0.3">
      <c r="A525" s="1">
        <v>43898</v>
      </c>
      <c r="B525" t="s">
        <v>409</v>
      </c>
      <c r="C525">
        <v>10</v>
      </c>
      <c r="D525">
        <v>0</v>
      </c>
      <c r="E525">
        <v>10</v>
      </c>
      <c r="F525" t="s">
        <v>9</v>
      </c>
      <c r="G525" t="s">
        <v>10</v>
      </c>
      <c r="H525" t="s">
        <v>9</v>
      </c>
    </row>
    <row r="526" spans="1:8" x14ac:dyDescent="0.3">
      <c r="A526" s="1">
        <v>43898</v>
      </c>
      <c r="B526" t="s">
        <v>172</v>
      </c>
      <c r="C526">
        <v>4</v>
      </c>
      <c r="D526">
        <v>0</v>
      </c>
      <c r="E526">
        <v>0</v>
      </c>
      <c r="F526" t="s">
        <v>9</v>
      </c>
      <c r="G526" t="s">
        <v>9</v>
      </c>
      <c r="H526" t="s">
        <v>10</v>
      </c>
    </row>
    <row r="527" spans="1:8" x14ac:dyDescent="0.3">
      <c r="A527" s="1">
        <v>43898</v>
      </c>
      <c r="B527" t="s">
        <v>171</v>
      </c>
      <c r="C527">
        <v>3</v>
      </c>
      <c r="D527">
        <v>0</v>
      </c>
      <c r="E527">
        <v>0</v>
      </c>
      <c r="F527" t="s">
        <v>9</v>
      </c>
      <c r="G527" t="s">
        <v>9</v>
      </c>
      <c r="H527" t="s">
        <v>10</v>
      </c>
    </row>
    <row r="528" spans="1:8" x14ac:dyDescent="0.3">
      <c r="A528" s="1">
        <v>43898</v>
      </c>
      <c r="B528" t="s">
        <v>170</v>
      </c>
      <c r="C528">
        <v>2</v>
      </c>
      <c r="D528">
        <v>0</v>
      </c>
      <c r="E528">
        <v>0</v>
      </c>
      <c r="F528" t="s">
        <v>9</v>
      </c>
      <c r="G528" t="s">
        <v>9</v>
      </c>
      <c r="H528" t="s">
        <v>10</v>
      </c>
    </row>
    <row r="529" spans="1:8" x14ac:dyDescent="0.3">
      <c r="A529" s="1">
        <v>43898</v>
      </c>
      <c r="B529" t="s">
        <v>173</v>
      </c>
      <c r="C529">
        <v>7</v>
      </c>
      <c r="D529">
        <v>0</v>
      </c>
      <c r="E529">
        <v>1</v>
      </c>
      <c r="F529" t="s">
        <v>9</v>
      </c>
      <c r="G529" t="s">
        <v>40</v>
      </c>
      <c r="H529" t="s">
        <v>41</v>
      </c>
    </row>
    <row r="530" spans="1:8" x14ac:dyDescent="0.3">
      <c r="A530" s="1">
        <v>43898</v>
      </c>
      <c r="B530" t="s">
        <v>177</v>
      </c>
      <c r="C530">
        <v>1</v>
      </c>
      <c r="D530">
        <v>0</v>
      </c>
      <c r="E530">
        <v>0</v>
      </c>
      <c r="F530" t="s">
        <v>9</v>
      </c>
      <c r="G530" t="s">
        <v>9</v>
      </c>
      <c r="H530" t="s">
        <v>10</v>
      </c>
    </row>
    <row r="531" spans="1:8" x14ac:dyDescent="0.3">
      <c r="A531" s="1">
        <v>43898</v>
      </c>
      <c r="B531" t="s">
        <v>174</v>
      </c>
      <c r="C531">
        <v>99</v>
      </c>
      <c r="D531">
        <v>0</v>
      </c>
      <c r="E531">
        <v>24</v>
      </c>
      <c r="F531" t="s">
        <v>9</v>
      </c>
      <c r="G531" t="s">
        <v>434</v>
      </c>
      <c r="H531" t="s">
        <v>435</v>
      </c>
    </row>
    <row r="532" spans="1:8" x14ac:dyDescent="0.3">
      <c r="A532" s="1">
        <v>43898</v>
      </c>
      <c r="B532" t="s">
        <v>181</v>
      </c>
      <c r="C532">
        <v>176</v>
      </c>
      <c r="D532">
        <v>0</v>
      </c>
      <c r="E532">
        <v>0</v>
      </c>
      <c r="F532" t="s">
        <v>9</v>
      </c>
      <c r="G532" t="s">
        <v>9</v>
      </c>
      <c r="H532" t="s">
        <v>10</v>
      </c>
    </row>
    <row r="533" spans="1:8" x14ac:dyDescent="0.3">
      <c r="A533" s="1">
        <v>43898</v>
      </c>
      <c r="B533" t="s">
        <v>178</v>
      </c>
      <c r="C533">
        <v>265</v>
      </c>
      <c r="D533">
        <v>3</v>
      </c>
      <c r="E533">
        <v>0</v>
      </c>
      <c r="F533" t="s">
        <v>432</v>
      </c>
      <c r="G533" t="s">
        <v>9</v>
      </c>
      <c r="H533" t="s">
        <v>433</v>
      </c>
    </row>
    <row r="534" spans="1:8" x14ac:dyDescent="0.3">
      <c r="A534" s="1">
        <v>43898</v>
      </c>
      <c r="B534" t="s">
        <v>185</v>
      </c>
      <c r="C534">
        <v>5</v>
      </c>
      <c r="D534">
        <v>0</v>
      </c>
      <c r="E534">
        <v>0</v>
      </c>
      <c r="F534" t="s">
        <v>9</v>
      </c>
      <c r="G534" t="s">
        <v>9</v>
      </c>
      <c r="H534" t="s">
        <v>10</v>
      </c>
    </row>
    <row r="535" spans="1:8" x14ac:dyDescent="0.3">
      <c r="A535" s="1">
        <v>43898</v>
      </c>
      <c r="B535" t="s">
        <v>184</v>
      </c>
      <c r="C535">
        <v>1</v>
      </c>
      <c r="D535">
        <v>0</v>
      </c>
      <c r="E535">
        <v>1</v>
      </c>
      <c r="F535" t="s">
        <v>9</v>
      </c>
      <c r="G535" t="s">
        <v>10</v>
      </c>
      <c r="H535" t="s">
        <v>9</v>
      </c>
    </row>
    <row r="536" spans="1:8" x14ac:dyDescent="0.3">
      <c r="A536" s="1">
        <v>43898</v>
      </c>
      <c r="B536" t="s">
        <v>186</v>
      </c>
      <c r="C536">
        <v>16</v>
      </c>
      <c r="D536">
        <v>0</v>
      </c>
      <c r="E536">
        <v>2</v>
      </c>
      <c r="F536" t="s">
        <v>9</v>
      </c>
      <c r="G536" t="s">
        <v>188</v>
      </c>
      <c r="H536" t="s">
        <v>189</v>
      </c>
    </row>
    <row r="537" spans="1:8" x14ac:dyDescent="0.3">
      <c r="A537" s="1">
        <v>43898</v>
      </c>
      <c r="B537" t="s">
        <v>191</v>
      </c>
      <c r="C537">
        <v>10</v>
      </c>
      <c r="D537">
        <v>1</v>
      </c>
      <c r="E537">
        <v>1</v>
      </c>
      <c r="F537" t="s">
        <v>161</v>
      </c>
      <c r="G537" t="s">
        <v>161</v>
      </c>
      <c r="H537" t="s">
        <v>165</v>
      </c>
    </row>
    <row r="538" spans="1:8" x14ac:dyDescent="0.3">
      <c r="A538" s="1">
        <v>43898</v>
      </c>
      <c r="B538" t="s">
        <v>190</v>
      </c>
      <c r="C538">
        <v>6</v>
      </c>
      <c r="D538">
        <v>0</v>
      </c>
      <c r="E538">
        <v>0</v>
      </c>
      <c r="F538" t="s">
        <v>9</v>
      </c>
      <c r="G538" t="s">
        <v>9</v>
      </c>
      <c r="H538" t="s">
        <v>10</v>
      </c>
    </row>
    <row r="539" spans="1:8" x14ac:dyDescent="0.3">
      <c r="A539" s="1">
        <v>43898</v>
      </c>
      <c r="B539" t="s">
        <v>195</v>
      </c>
      <c r="C539">
        <v>6</v>
      </c>
      <c r="D539">
        <v>0</v>
      </c>
      <c r="E539">
        <v>1</v>
      </c>
      <c r="F539" t="s">
        <v>9</v>
      </c>
      <c r="G539" t="s">
        <v>364</v>
      </c>
      <c r="H539" t="s">
        <v>365</v>
      </c>
    </row>
    <row r="540" spans="1:8" x14ac:dyDescent="0.3">
      <c r="A540" s="1">
        <v>43898</v>
      </c>
      <c r="B540" t="s">
        <v>198</v>
      </c>
      <c r="C540">
        <v>11</v>
      </c>
      <c r="D540">
        <v>0</v>
      </c>
      <c r="E540">
        <v>0</v>
      </c>
      <c r="F540" t="s">
        <v>9</v>
      </c>
      <c r="G540" t="s">
        <v>9</v>
      </c>
      <c r="H540" t="s">
        <v>10</v>
      </c>
    </row>
    <row r="541" spans="1:8" x14ac:dyDescent="0.3">
      <c r="A541" s="1">
        <v>43898</v>
      </c>
      <c r="B541" t="s">
        <v>200</v>
      </c>
      <c r="C541">
        <v>30</v>
      </c>
      <c r="D541">
        <v>0</v>
      </c>
      <c r="E541">
        <v>0</v>
      </c>
      <c r="F541" t="s">
        <v>9</v>
      </c>
      <c r="G541" t="s">
        <v>9</v>
      </c>
      <c r="H541" t="s">
        <v>10</v>
      </c>
    </row>
    <row r="542" spans="1:8" x14ac:dyDescent="0.3">
      <c r="A542" s="1">
        <v>43898</v>
      </c>
      <c r="B542" t="s">
        <v>199</v>
      </c>
      <c r="C542">
        <v>22</v>
      </c>
      <c r="D542">
        <v>0</v>
      </c>
      <c r="E542">
        <v>0</v>
      </c>
      <c r="F542" t="s">
        <v>9</v>
      </c>
      <c r="G542" t="s">
        <v>9</v>
      </c>
      <c r="H542" t="s">
        <v>10</v>
      </c>
    </row>
    <row r="543" spans="1:8" x14ac:dyDescent="0.3">
      <c r="A543" s="1">
        <v>43898</v>
      </c>
      <c r="B543" t="s">
        <v>202</v>
      </c>
      <c r="C543">
        <v>15</v>
      </c>
      <c r="D543">
        <v>0</v>
      </c>
      <c r="E543">
        <v>0</v>
      </c>
      <c r="F543" t="s">
        <v>9</v>
      </c>
      <c r="G543" t="s">
        <v>9</v>
      </c>
      <c r="H543" t="s">
        <v>10</v>
      </c>
    </row>
    <row r="544" spans="1:8" x14ac:dyDescent="0.3">
      <c r="A544" s="1">
        <v>43898</v>
      </c>
      <c r="B544" t="s">
        <v>201</v>
      </c>
      <c r="C544">
        <v>1</v>
      </c>
      <c r="D544">
        <v>0</v>
      </c>
      <c r="E544">
        <v>0</v>
      </c>
      <c r="F544" t="s">
        <v>9</v>
      </c>
      <c r="G544" t="s">
        <v>9</v>
      </c>
      <c r="H544" t="s">
        <v>10</v>
      </c>
    </row>
    <row r="545" spans="1:8" x14ac:dyDescent="0.3">
      <c r="A545" s="1">
        <v>43898</v>
      </c>
      <c r="B545" t="s">
        <v>204</v>
      </c>
      <c r="C545">
        <v>15</v>
      </c>
      <c r="D545">
        <v>0</v>
      </c>
      <c r="E545">
        <v>3</v>
      </c>
      <c r="F545" t="s">
        <v>9</v>
      </c>
      <c r="G545" t="s">
        <v>164</v>
      </c>
      <c r="H545" t="s">
        <v>165</v>
      </c>
    </row>
    <row r="546" spans="1:8" x14ac:dyDescent="0.3">
      <c r="A546" s="1">
        <v>43898</v>
      </c>
      <c r="B546" t="s">
        <v>208</v>
      </c>
      <c r="C546">
        <v>17</v>
      </c>
      <c r="D546">
        <v>0</v>
      </c>
      <c r="E546">
        <v>3</v>
      </c>
      <c r="F546" t="s">
        <v>9</v>
      </c>
      <c r="G546" t="s">
        <v>415</v>
      </c>
      <c r="H546" t="s">
        <v>416</v>
      </c>
    </row>
    <row r="547" spans="1:8" x14ac:dyDescent="0.3">
      <c r="A547" s="1">
        <v>43898</v>
      </c>
      <c r="B547" t="s">
        <v>207</v>
      </c>
      <c r="C547">
        <v>1</v>
      </c>
      <c r="D547">
        <v>0</v>
      </c>
      <c r="E547">
        <v>0</v>
      </c>
      <c r="F547" t="s">
        <v>9</v>
      </c>
      <c r="G547" t="s">
        <v>9</v>
      </c>
      <c r="H547" t="s">
        <v>10</v>
      </c>
    </row>
    <row r="548" spans="1:8" x14ac:dyDescent="0.3">
      <c r="A548" s="1">
        <v>43898</v>
      </c>
      <c r="B548" t="s">
        <v>214</v>
      </c>
      <c r="C548">
        <v>203</v>
      </c>
      <c r="D548">
        <v>0</v>
      </c>
      <c r="E548">
        <v>0</v>
      </c>
      <c r="F548" t="s">
        <v>9</v>
      </c>
      <c r="G548" t="s">
        <v>9</v>
      </c>
      <c r="H548" t="s">
        <v>10</v>
      </c>
    </row>
    <row r="549" spans="1:8" x14ac:dyDescent="0.3">
      <c r="A549" s="1">
        <v>43898</v>
      </c>
      <c r="B549" t="s">
        <v>211</v>
      </c>
      <c r="C549">
        <v>11</v>
      </c>
      <c r="D549">
        <v>0</v>
      </c>
      <c r="E549">
        <v>0</v>
      </c>
      <c r="F549" t="s">
        <v>9</v>
      </c>
      <c r="G549" t="s">
        <v>9</v>
      </c>
      <c r="H549" t="s">
        <v>10</v>
      </c>
    </row>
    <row r="550" spans="1:8" x14ac:dyDescent="0.3">
      <c r="A550" s="1">
        <v>43898</v>
      </c>
      <c r="B550" t="s">
        <v>217</v>
      </c>
      <c r="C550">
        <v>150</v>
      </c>
      <c r="D550">
        <v>0</v>
      </c>
      <c r="E550">
        <v>78</v>
      </c>
      <c r="F550" t="s">
        <v>9</v>
      </c>
      <c r="G550" t="s">
        <v>418</v>
      </c>
      <c r="H550" t="s">
        <v>419</v>
      </c>
    </row>
    <row r="551" spans="1:8" x14ac:dyDescent="0.3">
      <c r="A551" s="1">
        <v>43898</v>
      </c>
      <c r="B551" t="s">
        <v>220</v>
      </c>
      <c r="C551">
        <v>16</v>
      </c>
      <c r="D551">
        <v>0</v>
      </c>
      <c r="E551">
        <v>0</v>
      </c>
      <c r="F551" t="s">
        <v>9</v>
      </c>
      <c r="G551" t="s">
        <v>9</v>
      </c>
      <c r="H551" t="s">
        <v>10</v>
      </c>
    </row>
    <row r="552" spans="1:8" x14ac:dyDescent="0.3">
      <c r="A552" s="1">
        <v>43898</v>
      </c>
      <c r="B552" t="s">
        <v>221</v>
      </c>
      <c r="C552">
        <v>3</v>
      </c>
      <c r="D552">
        <v>0</v>
      </c>
      <c r="E552">
        <v>0</v>
      </c>
      <c r="F552" t="s">
        <v>9</v>
      </c>
      <c r="G552" t="s">
        <v>9</v>
      </c>
      <c r="H552" t="s">
        <v>10</v>
      </c>
    </row>
    <row r="553" spans="1:8" x14ac:dyDescent="0.3">
      <c r="A553" s="1">
        <v>43898</v>
      </c>
      <c r="B553" t="s">
        <v>229</v>
      </c>
      <c r="C553">
        <v>50</v>
      </c>
      <c r="D553">
        <v>1</v>
      </c>
      <c r="E553">
        <v>31</v>
      </c>
      <c r="F553" t="s">
        <v>420</v>
      </c>
      <c r="G553" t="s">
        <v>421</v>
      </c>
      <c r="H553" t="s">
        <v>422</v>
      </c>
    </row>
    <row r="554" spans="1:8" x14ac:dyDescent="0.3">
      <c r="A554" s="1">
        <v>43898</v>
      </c>
      <c r="B554" t="s">
        <v>228</v>
      </c>
      <c r="C554">
        <v>1</v>
      </c>
      <c r="D554">
        <v>0</v>
      </c>
      <c r="E554">
        <v>0</v>
      </c>
      <c r="F554" t="s">
        <v>9</v>
      </c>
      <c r="G554" t="s">
        <v>9</v>
      </c>
      <c r="H554" t="s">
        <v>10</v>
      </c>
    </row>
    <row r="555" spans="1:8" x14ac:dyDescent="0.3">
      <c r="A555" s="1">
        <v>43898</v>
      </c>
      <c r="B555" t="s">
        <v>225</v>
      </c>
      <c r="C555">
        <v>4</v>
      </c>
      <c r="D555">
        <v>0</v>
      </c>
      <c r="E555">
        <v>1</v>
      </c>
      <c r="F555" t="s">
        <v>9</v>
      </c>
      <c r="G555" t="s">
        <v>226</v>
      </c>
      <c r="H555" t="s">
        <v>227</v>
      </c>
    </row>
    <row r="556" spans="1:8" x14ac:dyDescent="0.3">
      <c r="A556" s="1">
        <v>43898</v>
      </c>
      <c r="B556" t="s">
        <v>222</v>
      </c>
      <c r="C556">
        <v>36</v>
      </c>
      <c r="D556">
        <v>1</v>
      </c>
      <c r="E556">
        <v>0</v>
      </c>
      <c r="F556" t="s">
        <v>145</v>
      </c>
      <c r="G556" t="s">
        <v>9</v>
      </c>
      <c r="H556" t="s">
        <v>146</v>
      </c>
    </row>
    <row r="557" spans="1:8" x14ac:dyDescent="0.3">
      <c r="A557" s="1">
        <v>43898</v>
      </c>
      <c r="B557" t="s">
        <v>234</v>
      </c>
      <c r="C557">
        <v>45</v>
      </c>
      <c r="D557">
        <v>1</v>
      </c>
      <c r="E557">
        <v>13</v>
      </c>
      <c r="F557" t="s">
        <v>423</v>
      </c>
      <c r="G557" t="s">
        <v>430</v>
      </c>
      <c r="H557" t="s">
        <v>431</v>
      </c>
    </row>
    <row r="558" spans="1:8" x14ac:dyDescent="0.3">
      <c r="A558" s="1">
        <v>43898</v>
      </c>
      <c r="B558" t="s">
        <v>232</v>
      </c>
      <c r="C558">
        <v>2</v>
      </c>
      <c r="D558">
        <v>0</v>
      </c>
      <c r="E558">
        <v>0</v>
      </c>
      <c r="F558" t="s">
        <v>9</v>
      </c>
      <c r="G558" t="s">
        <v>9</v>
      </c>
      <c r="H558" t="s">
        <v>10</v>
      </c>
    </row>
    <row r="559" spans="1:8" x14ac:dyDescent="0.3">
      <c r="A559" s="1">
        <v>43898</v>
      </c>
      <c r="B559" t="s">
        <v>238</v>
      </c>
      <c r="C559">
        <v>1</v>
      </c>
      <c r="D559">
        <v>0</v>
      </c>
      <c r="E559">
        <v>0</v>
      </c>
      <c r="F559" t="s">
        <v>9</v>
      </c>
      <c r="G559" t="s">
        <v>9</v>
      </c>
      <c r="H559" t="s">
        <v>10</v>
      </c>
    </row>
    <row r="560" spans="1:8" x14ac:dyDescent="0.3">
      <c r="A560" s="1">
        <v>43898</v>
      </c>
      <c r="B560" t="s">
        <v>239</v>
      </c>
      <c r="C560">
        <v>537</v>
      </c>
      <c r="D560">
        <v>21</v>
      </c>
      <c r="E560">
        <v>8</v>
      </c>
      <c r="F560" t="s">
        <v>63</v>
      </c>
      <c r="G560" t="s">
        <v>428</v>
      </c>
      <c r="H560" t="s">
        <v>429</v>
      </c>
    </row>
    <row r="561" spans="1:8" x14ac:dyDescent="0.3">
      <c r="A561" s="1">
        <v>43898</v>
      </c>
      <c r="B561" t="s">
        <v>244</v>
      </c>
      <c r="C561">
        <v>30</v>
      </c>
      <c r="D561">
        <v>0</v>
      </c>
      <c r="E561">
        <v>16</v>
      </c>
      <c r="F561" t="s">
        <v>9</v>
      </c>
      <c r="G561" t="s">
        <v>84</v>
      </c>
      <c r="H561" t="s">
        <v>427</v>
      </c>
    </row>
    <row r="562" spans="1:8" x14ac:dyDescent="0.3">
      <c r="A562" s="1">
        <v>43898</v>
      </c>
      <c r="B562" t="s">
        <v>243</v>
      </c>
      <c r="C562">
        <v>1</v>
      </c>
      <c r="D562">
        <v>0</v>
      </c>
      <c r="E562">
        <v>0</v>
      </c>
      <c r="F562" t="s">
        <v>9</v>
      </c>
      <c r="G562" t="s">
        <v>9</v>
      </c>
      <c r="H562" t="s">
        <v>10</v>
      </c>
    </row>
    <row r="563" spans="1:8" x14ac:dyDescent="0.3">
      <c r="A563" s="1">
        <v>43898</v>
      </c>
      <c r="B563" t="s">
        <v>248</v>
      </c>
      <c r="C563">
        <v>696</v>
      </c>
      <c r="D563">
        <v>6</v>
      </c>
      <c r="E563">
        <v>40</v>
      </c>
      <c r="F563" t="s">
        <v>251</v>
      </c>
      <c r="G563" t="s">
        <v>252</v>
      </c>
      <c r="H563" t="s">
        <v>253</v>
      </c>
    </row>
    <row r="564" spans="1:8" x14ac:dyDescent="0.3">
      <c r="A564" s="1">
        <v>43898</v>
      </c>
      <c r="B564" t="s">
        <v>247</v>
      </c>
      <c r="C564">
        <v>3</v>
      </c>
      <c r="D564">
        <v>0</v>
      </c>
      <c r="E564">
        <v>0</v>
      </c>
      <c r="F564" t="s">
        <v>9</v>
      </c>
      <c r="G564" t="s">
        <v>9</v>
      </c>
      <c r="H564" t="s">
        <v>10</v>
      </c>
    </row>
    <row r="565" spans="1:8" x14ac:dyDescent="0.3">
      <c r="A565" s="1">
        <v>43897</v>
      </c>
      <c r="B565" t="s">
        <v>247</v>
      </c>
      <c r="C565">
        <v>1</v>
      </c>
      <c r="D565">
        <v>0</v>
      </c>
      <c r="E565">
        <v>0</v>
      </c>
      <c r="F565" t="s">
        <v>9</v>
      </c>
      <c r="G565" t="s">
        <v>9</v>
      </c>
      <c r="H565" t="s">
        <v>10</v>
      </c>
    </row>
    <row r="566" spans="1:8" x14ac:dyDescent="0.3">
      <c r="A566" s="1">
        <v>43897</v>
      </c>
      <c r="B566" t="s">
        <v>248</v>
      </c>
      <c r="C566">
        <v>696</v>
      </c>
      <c r="D566">
        <v>6</v>
      </c>
      <c r="E566">
        <v>40</v>
      </c>
      <c r="F566" t="s">
        <v>251</v>
      </c>
      <c r="G566" t="s">
        <v>252</v>
      </c>
      <c r="H566" t="s">
        <v>253</v>
      </c>
    </row>
    <row r="567" spans="1:8" x14ac:dyDescent="0.3">
      <c r="A567" s="1">
        <v>43897</v>
      </c>
      <c r="B567" t="s">
        <v>243</v>
      </c>
      <c r="C567">
        <v>1</v>
      </c>
      <c r="D567">
        <v>0</v>
      </c>
      <c r="E567">
        <v>0</v>
      </c>
      <c r="F567" t="s">
        <v>9</v>
      </c>
      <c r="G567" t="s">
        <v>9</v>
      </c>
      <c r="H567" t="s">
        <v>10</v>
      </c>
    </row>
    <row r="568" spans="1:8" x14ac:dyDescent="0.3">
      <c r="A568" s="1">
        <v>43897</v>
      </c>
      <c r="B568" t="s">
        <v>244</v>
      </c>
      <c r="C568">
        <v>18</v>
      </c>
      <c r="D568">
        <v>0</v>
      </c>
      <c r="E568">
        <v>16</v>
      </c>
      <c r="F568" t="s">
        <v>9</v>
      </c>
      <c r="G568" t="s">
        <v>527</v>
      </c>
      <c r="H568" t="s">
        <v>528</v>
      </c>
    </row>
    <row r="569" spans="1:8" x14ac:dyDescent="0.3">
      <c r="A569" s="1">
        <v>43897</v>
      </c>
      <c r="B569" t="s">
        <v>239</v>
      </c>
      <c r="C569">
        <v>417</v>
      </c>
      <c r="D569">
        <v>17</v>
      </c>
      <c r="E569">
        <v>8</v>
      </c>
      <c r="F569" t="s">
        <v>193</v>
      </c>
      <c r="G569" t="s">
        <v>513</v>
      </c>
      <c r="H569" t="s">
        <v>526</v>
      </c>
    </row>
    <row r="570" spans="1:8" x14ac:dyDescent="0.3">
      <c r="A570" s="1">
        <v>43897</v>
      </c>
      <c r="B570" t="s">
        <v>238</v>
      </c>
      <c r="C570">
        <v>1</v>
      </c>
      <c r="D570">
        <v>0</v>
      </c>
      <c r="E570">
        <v>0</v>
      </c>
      <c r="F570" t="s">
        <v>9</v>
      </c>
      <c r="G570" t="s">
        <v>9</v>
      </c>
      <c r="H570" t="s">
        <v>10</v>
      </c>
    </row>
    <row r="571" spans="1:8" x14ac:dyDescent="0.3">
      <c r="A571" s="1">
        <v>43897</v>
      </c>
      <c r="B571" t="s">
        <v>232</v>
      </c>
      <c r="C571">
        <v>1</v>
      </c>
      <c r="D571">
        <v>0</v>
      </c>
      <c r="E571">
        <v>0</v>
      </c>
      <c r="F571" t="s">
        <v>9</v>
      </c>
      <c r="G571" t="s">
        <v>9</v>
      </c>
      <c r="H571" t="s">
        <v>10</v>
      </c>
    </row>
    <row r="572" spans="1:8" x14ac:dyDescent="0.3">
      <c r="A572" s="1">
        <v>43897</v>
      </c>
      <c r="B572" t="s">
        <v>234</v>
      </c>
      <c r="C572">
        <v>45</v>
      </c>
      <c r="D572">
        <v>1</v>
      </c>
      <c r="E572">
        <v>12</v>
      </c>
      <c r="F572" t="s">
        <v>423</v>
      </c>
      <c r="G572" t="s">
        <v>524</v>
      </c>
      <c r="H572" t="s">
        <v>525</v>
      </c>
    </row>
    <row r="573" spans="1:8" x14ac:dyDescent="0.3">
      <c r="A573" s="1">
        <v>43897</v>
      </c>
      <c r="B573" t="s">
        <v>222</v>
      </c>
      <c r="C573">
        <v>23</v>
      </c>
      <c r="D573">
        <v>1</v>
      </c>
      <c r="E573">
        <v>0</v>
      </c>
      <c r="F573" t="s">
        <v>456</v>
      </c>
      <c r="G573" t="s">
        <v>9</v>
      </c>
      <c r="H573" t="s">
        <v>457</v>
      </c>
    </row>
    <row r="574" spans="1:8" x14ac:dyDescent="0.3">
      <c r="A574" s="1">
        <v>43897</v>
      </c>
      <c r="B574" t="s">
        <v>225</v>
      </c>
      <c r="C574">
        <v>4</v>
      </c>
      <c r="D574">
        <v>0</v>
      </c>
      <c r="E574">
        <v>0</v>
      </c>
      <c r="F574" t="s">
        <v>9</v>
      </c>
      <c r="G574" t="s">
        <v>9</v>
      </c>
      <c r="H574" t="s">
        <v>10</v>
      </c>
    </row>
    <row r="575" spans="1:8" x14ac:dyDescent="0.3">
      <c r="A575" s="1">
        <v>43897</v>
      </c>
      <c r="B575" t="s">
        <v>228</v>
      </c>
      <c r="C575">
        <v>1</v>
      </c>
      <c r="D575">
        <v>0</v>
      </c>
      <c r="E575">
        <v>0</v>
      </c>
      <c r="F575" t="s">
        <v>9</v>
      </c>
      <c r="G575" t="s">
        <v>9</v>
      </c>
      <c r="H575" t="s">
        <v>10</v>
      </c>
    </row>
    <row r="576" spans="1:8" x14ac:dyDescent="0.3">
      <c r="A576" s="1">
        <v>43897</v>
      </c>
      <c r="B576" t="s">
        <v>229</v>
      </c>
      <c r="C576">
        <v>50</v>
      </c>
      <c r="D576">
        <v>1</v>
      </c>
      <c r="E576">
        <v>31</v>
      </c>
      <c r="F576" t="s">
        <v>420</v>
      </c>
      <c r="G576" t="s">
        <v>421</v>
      </c>
      <c r="H576" t="s">
        <v>422</v>
      </c>
    </row>
    <row r="577" spans="1:8" x14ac:dyDescent="0.3">
      <c r="A577" s="1">
        <v>43897</v>
      </c>
      <c r="B577" t="s">
        <v>221</v>
      </c>
      <c r="C577">
        <v>1</v>
      </c>
      <c r="D577">
        <v>0</v>
      </c>
      <c r="E577">
        <v>0</v>
      </c>
      <c r="F577" t="s">
        <v>9</v>
      </c>
      <c r="G577" t="s">
        <v>9</v>
      </c>
      <c r="H577" t="s">
        <v>10</v>
      </c>
    </row>
    <row r="578" spans="1:8" x14ac:dyDescent="0.3">
      <c r="A578" s="1">
        <v>43897</v>
      </c>
      <c r="B578" t="s">
        <v>220</v>
      </c>
      <c r="C578">
        <v>7</v>
      </c>
      <c r="D578">
        <v>0</v>
      </c>
      <c r="E578">
        <v>0</v>
      </c>
      <c r="F578" t="s">
        <v>9</v>
      </c>
      <c r="G578" t="s">
        <v>9</v>
      </c>
      <c r="H578" t="s">
        <v>10</v>
      </c>
    </row>
    <row r="579" spans="1:8" x14ac:dyDescent="0.3">
      <c r="A579" s="1">
        <v>43897</v>
      </c>
      <c r="B579" t="s">
        <v>217</v>
      </c>
      <c r="C579">
        <v>138</v>
      </c>
      <c r="D579">
        <v>0</v>
      </c>
      <c r="E579">
        <v>78</v>
      </c>
      <c r="F579" t="s">
        <v>9</v>
      </c>
      <c r="G579" t="s">
        <v>522</v>
      </c>
      <c r="H579" t="s">
        <v>523</v>
      </c>
    </row>
    <row r="580" spans="1:8" x14ac:dyDescent="0.3">
      <c r="A580" s="1">
        <v>43897</v>
      </c>
      <c r="B580" t="s">
        <v>211</v>
      </c>
      <c r="C580">
        <v>5</v>
      </c>
      <c r="D580">
        <v>0</v>
      </c>
      <c r="E580">
        <v>0</v>
      </c>
      <c r="F580" t="s">
        <v>9</v>
      </c>
      <c r="G580" t="s">
        <v>9</v>
      </c>
      <c r="H580" t="s">
        <v>10</v>
      </c>
    </row>
    <row r="581" spans="1:8" x14ac:dyDescent="0.3">
      <c r="A581" s="1">
        <v>43897</v>
      </c>
      <c r="B581" t="s">
        <v>214</v>
      </c>
      <c r="C581">
        <v>161</v>
      </c>
      <c r="D581">
        <v>0</v>
      </c>
      <c r="E581">
        <v>0</v>
      </c>
      <c r="F581" t="s">
        <v>9</v>
      </c>
      <c r="G581" t="s">
        <v>9</v>
      </c>
      <c r="H581" t="s">
        <v>10</v>
      </c>
    </row>
    <row r="582" spans="1:8" x14ac:dyDescent="0.3">
      <c r="A582" s="1">
        <v>43897</v>
      </c>
      <c r="B582" t="s">
        <v>207</v>
      </c>
      <c r="C582">
        <v>1</v>
      </c>
      <c r="D582">
        <v>0</v>
      </c>
      <c r="E582">
        <v>0</v>
      </c>
      <c r="F582" t="s">
        <v>9</v>
      </c>
      <c r="G582" t="s">
        <v>9</v>
      </c>
      <c r="H582" t="s">
        <v>10</v>
      </c>
    </row>
    <row r="583" spans="1:8" x14ac:dyDescent="0.3">
      <c r="A583" s="1">
        <v>43897</v>
      </c>
      <c r="B583" t="s">
        <v>208</v>
      </c>
      <c r="C583">
        <v>13</v>
      </c>
      <c r="D583">
        <v>0</v>
      </c>
      <c r="E583">
        <v>2</v>
      </c>
      <c r="F583" t="s">
        <v>9</v>
      </c>
      <c r="G583" t="s">
        <v>520</v>
      </c>
      <c r="H583" t="s">
        <v>521</v>
      </c>
    </row>
    <row r="584" spans="1:8" x14ac:dyDescent="0.3">
      <c r="A584" s="1">
        <v>43897</v>
      </c>
      <c r="B584" t="s">
        <v>204</v>
      </c>
      <c r="C584">
        <v>9</v>
      </c>
      <c r="D584">
        <v>0</v>
      </c>
      <c r="E584">
        <v>3</v>
      </c>
      <c r="F584" t="s">
        <v>9</v>
      </c>
      <c r="G584" t="s">
        <v>50</v>
      </c>
      <c r="H584" t="s">
        <v>51</v>
      </c>
    </row>
    <row r="585" spans="1:8" x14ac:dyDescent="0.3">
      <c r="A585" s="1">
        <v>43897</v>
      </c>
      <c r="B585" t="s">
        <v>202</v>
      </c>
      <c r="C585">
        <v>8</v>
      </c>
      <c r="D585">
        <v>0</v>
      </c>
      <c r="E585">
        <v>0</v>
      </c>
      <c r="F585" t="s">
        <v>9</v>
      </c>
      <c r="G585" t="s">
        <v>9</v>
      </c>
      <c r="H585" t="s">
        <v>10</v>
      </c>
    </row>
    <row r="586" spans="1:8" x14ac:dyDescent="0.3">
      <c r="A586" s="1">
        <v>43897</v>
      </c>
      <c r="B586" t="s">
        <v>199</v>
      </c>
      <c r="C586">
        <v>22</v>
      </c>
      <c r="D586">
        <v>0</v>
      </c>
      <c r="E586">
        <v>0</v>
      </c>
      <c r="F586" t="s">
        <v>9</v>
      </c>
      <c r="G586" t="s">
        <v>9</v>
      </c>
      <c r="H586" t="s">
        <v>10</v>
      </c>
    </row>
    <row r="587" spans="1:8" x14ac:dyDescent="0.3">
      <c r="A587" s="1">
        <v>43897</v>
      </c>
      <c r="B587" t="s">
        <v>200</v>
      </c>
      <c r="C587">
        <v>20</v>
      </c>
      <c r="D587">
        <v>0</v>
      </c>
      <c r="E587">
        <v>0</v>
      </c>
      <c r="F587" t="s">
        <v>9</v>
      </c>
      <c r="G587" t="s">
        <v>9</v>
      </c>
      <c r="H587" t="s">
        <v>10</v>
      </c>
    </row>
    <row r="588" spans="1:8" x14ac:dyDescent="0.3">
      <c r="A588" s="1">
        <v>43897</v>
      </c>
      <c r="B588" t="s">
        <v>198</v>
      </c>
      <c r="C588">
        <v>5</v>
      </c>
      <c r="D588">
        <v>0</v>
      </c>
      <c r="E588">
        <v>0</v>
      </c>
      <c r="F588" t="s">
        <v>9</v>
      </c>
      <c r="G588" t="s">
        <v>9</v>
      </c>
      <c r="H588" t="s">
        <v>10</v>
      </c>
    </row>
    <row r="589" spans="1:8" x14ac:dyDescent="0.3">
      <c r="A589" s="1">
        <v>43897</v>
      </c>
      <c r="B589" t="s">
        <v>195</v>
      </c>
      <c r="C589">
        <v>6</v>
      </c>
      <c r="D589">
        <v>0</v>
      </c>
      <c r="E589">
        <v>0</v>
      </c>
      <c r="F589" t="s">
        <v>9</v>
      </c>
      <c r="G589" t="s">
        <v>9</v>
      </c>
      <c r="H589" t="s">
        <v>10</v>
      </c>
    </row>
    <row r="590" spans="1:8" x14ac:dyDescent="0.3">
      <c r="A590" s="1">
        <v>43897</v>
      </c>
      <c r="B590" t="s">
        <v>186</v>
      </c>
      <c r="C590">
        <v>16</v>
      </c>
      <c r="D590">
        <v>0</v>
      </c>
      <c r="E590">
        <v>2</v>
      </c>
      <c r="F590" t="s">
        <v>9</v>
      </c>
      <c r="G590" t="s">
        <v>188</v>
      </c>
      <c r="H590" t="s">
        <v>189</v>
      </c>
    </row>
    <row r="591" spans="1:8" x14ac:dyDescent="0.3">
      <c r="A591" s="1">
        <v>43897</v>
      </c>
      <c r="B591" t="s">
        <v>191</v>
      </c>
      <c r="C591">
        <v>6</v>
      </c>
      <c r="D591">
        <v>1</v>
      </c>
      <c r="E591">
        <v>1</v>
      </c>
      <c r="F591" t="s">
        <v>364</v>
      </c>
      <c r="G591" t="s">
        <v>364</v>
      </c>
      <c r="H591" t="s">
        <v>51</v>
      </c>
    </row>
    <row r="592" spans="1:8" x14ac:dyDescent="0.3">
      <c r="A592" s="1">
        <v>43897</v>
      </c>
      <c r="B592" t="s">
        <v>190</v>
      </c>
      <c r="C592">
        <v>1</v>
      </c>
      <c r="D592">
        <v>0</v>
      </c>
      <c r="E592">
        <v>0</v>
      </c>
      <c r="F592" t="s">
        <v>9</v>
      </c>
      <c r="G592" t="s">
        <v>9</v>
      </c>
      <c r="H592" t="s">
        <v>10</v>
      </c>
    </row>
    <row r="593" spans="1:8" x14ac:dyDescent="0.3">
      <c r="A593" s="1">
        <v>43897</v>
      </c>
      <c r="B593" t="s">
        <v>184</v>
      </c>
      <c r="C593">
        <v>1</v>
      </c>
      <c r="D593">
        <v>0</v>
      </c>
      <c r="E593">
        <v>1</v>
      </c>
      <c r="F593" t="s">
        <v>9</v>
      </c>
      <c r="G593" t="s">
        <v>10</v>
      </c>
      <c r="H593" t="s">
        <v>9</v>
      </c>
    </row>
    <row r="594" spans="1:8" x14ac:dyDescent="0.3">
      <c r="A594" s="1">
        <v>43897</v>
      </c>
      <c r="B594" t="s">
        <v>185</v>
      </c>
      <c r="C594">
        <v>5</v>
      </c>
      <c r="D594">
        <v>0</v>
      </c>
      <c r="E594">
        <v>0</v>
      </c>
      <c r="F594" t="s">
        <v>9</v>
      </c>
      <c r="G594" t="s">
        <v>9</v>
      </c>
      <c r="H594" t="s">
        <v>10</v>
      </c>
    </row>
    <row r="595" spans="1:8" x14ac:dyDescent="0.3">
      <c r="A595" s="1">
        <v>43897</v>
      </c>
      <c r="B595" t="s">
        <v>178</v>
      </c>
      <c r="C595">
        <v>188</v>
      </c>
      <c r="D595">
        <v>1</v>
      </c>
      <c r="E595">
        <v>0</v>
      </c>
      <c r="F595" t="s">
        <v>98</v>
      </c>
      <c r="G595" t="s">
        <v>9</v>
      </c>
      <c r="H595" t="s">
        <v>519</v>
      </c>
    </row>
    <row r="596" spans="1:8" x14ac:dyDescent="0.3">
      <c r="A596" s="1">
        <v>43897</v>
      </c>
      <c r="B596" t="s">
        <v>181</v>
      </c>
      <c r="C596">
        <v>147</v>
      </c>
      <c r="D596">
        <v>0</v>
      </c>
      <c r="E596">
        <v>0</v>
      </c>
      <c r="F596" t="s">
        <v>9</v>
      </c>
      <c r="G596" t="s">
        <v>9</v>
      </c>
      <c r="H596" t="s">
        <v>10</v>
      </c>
    </row>
    <row r="597" spans="1:8" x14ac:dyDescent="0.3">
      <c r="A597" s="1">
        <v>43897</v>
      </c>
      <c r="B597" t="s">
        <v>174</v>
      </c>
      <c r="C597">
        <v>93</v>
      </c>
      <c r="D597">
        <v>0</v>
      </c>
      <c r="E597">
        <v>23</v>
      </c>
      <c r="F597" t="s">
        <v>9</v>
      </c>
      <c r="G597" t="s">
        <v>517</v>
      </c>
      <c r="H597" t="s">
        <v>518</v>
      </c>
    </row>
    <row r="598" spans="1:8" x14ac:dyDescent="0.3">
      <c r="A598" s="1">
        <v>43897</v>
      </c>
      <c r="B598" t="s">
        <v>177</v>
      </c>
      <c r="C598">
        <v>1</v>
      </c>
      <c r="D598">
        <v>0</v>
      </c>
      <c r="E598">
        <v>0</v>
      </c>
      <c r="F598" t="s">
        <v>9</v>
      </c>
      <c r="G598" t="s">
        <v>9</v>
      </c>
      <c r="H598" t="s">
        <v>10</v>
      </c>
    </row>
    <row r="599" spans="1:8" x14ac:dyDescent="0.3">
      <c r="A599" s="1">
        <v>43897</v>
      </c>
      <c r="B599" t="s">
        <v>170</v>
      </c>
      <c r="C599">
        <v>2</v>
      </c>
      <c r="D599">
        <v>0</v>
      </c>
      <c r="E599">
        <v>0</v>
      </c>
      <c r="F599" t="s">
        <v>9</v>
      </c>
      <c r="G599" t="s">
        <v>9</v>
      </c>
      <c r="H599" t="s">
        <v>10</v>
      </c>
    </row>
    <row r="600" spans="1:8" x14ac:dyDescent="0.3">
      <c r="A600" s="1">
        <v>43897</v>
      </c>
      <c r="B600" t="s">
        <v>171</v>
      </c>
      <c r="C600">
        <v>3</v>
      </c>
      <c r="D600">
        <v>0</v>
      </c>
      <c r="E600">
        <v>0</v>
      </c>
      <c r="F600" t="s">
        <v>9</v>
      </c>
      <c r="G600" t="s">
        <v>9</v>
      </c>
      <c r="H600" t="s">
        <v>10</v>
      </c>
    </row>
    <row r="601" spans="1:8" x14ac:dyDescent="0.3">
      <c r="A601" s="1">
        <v>43897</v>
      </c>
      <c r="B601" t="s">
        <v>173</v>
      </c>
      <c r="C601">
        <v>6</v>
      </c>
      <c r="D601">
        <v>0</v>
      </c>
      <c r="E601">
        <v>1</v>
      </c>
      <c r="F601" t="s">
        <v>9</v>
      </c>
      <c r="G601" t="s">
        <v>364</v>
      </c>
      <c r="H601" t="s">
        <v>365</v>
      </c>
    </row>
    <row r="602" spans="1:8" x14ac:dyDescent="0.3">
      <c r="A602" s="1">
        <v>43897</v>
      </c>
      <c r="B602" t="s">
        <v>409</v>
      </c>
      <c r="C602">
        <v>10</v>
      </c>
      <c r="D602">
        <v>0</v>
      </c>
      <c r="E602">
        <v>10</v>
      </c>
      <c r="F602" t="s">
        <v>9</v>
      </c>
      <c r="G602" t="s">
        <v>10</v>
      </c>
      <c r="H602" t="s">
        <v>9</v>
      </c>
    </row>
    <row r="603" spans="1:8" x14ac:dyDescent="0.3">
      <c r="A603" s="1">
        <v>43897</v>
      </c>
      <c r="B603" t="s">
        <v>168</v>
      </c>
      <c r="C603">
        <v>3</v>
      </c>
      <c r="D603">
        <v>0</v>
      </c>
      <c r="E603">
        <v>0</v>
      </c>
      <c r="F603" t="s">
        <v>9</v>
      </c>
      <c r="G603" t="s">
        <v>9</v>
      </c>
      <c r="H603" t="s">
        <v>10</v>
      </c>
    </row>
    <row r="604" spans="1:8" x14ac:dyDescent="0.3">
      <c r="A604" s="1">
        <v>43897</v>
      </c>
      <c r="B604" t="s">
        <v>166</v>
      </c>
      <c r="C604">
        <v>1</v>
      </c>
      <c r="D604">
        <v>0</v>
      </c>
      <c r="E604">
        <v>0</v>
      </c>
      <c r="F604" t="s">
        <v>9</v>
      </c>
      <c r="G604" t="s">
        <v>9</v>
      </c>
      <c r="H604" t="s">
        <v>10</v>
      </c>
    </row>
    <row r="605" spans="1:8" x14ac:dyDescent="0.3">
      <c r="A605" s="1">
        <v>43897</v>
      </c>
      <c r="B605" t="s">
        <v>159</v>
      </c>
      <c r="C605">
        <v>2</v>
      </c>
      <c r="D605">
        <v>0</v>
      </c>
      <c r="E605">
        <v>0</v>
      </c>
      <c r="F605" t="s">
        <v>9</v>
      </c>
      <c r="G605" t="s">
        <v>9</v>
      </c>
      <c r="H605" t="s">
        <v>10</v>
      </c>
    </row>
    <row r="606" spans="1:8" x14ac:dyDescent="0.3">
      <c r="A606" s="1">
        <v>43897</v>
      </c>
      <c r="B606" t="s">
        <v>163</v>
      </c>
      <c r="C606">
        <v>2</v>
      </c>
      <c r="D606">
        <v>0</v>
      </c>
      <c r="E606">
        <v>0</v>
      </c>
      <c r="F606" t="s">
        <v>9</v>
      </c>
      <c r="G606" t="s">
        <v>9</v>
      </c>
      <c r="H606" t="s">
        <v>10</v>
      </c>
    </row>
    <row r="607" spans="1:8" x14ac:dyDescent="0.3">
      <c r="A607" s="1">
        <v>43897</v>
      </c>
      <c r="B607" t="s">
        <v>160</v>
      </c>
      <c r="C607">
        <v>1</v>
      </c>
      <c r="D607">
        <v>0</v>
      </c>
      <c r="E607">
        <v>0</v>
      </c>
      <c r="F607" t="s">
        <v>9</v>
      </c>
      <c r="G607" t="s">
        <v>9</v>
      </c>
      <c r="H607" t="s">
        <v>10</v>
      </c>
    </row>
    <row r="608" spans="1:8" x14ac:dyDescent="0.3">
      <c r="A608" s="1">
        <v>43897</v>
      </c>
      <c r="B608" t="s">
        <v>156</v>
      </c>
      <c r="C608">
        <v>1</v>
      </c>
      <c r="D608">
        <v>0</v>
      </c>
      <c r="E608">
        <v>1</v>
      </c>
      <c r="F608" t="s">
        <v>9</v>
      </c>
      <c r="G608" t="s">
        <v>10</v>
      </c>
      <c r="H608" t="s">
        <v>9</v>
      </c>
    </row>
    <row r="609" spans="1:8" x14ac:dyDescent="0.3">
      <c r="A609" s="1">
        <v>43897</v>
      </c>
      <c r="B609" t="s">
        <v>158</v>
      </c>
      <c r="C609">
        <v>1</v>
      </c>
      <c r="D609">
        <v>0</v>
      </c>
      <c r="E609">
        <v>0</v>
      </c>
      <c r="F609" t="s">
        <v>9</v>
      </c>
      <c r="G609" t="s">
        <v>9</v>
      </c>
      <c r="H609" t="s">
        <v>10</v>
      </c>
    </row>
    <row r="610" spans="1:8" x14ac:dyDescent="0.3">
      <c r="A610" s="1">
        <v>43897</v>
      </c>
      <c r="B610" t="s">
        <v>147</v>
      </c>
      <c r="C610">
        <v>7041</v>
      </c>
      <c r="D610">
        <v>44</v>
      </c>
      <c r="E610">
        <v>135</v>
      </c>
      <c r="F610" t="s">
        <v>241</v>
      </c>
      <c r="G610" t="s">
        <v>513</v>
      </c>
      <c r="H610" t="s">
        <v>514</v>
      </c>
    </row>
    <row r="611" spans="1:8" x14ac:dyDescent="0.3">
      <c r="A611" s="1">
        <v>43897</v>
      </c>
      <c r="B611" t="s">
        <v>155</v>
      </c>
      <c r="C611">
        <v>1</v>
      </c>
      <c r="D611">
        <v>0</v>
      </c>
      <c r="E611">
        <v>0</v>
      </c>
      <c r="F611" t="s">
        <v>9</v>
      </c>
      <c r="G611" t="s">
        <v>9</v>
      </c>
      <c r="H611" t="s">
        <v>10</v>
      </c>
    </row>
    <row r="612" spans="1:8" x14ac:dyDescent="0.3">
      <c r="A612" s="1">
        <v>43897</v>
      </c>
      <c r="B612" t="s">
        <v>151</v>
      </c>
      <c r="C612">
        <v>22</v>
      </c>
      <c r="D612">
        <v>0</v>
      </c>
      <c r="E612">
        <v>1</v>
      </c>
      <c r="F612" t="s">
        <v>9</v>
      </c>
      <c r="G612" t="s">
        <v>515</v>
      </c>
      <c r="H612" t="s">
        <v>516</v>
      </c>
    </row>
    <row r="613" spans="1:8" x14ac:dyDescent="0.3">
      <c r="A613" s="1">
        <v>43897</v>
      </c>
      <c r="B613" t="s">
        <v>144</v>
      </c>
      <c r="C613">
        <v>61</v>
      </c>
      <c r="D613">
        <v>0</v>
      </c>
      <c r="E613">
        <v>0</v>
      </c>
      <c r="F613" t="s">
        <v>9</v>
      </c>
      <c r="G613" t="s">
        <v>9</v>
      </c>
      <c r="H613" t="s">
        <v>10</v>
      </c>
    </row>
    <row r="614" spans="1:8" x14ac:dyDescent="0.3">
      <c r="A614" s="1">
        <v>43897</v>
      </c>
      <c r="B614" t="s">
        <v>140</v>
      </c>
      <c r="C614">
        <v>461</v>
      </c>
      <c r="D614">
        <v>6</v>
      </c>
      <c r="E614">
        <v>76</v>
      </c>
      <c r="F614" t="s">
        <v>510</v>
      </c>
      <c r="G614" t="s">
        <v>511</v>
      </c>
      <c r="H614" t="s">
        <v>512</v>
      </c>
    </row>
    <row r="615" spans="1:8" x14ac:dyDescent="0.3">
      <c r="A615" s="1">
        <v>43897</v>
      </c>
      <c r="B615" t="s">
        <v>139</v>
      </c>
      <c r="C615">
        <v>1</v>
      </c>
      <c r="D615">
        <v>0</v>
      </c>
      <c r="E615">
        <v>1</v>
      </c>
      <c r="F615" t="s">
        <v>9</v>
      </c>
      <c r="G615" t="s">
        <v>10</v>
      </c>
      <c r="H615" t="s">
        <v>9</v>
      </c>
    </row>
    <row r="616" spans="1:8" x14ac:dyDescent="0.3">
      <c r="A616" s="1">
        <v>43897</v>
      </c>
      <c r="B616" t="s">
        <v>135</v>
      </c>
      <c r="C616">
        <v>5883</v>
      </c>
      <c r="D616">
        <v>233</v>
      </c>
      <c r="E616">
        <v>589</v>
      </c>
      <c r="F616" t="s">
        <v>507</v>
      </c>
      <c r="G616" t="s">
        <v>508</v>
      </c>
      <c r="H616" t="s">
        <v>509</v>
      </c>
    </row>
    <row r="617" spans="1:8" x14ac:dyDescent="0.3">
      <c r="A617" s="1">
        <v>43897</v>
      </c>
      <c r="B617" t="s">
        <v>134</v>
      </c>
      <c r="C617">
        <v>1</v>
      </c>
      <c r="D617">
        <v>0</v>
      </c>
      <c r="E617">
        <v>0</v>
      </c>
      <c r="F617" t="s">
        <v>9</v>
      </c>
      <c r="G617" t="s">
        <v>9</v>
      </c>
      <c r="H617" t="s">
        <v>10</v>
      </c>
    </row>
    <row r="618" spans="1:8" x14ac:dyDescent="0.3">
      <c r="A618" s="1">
        <v>43897</v>
      </c>
      <c r="B618" t="s">
        <v>129</v>
      </c>
      <c r="C618">
        <v>5823</v>
      </c>
      <c r="D618">
        <v>145</v>
      </c>
      <c r="E618">
        <v>1669</v>
      </c>
      <c r="F618" t="s">
        <v>504</v>
      </c>
      <c r="G618" t="s">
        <v>505</v>
      </c>
      <c r="H618" t="s">
        <v>506</v>
      </c>
    </row>
    <row r="619" spans="1:8" x14ac:dyDescent="0.3">
      <c r="A619" s="1">
        <v>43897</v>
      </c>
      <c r="B619" t="s">
        <v>126</v>
      </c>
      <c r="C619">
        <v>50</v>
      </c>
      <c r="D619">
        <v>0</v>
      </c>
      <c r="E619">
        <v>0</v>
      </c>
      <c r="F619" t="s">
        <v>9</v>
      </c>
      <c r="G619" t="s">
        <v>9</v>
      </c>
      <c r="H619" t="s">
        <v>10</v>
      </c>
    </row>
    <row r="620" spans="1:8" x14ac:dyDescent="0.3">
      <c r="A620" s="1">
        <v>43897</v>
      </c>
      <c r="B620" t="s">
        <v>118</v>
      </c>
      <c r="C620">
        <v>34</v>
      </c>
      <c r="D620">
        <v>0</v>
      </c>
      <c r="E620">
        <v>3</v>
      </c>
      <c r="F620" t="s">
        <v>9</v>
      </c>
      <c r="G620" t="s">
        <v>503</v>
      </c>
      <c r="H620" t="s">
        <v>111</v>
      </c>
    </row>
    <row r="621" spans="1:8" x14ac:dyDescent="0.3">
      <c r="A621" s="1">
        <v>43897</v>
      </c>
      <c r="B621" t="s">
        <v>122</v>
      </c>
      <c r="C621">
        <v>54</v>
      </c>
      <c r="D621">
        <v>4</v>
      </c>
      <c r="E621">
        <v>0</v>
      </c>
      <c r="F621" t="s">
        <v>54</v>
      </c>
      <c r="G621" t="s">
        <v>9</v>
      </c>
      <c r="H621" t="s">
        <v>314</v>
      </c>
    </row>
    <row r="622" spans="1:8" x14ac:dyDescent="0.3">
      <c r="A622" s="1">
        <v>43897</v>
      </c>
      <c r="B622" t="s">
        <v>112</v>
      </c>
      <c r="C622">
        <v>21</v>
      </c>
      <c r="D622">
        <v>0</v>
      </c>
      <c r="E622">
        <v>2</v>
      </c>
      <c r="F622" t="s">
        <v>9</v>
      </c>
      <c r="G622" t="s">
        <v>501</v>
      </c>
      <c r="H622" t="s">
        <v>502</v>
      </c>
    </row>
    <row r="623" spans="1:8" x14ac:dyDescent="0.3">
      <c r="A623" s="1">
        <v>43897</v>
      </c>
      <c r="B623" t="s">
        <v>107</v>
      </c>
      <c r="C623">
        <v>4</v>
      </c>
      <c r="D623">
        <v>0</v>
      </c>
      <c r="E623">
        <v>0</v>
      </c>
      <c r="F623" t="s">
        <v>9</v>
      </c>
      <c r="G623" t="s">
        <v>9</v>
      </c>
      <c r="H623" t="s">
        <v>10</v>
      </c>
    </row>
    <row r="624" spans="1:8" x14ac:dyDescent="0.3">
      <c r="A624" s="1">
        <v>43897</v>
      </c>
      <c r="B624" t="s">
        <v>115</v>
      </c>
      <c r="C624">
        <v>18</v>
      </c>
      <c r="D624">
        <v>0</v>
      </c>
      <c r="E624">
        <v>0</v>
      </c>
      <c r="F624" t="s">
        <v>9</v>
      </c>
      <c r="G624" t="s">
        <v>9</v>
      </c>
      <c r="H624" t="s">
        <v>10</v>
      </c>
    </row>
    <row r="625" spans="1:8" x14ac:dyDescent="0.3">
      <c r="A625" s="1">
        <v>43897</v>
      </c>
      <c r="B625" t="s">
        <v>108</v>
      </c>
      <c r="C625">
        <v>4</v>
      </c>
      <c r="D625">
        <v>0</v>
      </c>
      <c r="E625">
        <v>0</v>
      </c>
      <c r="F625" t="s">
        <v>9</v>
      </c>
      <c r="G625" t="s">
        <v>9</v>
      </c>
      <c r="H625" t="s">
        <v>10</v>
      </c>
    </row>
    <row r="626" spans="1:8" x14ac:dyDescent="0.3">
      <c r="A626" s="1">
        <v>43897</v>
      </c>
      <c r="B626" t="s">
        <v>102</v>
      </c>
      <c r="C626">
        <v>46</v>
      </c>
      <c r="D626">
        <v>0</v>
      </c>
      <c r="E626">
        <v>0</v>
      </c>
      <c r="F626" t="s">
        <v>9</v>
      </c>
      <c r="G626" t="s">
        <v>9</v>
      </c>
      <c r="H626" t="s">
        <v>10</v>
      </c>
    </row>
    <row r="627" spans="1:8" x14ac:dyDescent="0.3">
      <c r="A627" s="1">
        <v>43897</v>
      </c>
      <c r="B627" t="s">
        <v>315</v>
      </c>
      <c r="C627">
        <v>108</v>
      </c>
      <c r="D627">
        <v>2</v>
      </c>
      <c r="E627">
        <v>51</v>
      </c>
      <c r="F627" t="s">
        <v>320</v>
      </c>
      <c r="G627" t="s">
        <v>499</v>
      </c>
      <c r="H627" t="s">
        <v>500</v>
      </c>
    </row>
    <row r="628" spans="1:8" x14ac:dyDescent="0.3">
      <c r="A628" s="1">
        <v>43897</v>
      </c>
      <c r="B628" t="s">
        <v>106</v>
      </c>
      <c r="C628">
        <v>12</v>
      </c>
      <c r="D628">
        <v>0</v>
      </c>
      <c r="E628">
        <v>0</v>
      </c>
      <c r="F628" t="s">
        <v>9</v>
      </c>
      <c r="G628" t="s">
        <v>9</v>
      </c>
      <c r="H628" t="s">
        <v>10</v>
      </c>
    </row>
    <row r="629" spans="1:8" x14ac:dyDescent="0.3">
      <c r="A629" s="1">
        <v>43897</v>
      </c>
      <c r="B629" t="s">
        <v>96</v>
      </c>
      <c r="C629">
        <v>949</v>
      </c>
      <c r="D629">
        <v>11</v>
      </c>
      <c r="E629">
        <v>12</v>
      </c>
      <c r="F629" t="s">
        <v>493</v>
      </c>
      <c r="G629" t="s">
        <v>494</v>
      </c>
      <c r="H629" t="s">
        <v>495</v>
      </c>
    </row>
    <row r="630" spans="1:8" x14ac:dyDescent="0.3">
      <c r="A630" s="1">
        <v>43897</v>
      </c>
      <c r="B630" t="s">
        <v>92</v>
      </c>
      <c r="C630">
        <v>206</v>
      </c>
      <c r="D630">
        <v>2</v>
      </c>
      <c r="E630">
        <v>18</v>
      </c>
      <c r="F630" t="s">
        <v>496</v>
      </c>
      <c r="G630" t="s">
        <v>497</v>
      </c>
      <c r="H630" t="s">
        <v>498</v>
      </c>
    </row>
    <row r="631" spans="1:8" x14ac:dyDescent="0.3">
      <c r="A631" s="1">
        <v>43897</v>
      </c>
      <c r="B631" t="s">
        <v>319</v>
      </c>
      <c r="C631">
        <v>1</v>
      </c>
      <c r="D631">
        <v>0</v>
      </c>
      <c r="E631">
        <v>0</v>
      </c>
      <c r="F631" t="s">
        <v>9</v>
      </c>
      <c r="G631" t="s">
        <v>9</v>
      </c>
      <c r="H631" t="s">
        <v>10</v>
      </c>
    </row>
    <row r="632" spans="1:8" x14ac:dyDescent="0.3">
      <c r="A632" s="1">
        <v>43897</v>
      </c>
      <c r="B632" t="s">
        <v>101</v>
      </c>
      <c r="C632">
        <v>5</v>
      </c>
      <c r="D632">
        <v>0</v>
      </c>
      <c r="E632">
        <v>0</v>
      </c>
      <c r="F632" t="s">
        <v>9</v>
      </c>
      <c r="G632" t="s">
        <v>9</v>
      </c>
      <c r="H632" t="s">
        <v>10</v>
      </c>
    </row>
    <row r="633" spans="1:8" x14ac:dyDescent="0.3">
      <c r="A633" s="1">
        <v>43897</v>
      </c>
      <c r="B633" t="s">
        <v>100</v>
      </c>
      <c r="C633">
        <v>4</v>
      </c>
      <c r="D633">
        <v>0</v>
      </c>
      <c r="E633">
        <v>0</v>
      </c>
      <c r="F633" t="s">
        <v>9</v>
      </c>
      <c r="G633" t="s">
        <v>9</v>
      </c>
      <c r="H633" t="s">
        <v>10</v>
      </c>
    </row>
    <row r="634" spans="1:8" x14ac:dyDescent="0.3">
      <c r="A634" s="1">
        <v>43897</v>
      </c>
      <c r="B634" t="s">
        <v>326</v>
      </c>
      <c r="C634">
        <v>1</v>
      </c>
      <c r="D634">
        <v>0</v>
      </c>
      <c r="E634">
        <v>0</v>
      </c>
      <c r="F634" t="s">
        <v>9</v>
      </c>
      <c r="G634" t="s">
        <v>9</v>
      </c>
      <c r="H634" t="s">
        <v>10</v>
      </c>
    </row>
    <row r="635" spans="1:8" x14ac:dyDescent="0.3">
      <c r="A635" s="1">
        <v>43897</v>
      </c>
      <c r="B635" t="s">
        <v>89</v>
      </c>
      <c r="C635">
        <v>15</v>
      </c>
      <c r="D635">
        <v>0</v>
      </c>
      <c r="E635">
        <v>1</v>
      </c>
      <c r="F635" t="s">
        <v>9</v>
      </c>
      <c r="G635" t="s">
        <v>489</v>
      </c>
      <c r="H635" t="s">
        <v>490</v>
      </c>
    </row>
    <row r="636" spans="1:8" x14ac:dyDescent="0.3">
      <c r="A636" s="1">
        <v>43897</v>
      </c>
      <c r="B636" t="s">
        <v>81</v>
      </c>
      <c r="C636">
        <v>15</v>
      </c>
      <c r="D636">
        <v>0</v>
      </c>
      <c r="E636">
        <v>1</v>
      </c>
      <c r="F636" t="s">
        <v>9</v>
      </c>
      <c r="G636" t="s">
        <v>489</v>
      </c>
      <c r="H636" t="s">
        <v>490</v>
      </c>
    </row>
    <row r="637" spans="1:8" x14ac:dyDescent="0.3">
      <c r="A637" s="1">
        <v>43897</v>
      </c>
      <c r="B637" t="s">
        <v>85</v>
      </c>
      <c r="C637">
        <v>500</v>
      </c>
      <c r="D637">
        <v>10</v>
      </c>
      <c r="E637">
        <v>30</v>
      </c>
      <c r="F637" t="s">
        <v>420</v>
      </c>
      <c r="G637" t="s">
        <v>491</v>
      </c>
      <c r="H637" t="s">
        <v>492</v>
      </c>
    </row>
    <row r="638" spans="1:8" x14ac:dyDescent="0.3">
      <c r="A638" s="1">
        <v>43897</v>
      </c>
      <c r="B638" t="s">
        <v>80</v>
      </c>
      <c r="C638">
        <v>10</v>
      </c>
      <c r="D638">
        <v>0</v>
      </c>
      <c r="E638">
        <v>0</v>
      </c>
      <c r="F638" t="s">
        <v>9</v>
      </c>
      <c r="G638" t="s">
        <v>9</v>
      </c>
      <c r="H638" t="s">
        <v>10</v>
      </c>
    </row>
    <row r="639" spans="1:8" x14ac:dyDescent="0.3">
      <c r="A639" s="1">
        <v>43897</v>
      </c>
      <c r="B639" t="s">
        <v>79</v>
      </c>
      <c r="C639">
        <v>13</v>
      </c>
      <c r="D639">
        <v>0</v>
      </c>
      <c r="E639">
        <v>0</v>
      </c>
      <c r="F639" t="s">
        <v>9</v>
      </c>
      <c r="G639" t="s">
        <v>9</v>
      </c>
      <c r="H639" t="s">
        <v>10</v>
      </c>
    </row>
    <row r="640" spans="1:8" x14ac:dyDescent="0.3">
      <c r="A640" s="1">
        <v>43897</v>
      </c>
      <c r="B640" t="s">
        <v>78</v>
      </c>
      <c r="C640">
        <v>17</v>
      </c>
      <c r="D640">
        <v>0</v>
      </c>
      <c r="E640">
        <v>0</v>
      </c>
      <c r="F640" t="s">
        <v>9</v>
      </c>
      <c r="G640" t="s">
        <v>9</v>
      </c>
      <c r="H640" t="s">
        <v>10</v>
      </c>
    </row>
    <row r="641" spans="1:8" x14ac:dyDescent="0.3">
      <c r="A641" s="1">
        <v>43897</v>
      </c>
      <c r="B641" t="s">
        <v>77</v>
      </c>
      <c r="C641">
        <v>2</v>
      </c>
      <c r="D641">
        <v>0</v>
      </c>
      <c r="E641">
        <v>0</v>
      </c>
      <c r="F641" t="s">
        <v>9</v>
      </c>
      <c r="G641" t="s">
        <v>9</v>
      </c>
      <c r="H641" t="s">
        <v>10</v>
      </c>
    </row>
    <row r="642" spans="1:8" x14ac:dyDescent="0.3">
      <c r="A642" s="1">
        <v>43897</v>
      </c>
      <c r="B642" t="s">
        <v>70</v>
      </c>
      <c r="C642">
        <v>23</v>
      </c>
      <c r="D642">
        <v>0</v>
      </c>
      <c r="E642">
        <v>1</v>
      </c>
      <c r="F642" t="s">
        <v>9</v>
      </c>
      <c r="G642" t="s">
        <v>456</v>
      </c>
      <c r="H642" t="s">
        <v>457</v>
      </c>
    </row>
    <row r="643" spans="1:8" x14ac:dyDescent="0.3">
      <c r="A643" s="1">
        <v>43897</v>
      </c>
      <c r="B643" t="s">
        <v>73</v>
      </c>
      <c r="C643">
        <v>799</v>
      </c>
      <c r="D643">
        <v>0</v>
      </c>
      <c r="E643">
        <v>18</v>
      </c>
      <c r="F643" t="s">
        <v>9</v>
      </c>
      <c r="G643" t="s">
        <v>487</v>
      </c>
      <c r="H643" t="s">
        <v>488</v>
      </c>
    </row>
    <row r="644" spans="1:8" x14ac:dyDescent="0.3">
      <c r="A644" s="1">
        <v>43897</v>
      </c>
      <c r="B644" t="s">
        <v>69</v>
      </c>
      <c r="C644">
        <v>19</v>
      </c>
      <c r="D644">
        <v>0</v>
      </c>
      <c r="E644">
        <v>0</v>
      </c>
      <c r="F644" t="s">
        <v>9</v>
      </c>
      <c r="G644" t="s">
        <v>9</v>
      </c>
      <c r="H644" t="s">
        <v>10</v>
      </c>
    </row>
    <row r="645" spans="1:8" x14ac:dyDescent="0.3">
      <c r="A645" s="1">
        <v>43897</v>
      </c>
      <c r="B645" t="s">
        <v>67</v>
      </c>
      <c r="C645">
        <v>1</v>
      </c>
      <c r="D645">
        <v>0</v>
      </c>
      <c r="E645">
        <v>0</v>
      </c>
      <c r="F645" t="s">
        <v>9</v>
      </c>
      <c r="G645" t="s">
        <v>9</v>
      </c>
      <c r="H645" t="s">
        <v>10</v>
      </c>
    </row>
    <row r="646" spans="1:8" x14ac:dyDescent="0.3">
      <c r="A646" s="1">
        <v>43897</v>
      </c>
      <c r="B646" t="s">
        <v>66</v>
      </c>
      <c r="C646">
        <v>1</v>
      </c>
      <c r="D646">
        <v>0</v>
      </c>
      <c r="E646">
        <v>0</v>
      </c>
      <c r="F646" t="s">
        <v>9</v>
      </c>
      <c r="G646" t="s">
        <v>9</v>
      </c>
      <c r="H646" t="s">
        <v>10</v>
      </c>
    </row>
    <row r="647" spans="1:8" x14ac:dyDescent="0.3">
      <c r="A647" s="1">
        <v>43897</v>
      </c>
      <c r="B647" t="s">
        <v>61</v>
      </c>
      <c r="C647">
        <v>1</v>
      </c>
      <c r="D647">
        <v>0</v>
      </c>
      <c r="E647">
        <v>0</v>
      </c>
      <c r="F647" t="s">
        <v>9</v>
      </c>
      <c r="G647" t="s">
        <v>9</v>
      </c>
      <c r="H647" t="s">
        <v>10</v>
      </c>
    </row>
    <row r="648" spans="1:8" x14ac:dyDescent="0.3">
      <c r="A648" s="1">
        <v>43897</v>
      </c>
      <c r="B648" t="s">
        <v>62</v>
      </c>
      <c r="C648">
        <v>80652</v>
      </c>
      <c r="D648">
        <v>3070</v>
      </c>
      <c r="E648">
        <v>55478</v>
      </c>
      <c r="F648" t="s">
        <v>484</v>
      </c>
      <c r="G648" t="s">
        <v>485</v>
      </c>
      <c r="H648" t="s">
        <v>486</v>
      </c>
    </row>
    <row r="649" spans="1:8" x14ac:dyDescent="0.3">
      <c r="A649" s="1">
        <v>43897</v>
      </c>
      <c r="B649" t="s">
        <v>60</v>
      </c>
      <c r="C649">
        <v>4</v>
      </c>
      <c r="D649">
        <v>0</v>
      </c>
      <c r="E649">
        <v>0</v>
      </c>
      <c r="F649" t="s">
        <v>9</v>
      </c>
      <c r="G649" t="s">
        <v>9</v>
      </c>
      <c r="H649" t="s">
        <v>10</v>
      </c>
    </row>
    <row r="650" spans="1:8" x14ac:dyDescent="0.3">
      <c r="A650" s="1">
        <v>43897</v>
      </c>
      <c r="B650" t="s">
        <v>56</v>
      </c>
      <c r="C650">
        <v>268</v>
      </c>
      <c r="D650">
        <v>1</v>
      </c>
      <c r="E650">
        <v>3</v>
      </c>
      <c r="F650" t="s">
        <v>344</v>
      </c>
      <c r="G650" t="s">
        <v>480</v>
      </c>
      <c r="H650" t="s">
        <v>481</v>
      </c>
    </row>
    <row r="651" spans="1:8" x14ac:dyDescent="0.3">
      <c r="A651" s="1">
        <v>43897</v>
      </c>
      <c r="B651" t="s">
        <v>52</v>
      </c>
      <c r="C651">
        <v>54</v>
      </c>
      <c r="D651">
        <v>0</v>
      </c>
      <c r="E651">
        <v>8</v>
      </c>
      <c r="F651" t="s">
        <v>9</v>
      </c>
      <c r="G651" t="s">
        <v>482</v>
      </c>
      <c r="H651" t="s">
        <v>483</v>
      </c>
    </row>
    <row r="652" spans="1:8" x14ac:dyDescent="0.3">
      <c r="A652" s="1">
        <v>43897</v>
      </c>
      <c r="B652" t="s">
        <v>48</v>
      </c>
      <c r="C652">
        <v>1</v>
      </c>
      <c r="D652">
        <v>0</v>
      </c>
      <c r="E652">
        <v>0</v>
      </c>
      <c r="F652" t="s">
        <v>9</v>
      </c>
      <c r="G652" t="s">
        <v>9</v>
      </c>
      <c r="H652" t="s">
        <v>10</v>
      </c>
    </row>
    <row r="653" spans="1:8" x14ac:dyDescent="0.3">
      <c r="A653" s="1">
        <v>43897</v>
      </c>
      <c r="B653" t="s">
        <v>49</v>
      </c>
      <c r="C653">
        <v>6</v>
      </c>
      <c r="D653">
        <v>0</v>
      </c>
      <c r="E653">
        <v>0</v>
      </c>
      <c r="F653" t="s">
        <v>9</v>
      </c>
      <c r="G653" t="s">
        <v>9</v>
      </c>
      <c r="H653" t="s">
        <v>10</v>
      </c>
    </row>
    <row r="654" spans="1:8" x14ac:dyDescent="0.3">
      <c r="A654" s="1">
        <v>43897</v>
      </c>
      <c r="B654" t="s">
        <v>47</v>
      </c>
      <c r="C654">
        <v>13</v>
      </c>
      <c r="D654">
        <v>0</v>
      </c>
      <c r="E654">
        <v>0</v>
      </c>
      <c r="F654" t="s">
        <v>9</v>
      </c>
      <c r="G654" t="s">
        <v>9</v>
      </c>
      <c r="H654" t="s">
        <v>10</v>
      </c>
    </row>
    <row r="655" spans="1:8" x14ac:dyDescent="0.3">
      <c r="A655" s="1">
        <v>43897</v>
      </c>
      <c r="B655" t="s">
        <v>42</v>
      </c>
      <c r="C655">
        <v>85</v>
      </c>
      <c r="D655">
        <v>0</v>
      </c>
      <c r="E655">
        <v>4</v>
      </c>
      <c r="F655" t="s">
        <v>9</v>
      </c>
      <c r="G655" t="s">
        <v>471</v>
      </c>
      <c r="H655" t="s">
        <v>472</v>
      </c>
    </row>
    <row r="656" spans="1:8" x14ac:dyDescent="0.3">
      <c r="A656" s="1">
        <v>43897</v>
      </c>
      <c r="B656" t="s">
        <v>343</v>
      </c>
      <c r="C656">
        <v>3</v>
      </c>
      <c r="D656">
        <v>0</v>
      </c>
      <c r="E656">
        <v>0</v>
      </c>
      <c r="F656" t="s">
        <v>9</v>
      </c>
      <c r="G656" t="s">
        <v>9</v>
      </c>
      <c r="H656" t="s">
        <v>10</v>
      </c>
    </row>
    <row r="657" spans="1:8" x14ac:dyDescent="0.3">
      <c r="A657" s="1">
        <v>43897</v>
      </c>
      <c r="B657" t="s">
        <v>34</v>
      </c>
      <c r="C657">
        <v>169</v>
      </c>
      <c r="D657">
        <v>0</v>
      </c>
      <c r="E657">
        <v>1</v>
      </c>
      <c r="F657" t="s">
        <v>9</v>
      </c>
      <c r="G657" t="s">
        <v>468</v>
      </c>
      <c r="H657" t="s">
        <v>479</v>
      </c>
    </row>
    <row r="658" spans="1:8" x14ac:dyDescent="0.3">
      <c r="A658" s="1">
        <v>43897</v>
      </c>
      <c r="B658" t="s">
        <v>32</v>
      </c>
      <c r="C658">
        <v>3</v>
      </c>
      <c r="D658">
        <v>0</v>
      </c>
      <c r="E658">
        <v>0</v>
      </c>
      <c r="F658" t="s">
        <v>9</v>
      </c>
      <c r="G658" t="s">
        <v>9</v>
      </c>
      <c r="H658" t="s">
        <v>10</v>
      </c>
    </row>
    <row r="659" spans="1:8" x14ac:dyDescent="0.3">
      <c r="A659" s="1">
        <v>43897</v>
      </c>
      <c r="B659" t="s">
        <v>25</v>
      </c>
      <c r="C659">
        <v>63</v>
      </c>
      <c r="D659">
        <v>2</v>
      </c>
      <c r="E659">
        <v>21</v>
      </c>
      <c r="F659" t="s">
        <v>477</v>
      </c>
      <c r="G659" t="s">
        <v>50</v>
      </c>
      <c r="H659" t="s">
        <v>478</v>
      </c>
    </row>
    <row r="660" spans="1:8" x14ac:dyDescent="0.3">
      <c r="A660" s="1">
        <v>43897</v>
      </c>
      <c r="B660" t="s">
        <v>29</v>
      </c>
      <c r="C660">
        <v>9</v>
      </c>
      <c r="D660">
        <v>0</v>
      </c>
      <c r="E660">
        <v>0</v>
      </c>
      <c r="F660" t="s">
        <v>9</v>
      </c>
      <c r="G660" t="s">
        <v>9</v>
      </c>
      <c r="H660" t="s">
        <v>10</v>
      </c>
    </row>
    <row r="661" spans="1:8" x14ac:dyDescent="0.3">
      <c r="A661" s="1">
        <v>43897</v>
      </c>
      <c r="B661" t="s">
        <v>22</v>
      </c>
      <c r="C661">
        <v>79</v>
      </c>
      <c r="D661">
        <v>0</v>
      </c>
      <c r="E661">
        <v>0</v>
      </c>
      <c r="F661" t="s">
        <v>9</v>
      </c>
      <c r="G661" t="s">
        <v>9</v>
      </c>
      <c r="H661" t="s">
        <v>10</v>
      </c>
    </row>
    <row r="662" spans="1:8" x14ac:dyDescent="0.3">
      <c r="A662" s="1">
        <v>43897</v>
      </c>
      <c r="B662" t="s">
        <v>19</v>
      </c>
      <c r="C662">
        <v>8</v>
      </c>
      <c r="D662">
        <v>0</v>
      </c>
      <c r="E662">
        <v>0</v>
      </c>
      <c r="F662" t="s">
        <v>9</v>
      </c>
      <c r="G662" t="s">
        <v>9</v>
      </c>
      <c r="H662" t="s">
        <v>10</v>
      </c>
    </row>
    <row r="663" spans="1:8" x14ac:dyDescent="0.3">
      <c r="A663" s="1">
        <v>43897</v>
      </c>
      <c r="B663" t="s">
        <v>18</v>
      </c>
      <c r="C663">
        <v>1</v>
      </c>
      <c r="D663">
        <v>0</v>
      </c>
      <c r="E663">
        <v>0</v>
      </c>
      <c r="F663" t="s">
        <v>9</v>
      </c>
      <c r="G663" t="s">
        <v>9</v>
      </c>
      <c r="H663" t="s">
        <v>10</v>
      </c>
    </row>
    <row r="664" spans="1:8" x14ac:dyDescent="0.3">
      <c r="A664" s="1">
        <v>43897</v>
      </c>
      <c r="B664" t="s">
        <v>14</v>
      </c>
      <c r="C664">
        <v>1</v>
      </c>
      <c r="D664">
        <v>0</v>
      </c>
      <c r="E664">
        <v>0</v>
      </c>
      <c r="F664" t="s">
        <v>9</v>
      </c>
      <c r="G664" t="s">
        <v>9</v>
      </c>
      <c r="H664" t="s">
        <v>10</v>
      </c>
    </row>
    <row r="665" spans="1:8" x14ac:dyDescent="0.3">
      <c r="A665" s="1">
        <v>43897</v>
      </c>
      <c r="B665" t="s">
        <v>11</v>
      </c>
      <c r="C665">
        <v>45</v>
      </c>
      <c r="D665">
        <v>0</v>
      </c>
      <c r="E665">
        <v>7</v>
      </c>
      <c r="F665" t="s">
        <v>9</v>
      </c>
      <c r="G665" t="s">
        <v>353</v>
      </c>
      <c r="H665" t="s">
        <v>354</v>
      </c>
    </row>
    <row r="666" spans="1:8" x14ac:dyDescent="0.3">
      <c r="A666" s="1">
        <v>43897</v>
      </c>
      <c r="B666" t="s">
        <v>8</v>
      </c>
      <c r="C666">
        <v>1</v>
      </c>
      <c r="D666">
        <v>0</v>
      </c>
      <c r="E666">
        <v>0</v>
      </c>
      <c r="F666" t="s">
        <v>9</v>
      </c>
      <c r="G666" t="s">
        <v>9</v>
      </c>
      <c r="H666" t="s">
        <v>10</v>
      </c>
    </row>
    <row r="667" spans="1:8" x14ac:dyDescent="0.3">
      <c r="A667" s="1">
        <v>43896</v>
      </c>
      <c r="B667" t="s">
        <v>8</v>
      </c>
      <c r="C667">
        <v>1</v>
      </c>
      <c r="D667">
        <v>0</v>
      </c>
      <c r="E667">
        <v>0</v>
      </c>
      <c r="F667" t="s">
        <v>9</v>
      </c>
      <c r="G667" t="s">
        <v>9</v>
      </c>
      <c r="H667" t="s">
        <v>10</v>
      </c>
    </row>
    <row r="668" spans="1:8" x14ac:dyDescent="0.3">
      <c r="A668" s="1">
        <v>43896</v>
      </c>
      <c r="B668" t="s">
        <v>11</v>
      </c>
      <c r="C668">
        <v>29</v>
      </c>
      <c r="D668">
        <v>0</v>
      </c>
      <c r="E668">
        <v>5</v>
      </c>
      <c r="F668" t="s">
        <v>9</v>
      </c>
      <c r="G668" t="s">
        <v>577</v>
      </c>
      <c r="H668" t="s">
        <v>578</v>
      </c>
    </row>
    <row r="669" spans="1:8" x14ac:dyDescent="0.3">
      <c r="A669" s="1">
        <v>43896</v>
      </c>
      <c r="B669" t="s">
        <v>14</v>
      </c>
      <c r="C669">
        <v>1</v>
      </c>
      <c r="D669">
        <v>0</v>
      </c>
      <c r="E669">
        <v>0</v>
      </c>
      <c r="F669" t="s">
        <v>9</v>
      </c>
      <c r="G669" t="s">
        <v>9</v>
      </c>
      <c r="H669" t="s">
        <v>10</v>
      </c>
    </row>
    <row r="670" spans="1:8" x14ac:dyDescent="0.3">
      <c r="A670" s="1">
        <v>43896</v>
      </c>
      <c r="B670" t="s">
        <v>18</v>
      </c>
      <c r="C670">
        <v>1</v>
      </c>
      <c r="D670">
        <v>0</v>
      </c>
      <c r="E670">
        <v>0</v>
      </c>
      <c r="F670" t="s">
        <v>9</v>
      </c>
      <c r="G670" t="s">
        <v>9</v>
      </c>
      <c r="H670" t="s">
        <v>10</v>
      </c>
    </row>
    <row r="671" spans="1:8" x14ac:dyDescent="0.3">
      <c r="A671" s="1">
        <v>43896</v>
      </c>
      <c r="B671" t="s">
        <v>19</v>
      </c>
      <c r="C671">
        <v>2</v>
      </c>
      <c r="D671">
        <v>0</v>
      </c>
      <c r="E671">
        <v>0</v>
      </c>
      <c r="F671" t="s">
        <v>9</v>
      </c>
      <c r="G671" t="s">
        <v>9</v>
      </c>
      <c r="H671" t="s">
        <v>10</v>
      </c>
    </row>
    <row r="672" spans="1:8" x14ac:dyDescent="0.3">
      <c r="A672" s="1">
        <v>43896</v>
      </c>
      <c r="B672" t="s">
        <v>22</v>
      </c>
      <c r="C672">
        <v>55</v>
      </c>
      <c r="D672">
        <v>0</v>
      </c>
      <c r="E672">
        <v>0</v>
      </c>
      <c r="F672" t="s">
        <v>9</v>
      </c>
      <c r="G672" t="s">
        <v>9</v>
      </c>
      <c r="H672" t="s">
        <v>10</v>
      </c>
    </row>
    <row r="673" spans="1:8" x14ac:dyDescent="0.3">
      <c r="A673" s="1">
        <v>43896</v>
      </c>
      <c r="B673" t="s">
        <v>29</v>
      </c>
      <c r="C673">
        <v>6</v>
      </c>
      <c r="D673">
        <v>0</v>
      </c>
      <c r="E673">
        <v>0</v>
      </c>
      <c r="F673" t="s">
        <v>9</v>
      </c>
      <c r="G673" t="s">
        <v>9</v>
      </c>
      <c r="H673" t="s">
        <v>10</v>
      </c>
    </row>
    <row r="674" spans="1:8" x14ac:dyDescent="0.3">
      <c r="A674" s="1">
        <v>43896</v>
      </c>
      <c r="B674" t="s">
        <v>25</v>
      </c>
      <c r="C674">
        <v>60</v>
      </c>
      <c r="D674">
        <v>2</v>
      </c>
      <c r="E674">
        <v>21</v>
      </c>
      <c r="F674" t="s">
        <v>382</v>
      </c>
      <c r="G674" t="s">
        <v>575</v>
      </c>
      <c r="H674" t="s">
        <v>576</v>
      </c>
    </row>
    <row r="675" spans="1:8" x14ac:dyDescent="0.3">
      <c r="A675" s="1">
        <v>43896</v>
      </c>
      <c r="B675" t="s">
        <v>32</v>
      </c>
      <c r="C675">
        <v>2</v>
      </c>
      <c r="D675">
        <v>0</v>
      </c>
      <c r="E675">
        <v>0</v>
      </c>
      <c r="F675" t="s">
        <v>9</v>
      </c>
      <c r="G675" t="s">
        <v>9</v>
      </c>
      <c r="H675" t="s">
        <v>10</v>
      </c>
    </row>
    <row r="676" spans="1:8" x14ac:dyDescent="0.3">
      <c r="A676" s="1">
        <v>43896</v>
      </c>
      <c r="B676" t="s">
        <v>34</v>
      </c>
      <c r="C676">
        <v>109</v>
      </c>
      <c r="D676">
        <v>0</v>
      </c>
      <c r="E676">
        <v>1</v>
      </c>
      <c r="F676" t="s">
        <v>9</v>
      </c>
      <c r="G676" t="s">
        <v>573</v>
      </c>
      <c r="H676" t="s">
        <v>574</v>
      </c>
    </row>
    <row r="677" spans="1:8" x14ac:dyDescent="0.3">
      <c r="A677" s="1">
        <v>43896</v>
      </c>
      <c r="B677" t="s">
        <v>343</v>
      </c>
      <c r="C677">
        <v>3</v>
      </c>
      <c r="D677">
        <v>0</v>
      </c>
      <c r="E677">
        <v>0</v>
      </c>
      <c r="F677" t="s">
        <v>9</v>
      </c>
      <c r="G677" t="s">
        <v>9</v>
      </c>
      <c r="H677" t="s">
        <v>10</v>
      </c>
    </row>
    <row r="678" spans="1:8" x14ac:dyDescent="0.3">
      <c r="A678" s="1">
        <v>43896</v>
      </c>
      <c r="B678" t="s">
        <v>42</v>
      </c>
      <c r="C678">
        <v>60</v>
      </c>
      <c r="D678">
        <v>0</v>
      </c>
      <c r="E678">
        <v>4</v>
      </c>
      <c r="F678" t="s">
        <v>9</v>
      </c>
      <c r="G678" t="s">
        <v>489</v>
      </c>
      <c r="H678" t="s">
        <v>490</v>
      </c>
    </row>
    <row r="679" spans="1:8" x14ac:dyDescent="0.3">
      <c r="A679" s="1">
        <v>43896</v>
      </c>
      <c r="B679" t="s">
        <v>47</v>
      </c>
      <c r="C679">
        <v>13</v>
      </c>
      <c r="D679">
        <v>0</v>
      </c>
      <c r="E679">
        <v>0</v>
      </c>
      <c r="F679" t="s">
        <v>9</v>
      </c>
      <c r="G679" t="s">
        <v>9</v>
      </c>
      <c r="H679" t="s">
        <v>10</v>
      </c>
    </row>
    <row r="680" spans="1:8" x14ac:dyDescent="0.3">
      <c r="A680" s="1">
        <v>43896</v>
      </c>
      <c r="B680" t="s">
        <v>49</v>
      </c>
      <c r="C680">
        <v>6</v>
      </c>
      <c r="D680">
        <v>0</v>
      </c>
      <c r="E680">
        <v>0</v>
      </c>
      <c r="F680" t="s">
        <v>9</v>
      </c>
      <c r="G680" t="s">
        <v>9</v>
      </c>
      <c r="H680" t="s">
        <v>10</v>
      </c>
    </row>
    <row r="681" spans="1:8" x14ac:dyDescent="0.3">
      <c r="A681" s="1">
        <v>43896</v>
      </c>
      <c r="B681" t="s">
        <v>48</v>
      </c>
      <c r="C681">
        <v>1</v>
      </c>
      <c r="D681">
        <v>0</v>
      </c>
      <c r="E681">
        <v>0</v>
      </c>
      <c r="F681" t="s">
        <v>9</v>
      </c>
      <c r="G681" t="s">
        <v>9</v>
      </c>
      <c r="H681" t="s">
        <v>10</v>
      </c>
    </row>
    <row r="682" spans="1:8" x14ac:dyDescent="0.3">
      <c r="A682" s="1">
        <v>43896</v>
      </c>
      <c r="B682" t="s">
        <v>52</v>
      </c>
      <c r="C682">
        <v>49</v>
      </c>
      <c r="D682">
        <v>0</v>
      </c>
      <c r="E682">
        <v>6</v>
      </c>
      <c r="F682" t="s">
        <v>9</v>
      </c>
      <c r="G682" t="s">
        <v>568</v>
      </c>
      <c r="H682" t="s">
        <v>569</v>
      </c>
    </row>
    <row r="683" spans="1:8" x14ac:dyDescent="0.3">
      <c r="A683" s="1">
        <v>43896</v>
      </c>
      <c r="B683" t="s">
        <v>56</v>
      </c>
      <c r="C683">
        <v>214</v>
      </c>
      <c r="D683">
        <v>1</v>
      </c>
      <c r="E683">
        <v>3</v>
      </c>
      <c r="F683" t="s">
        <v>570</v>
      </c>
      <c r="G683" t="s">
        <v>571</v>
      </c>
      <c r="H683" t="s">
        <v>572</v>
      </c>
    </row>
    <row r="684" spans="1:8" x14ac:dyDescent="0.3">
      <c r="A684" s="1">
        <v>43896</v>
      </c>
      <c r="B684" t="s">
        <v>60</v>
      </c>
      <c r="C684">
        <v>4</v>
      </c>
      <c r="D684">
        <v>0</v>
      </c>
      <c r="E684">
        <v>0</v>
      </c>
      <c r="F684" t="s">
        <v>9</v>
      </c>
      <c r="G684" t="s">
        <v>9</v>
      </c>
      <c r="H684" t="s">
        <v>10</v>
      </c>
    </row>
    <row r="685" spans="1:8" x14ac:dyDescent="0.3">
      <c r="A685" s="1">
        <v>43896</v>
      </c>
      <c r="B685" t="s">
        <v>61</v>
      </c>
      <c r="C685">
        <v>1</v>
      </c>
      <c r="D685">
        <v>0</v>
      </c>
      <c r="E685">
        <v>0</v>
      </c>
      <c r="F685" t="s">
        <v>9</v>
      </c>
      <c r="G685" t="s">
        <v>9</v>
      </c>
      <c r="H685" t="s">
        <v>10</v>
      </c>
    </row>
    <row r="686" spans="1:8" x14ac:dyDescent="0.3">
      <c r="A686" s="1">
        <v>43896</v>
      </c>
      <c r="B686" t="s">
        <v>62</v>
      </c>
      <c r="C686">
        <v>80573</v>
      </c>
      <c r="D686">
        <v>3042</v>
      </c>
      <c r="E686">
        <v>53888</v>
      </c>
      <c r="F686" t="s">
        <v>565</v>
      </c>
      <c r="G686" t="s">
        <v>566</v>
      </c>
      <c r="H686" t="s">
        <v>567</v>
      </c>
    </row>
    <row r="687" spans="1:8" x14ac:dyDescent="0.3">
      <c r="A687" s="1">
        <v>43896</v>
      </c>
      <c r="B687" t="s">
        <v>66</v>
      </c>
      <c r="C687">
        <v>1</v>
      </c>
      <c r="D687">
        <v>0</v>
      </c>
      <c r="E687">
        <v>0</v>
      </c>
      <c r="F687" t="s">
        <v>9</v>
      </c>
      <c r="G687" t="s">
        <v>9</v>
      </c>
      <c r="H687" t="s">
        <v>10</v>
      </c>
    </row>
    <row r="688" spans="1:8" x14ac:dyDescent="0.3">
      <c r="A688" s="1">
        <v>43896</v>
      </c>
      <c r="B688" t="s">
        <v>67</v>
      </c>
      <c r="C688">
        <v>1</v>
      </c>
      <c r="D688">
        <v>0</v>
      </c>
      <c r="E688">
        <v>0</v>
      </c>
      <c r="F688" t="s">
        <v>9</v>
      </c>
      <c r="G688" t="s">
        <v>9</v>
      </c>
      <c r="H688" t="s">
        <v>10</v>
      </c>
    </row>
    <row r="689" spans="1:8" x14ac:dyDescent="0.3">
      <c r="A689" s="1">
        <v>43896</v>
      </c>
      <c r="B689" t="s">
        <v>69</v>
      </c>
      <c r="C689">
        <v>18</v>
      </c>
      <c r="D689">
        <v>0</v>
      </c>
      <c r="E689">
        <v>0</v>
      </c>
      <c r="F689" t="s">
        <v>9</v>
      </c>
      <c r="G689" t="s">
        <v>9</v>
      </c>
      <c r="H689" t="s">
        <v>10</v>
      </c>
    </row>
    <row r="690" spans="1:8" x14ac:dyDescent="0.3">
      <c r="A690" s="1">
        <v>43896</v>
      </c>
      <c r="B690" t="s">
        <v>73</v>
      </c>
      <c r="C690">
        <v>670</v>
      </c>
      <c r="D690">
        <v>0</v>
      </c>
      <c r="E690">
        <v>17</v>
      </c>
      <c r="F690" t="s">
        <v>9</v>
      </c>
      <c r="G690" t="s">
        <v>564</v>
      </c>
      <c r="H690" t="s">
        <v>514</v>
      </c>
    </row>
    <row r="691" spans="1:8" x14ac:dyDescent="0.3">
      <c r="A691" s="1">
        <v>43896</v>
      </c>
      <c r="B691" t="s">
        <v>70</v>
      </c>
      <c r="C691">
        <v>23</v>
      </c>
      <c r="D691">
        <v>0</v>
      </c>
      <c r="E691">
        <v>1</v>
      </c>
      <c r="F691" t="s">
        <v>9</v>
      </c>
      <c r="G691" t="s">
        <v>456</v>
      </c>
      <c r="H691" t="s">
        <v>457</v>
      </c>
    </row>
    <row r="692" spans="1:8" x14ac:dyDescent="0.3">
      <c r="A692" s="1">
        <v>43896</v>
      </c>
      <c r="B692" t="s">
        <v>77</v>
      </c>
      <c r="C692">
        <v>2</v>
      </c>
      <c r="D692">
        <v>0</v>
      </c>
      <c r="E692">
        <v>0</v>
      </c>
      <c r="F692" t="s">
        <v>9</v>
      </c>
      <c r="G692" t="s">
        <v>9</v>
      </c>
      <c r="H692" t="s">
        <v>10</v>
      </c>
    </row>
    <row r="693" spans="1:8" x14ac:dyDescent="0.3">
      <c r="A693" s="1">
        <v>43896</v>
      </c>
      <c r="B693" t="s">
        <v>78</v>
      </c>
      <c r="C693">
        <v>17</v>
      </c>
      <c r="D693">
        <v>0</v>
      </c>
      <c r="E693">
        <v>0</v>
      </c>
      <c r="F693" t="s">
        <v>9</v>
      </c>
      <c r="G693" t="s">
        <v>9</v>
      </c>
      <c r="H693" t="s">
        <v>10</v>
      </c>
    </row>
    <row r="694" spans="1:8" x14ac:dyDescent="0.3">
      <c r="A694" s="1">
        <v>43896</v>
      </c>
      <c r="B694" t="s">
        <v>79</v>
      </c>
      <c r="C694">
        <v>13</v>
      </c>
      <c r="D694">
        <v>0</v>
      </c>
      <c r="E694">
        <v>0</v>
      </c>
      <c r="F694" t="s">
        <v>9</v>
      </c>
      <c r="G694" t="s">
        <v>9</v>
      </c>
      <c r="H694" t="s">
        <v>10</v>
      </c>
    </row>
    <row r="695" spans="1:8" x14ac:dyDescent="0.3">
      <c r="A695" s="1">
        <v>43896</v>
      </c>
      <c r="B695" t="s">
        <v>80</v>
      </c>
      <c r="C695">
        <v>10</v>
      </c>
      <c r="D695">
        <v>0</v>
      </c>
      <c r="E695">
        <v>0</v>
      </c>
      <c r="F695" t="s">
        <v>9</v>
      </c>
      <c r="G695" t="s">
        <v>9</v>
      </c>
      <c r="H695" t="s">
        <v>10</v>
      </c>
    </row>
    <row r="696" spans="1:8" x14ac:dyDescent="0.3">
      <c r="A696" s="1">
        <v>43896</v>
      </c>
      <c r="B696" t="s">
        <v>81</v>
      </c>
      <c r="C696">
        <v>15</v>
      </c>
      <c r="D696">
        <v>0</v>
      </c>
      <c r="E696">
        <v>1</v>
      </c>
      <c r="F696" t="s">
        <v>9</v>
      </c>
      <c r="G696" t="s">
        <v>489</v>
      </c>
      <c r="H696" t="s">
        <v>490</v>
      </c>
    </row>
    <row r="697" spans="1:8" x14ac:dyDescent="0.3">
      <c r="A697" s="1">
        <v>43896</v>
      </c>
      <c r="B697" t="s">
        <v>85</v>
      </c>
      <c r="C697">
        <v>400</v>
      </c>
      <c r="D697">
        <v>5</v>
      </c>
      <c r="E697">
        <v>2</v>
      </c>
      <c r="F697" t="s">
        <v>384</v>
      </c>
      <c r="G697" t="s">
        <v>473</v>
      </c>
      <c r="H697" t="s">
        <v>563</v>
      </c>
    </row>
    <row r="698" spans="1:8" x14ac:dyDescent="0.3">
      <c r="A698" s="1">
        <v>43896</v>
      </c>
      <c r="B698" t="s">
        <v>89</v>
      </c>
      <c r="C698">
        <v>15</v>
      </c>
      <c r="D698">
        <v>0</v>
      </c>
      <c r="E698">
        <v>1</v>
      </c>
      <c r="F698" t="s">
        <v>9</v>
      </c>
      <c r="G698" t="s">
        <v>489</v>
      </c>
      <c r="H698" t="s">
        <v>490</v>
      </c>
    </row>
    <row r="699" spans="1:8" x14ac:dyDescent="0.3">
      <c r="A699" s="1">
        <v>43896</v>
      </c>
      <c r="B699" t="s">
        <v>326</v>
      </c>
      <c r="C699">
        <v>1</v>
      </c>
      <c r="D699">
        <v>0</v>
      </c>
      <c r="E699">
        <v>0</v>
      </c>
      <c r="F699" t="s">
        <v>9</v>
      </c>
      <c r="G699" t="s">
        <v>9</v>
      </c>
      <c r="H699" t="s">
        <v>10</v>
      </c>
    </row>
    <row r="700" spans="1:8" x14ac:dyDescent="0.3">
      <c r="A700" s="1">
        <v>43896</v>
      </c>
      <c r="B700" t="s">
        <v>92</v>
      </c>
      <c r="C700">
        <v>163</v>
      </c>
      <c r="D700">
        <v>2</v>
      </c>
      <c r="E700">
        <v>8</v>
      </c>
      <c r="F700" t="s">
        <v>560</v>
      </c>
      <c r="G700" t="s">
        <v>561</v>
      </c>
      <c r="H700" t="s">
        <v>562</v>
      </c>
    </row>
    <row r="701" spans="1:8" x14ac:dyDescent="0.3">
      <c r="A701" s="1">
        <v>43896</v>
      </c>
      <c r="B701" t="s">
        <v>100</v>
      </c>
      <c r="C701">
        <v>4</v>
      </c>
      <c r="D701">
        <v>0</v>
      </c>
      <c r="E701">
        <v>0</v>
      </c>
      <c r="F701" t="s">
        <v>9</v>
      </c>
      <c r="G701" t="s">
        <v>9</v>
      </c>
      <c r="H701" t="s">
        <v>10</v>
      </c>
    </row>
    <row r="702" spans="1:8" x14ac:dyDescent="0.3">
      <c r="A702" s="1">
        <v>43896</v>
      </c>
      <c r="B702" t="s">
        <v>319</v>
      </c>
      <c r="C702">
        <v>1</v>
      </c>
      <c r="D702">
        <v>0</v>
      </c>
      <c r="E702">
        <v>0</v>
      </c>
      <c r="F702" t="s">
        <v>9</v>
      </c>
      <c r="G702" t="s">
        <v>9</v>
      </c>
      <c r="H702" t="s">
        <v>10</v>
      </c>
    </row>
    <row r="703" spans="1:8" x14ac:dyDescent="0.3">
      <c r="A703" s="1">
        <v>43896</v>
      </c>
      <c r="B703" t="s">
        <v>96</v>
      </c>
      <c r="C703">
        <v>653</v>
      </c>
      <c r="D703">
        <v>9</v>
      </c>
      <c r="E703">
        <v>12</v>
      </c>
      <c r="F703" t="s">
        <v>557</v>
      </c>
      <c r="G703" t="s">
        <v>558</v>
      </c>
      <c r="H703" t="s">
        <v>559</v>
      </c>
    </row>
    <row r="704" spans="1:8" x14ac:dyDescent="0.3">
      <c r="A704" s="1">
        <v>43896</v>
      </c>
      <c r="B704" t="s">
        <v>106</v>
      </c>
      <c r="C704">
        <v>11</v>
      </c>
      <c r="D704">
        <v>0</v>
      </c>
      <c r="E704">
        <v>0</v>
      </c>
      <c r="F704" t="s">
        <v>9</v>
      </c>
      <c r="G704" t="s">
        <v>9</v>
      </c>
      <c r="H704" t="s">
        <v>10</v>
      </c>
    </row>
    <row r="705" spans="1:8" x14ac:dyDescent="0.3">
      <c r="A705" s="1">
        <v>43896</v>
      </c>
      <c r="B705" t="s">
        <v>315</v>
      </c>
      <c r="C705">
        <v>107</v>
      </c>
      <c r="D705">
        <v>2</v>
      </c>
      <c r="E705">
        <v>46</v>
      </c>
      <c r="F705" t="s">
        <v>554</v>
      </c>
      <c r="G705" t="s">
        <v>555</v>
      </c>
      <c r="H705" t="s">
        <v>556</v>
      </c>
    </row>
    <row r="706" spans="1:8" x14ac:dyDescent="0.3">
      <c r="A706" s="1">
        <v>43896</v>
      </c>
      <c r="B706" t="s">
        <v>102</v>
      </c>
      <c r="C706">
        <v>45</v>
      </c>
      <c r="D706">
        <v>0</v>
      </c>
      <c r="E706">
        <v>0</v>
      </c>
      <c r="F706" t="s">
        <v>9</v>
      </c>
      <c r="G706" t="s">
        <v>9</v>
      </c>
      <c r="H706" t="s">
        <v>10</v>
      </c>
    </row>
    <row r="707" spans="1:8" x14ac:dyDescent="0.3">
      <c r="A707" s="1">
        <v>43896</v>
      </c>
      <c r="B707" t="s">
        <v>115</v>
      </c>
      <c r="C707">
        <v>18</v>
      </c>
      <c r="D707">
        <v>0</v>
      </c>
      <c r="E707">
        <v>0</v>
      </c>
      <c r="F707" t="s">
        <v>9</v>
      </c>
      <c r="G707" t="s">
        <v>9</v>
      </c>
      <c r="H707" t="s">
        <v>10</v>
      </c>
    </row>
    <row r="708" spans="1:8" x14ac:dyDescent="0.3">
      <c r="A708" s="1">
        <v>43896</v>
      </c>
      <c r="B708" t="s">
        <v>107</v>
      </c>
      <c r="C708">
        <v>2</v>
      </c>
      <c r="D708">
        <v>0</v>
      </c>
      <c r="E708">
        <v>0</v>
      </c>
      <c r="F708" t="s">
        <v>9</v>
      </c>
      <c r="G708" t="s">
        <v>9</v>
      </c>
      <c r="H708" t="s">
        <v>10</v>
      </c>
    </row>
    <row r="709" spans="1:8" x14ac:dyDescent="0.3">
      <c r="A709" s="1">
        <v>43896</v>
      </c>
      <c r="B709" t="s">
        <v>108</v>
      </c>
      <c r="C709">
        <v>4</v>
      </c>
      <c r="D709">
        <v>0</v>
      </c>
      <c r="E709">
        <v>0</v>
      </c>
      <c r="F709" t="s">
        <v>9</v>
      </c>
      <c r="G709" t="s">
        <v>9</v>
      </c>
      <c r="H709" t="s">
        <v>10</v>
      </c>
    </row>
    <row r="710" spans="1:8" x14ac:dyDescent="0.3">
      <c r="A710" s="1">
        <v>43896</v>
      </c>
      <c r="B710" t="s">
        <v>112</v>
      </c>
      <c r="C710">
        <v>21</v>
      </c>
      <c r="D710">
        <v>0</v>
      </c>
      <c r="E710">
        <v>2</v>
      </c>
      <c r="F710" t="s">
        <v>9</v>
      </c>
      <c r="G710" t="s">
        <v>501</v>
      </c>
      <c r="H710" t="s">
        <v>502</v>
      </c>
    </row>
    <row r="711" spans="1:8" x14ac:dyDescent="0.3">
      <c r="A711" s="1">
        <v>43896</v>
      </c>
      <c r="B711" t="s">
        <v>122</v>
      </c>
      <c r="C711">
        <v>40</v>
      </c>
      <c r="D711">
        <v>3</v>
      </c>
      <c r="E711">
        <v>0</v>
      </c>
      <c r="F711" t="s">
        <v>550</v>
      </c>
      <c r="G711" t="s">
        <v>9</v>
      </c>
      <c r="H711" t="s">
        <v>551</v>
      </c>
    </row>
    <row r="712" spans="1:8" x14ac:dyDescent="0.3">
      <c r="A712" s="1">
        <v>43896</v>
      </c>
      <c r="B712" t="s">
        <v>118</v>
      </c>
      <c r="C712">
        <v>31</v>
      </c>
      <c r="D712">
        <v>0</v>
      </c>
      <c r="E712">
        <v>3</v>
      </c>
      <c r="F712" t="s">
        <v>9</v>
      </c>
      <c r="G712" t="s">
        <v>552</v>
      </c>
      <c r="H712" t="s">
        <v>553</v>
      </c>
    </row>
    <row r="713" spans="1:8" x14ac:dyDescent="0.3">
      <c r="A713" s="1">
        <v>43896</v>
      </c>
      <c r="B713" t="s">
        <v>126</v>
      </c>
      <c r="C713">
        <v>43</v>
      </c>
      <c r="D713">
        <v>0</v>
      </c>
      <c r="E713">
        <v>0</v>
      </c>
      <c r="F713" t="s">
        <v>9</v>
      </c>
      <c r="G713" t="s">
        <v>9</v>
      </c>
      <c r="H713" t="s">
        <v>10</v>
      </c>
    </row>
    <row r="714" spans="1:8" x14ac:dyDescent="0.3">
      <c r="A714" s="1">
        <v>43896</v>
      </c>
      <c r="B714" t="s">
        <v>129</v>
      </c>
      <c r="C714">
        <v>4747</v>
      </c>
      <c r="D714">
        <v>124</v>
      </c>
      <c r="E714">
        <v>913</v>
      </c>
      <c r="F714" t="s">
        <v>376</v>
      </c>
      <c r="G714" t="s">
        <v>548</v>
      </c>
      <c r="H714" t="s">
        <v>549</v>
      </c>
    </row>
    <row r="715" spans="1:8" x14ac:dyDescent="0.3">
      <c r="A715" s="1">
        <v>43896</v>
      </c>
      <c r="B715" t="s">
        <v>134</v>
      </c>
      <c r="C715">
        <v>1</v>
      </c>
      <c r="D715">
        <v>0</v>
      </c>
      <c r="E715">
        <v>0</v>
      </c>
      <c r="F715" t="s">
        <v>9</v>
      </c>
      <c r="G715" t="s">
        <v>9</v>
      </c>
      <c r="H715" t="s">
        <v>10</v>
      </c>
    </row>
    <row r="716" spans="1:8" x14ac:dyDescent="0.3">
      <c r="A716" s="1">
        <v>43896</v>
      </c>
      <c r="B716" t="s">
        <v>135</v>
      </c>
      <c r="C716">
        <v>4636</v>
      </c>
      <c r="D716">
        <v>197</v>
      </c>
      <c r="E716">
        <v>523</v>
      </c>
      <c r="F716" t="s">
        <v>545</v>
      </c>
      <c r="G716" t="s">
        <v>546</v>
      </c>
      <c r="H716" t="s">
        <v>547</v>
      </c>
    </row>
    <row r="717" spans="1:8" x14ac:dyDescent="0.3">
      <c r="A717" s="1">
        <v>43896</v>
      </c>
      <c r="B717" t="s">
        <v>139</v>
      </c>
      <c r="C717">
        <v>1</v>
      </c>
      <c r="D717">
        <v>0</v>
      </c>
      <c r="E717">
        <v>1</v>
      </c>
      <c r="F717" t="s">
        <v>9</v>
      </c>
      <c r="G717" t="s">
        <v>10</v>
      </c>
      <c r="H717" t="s">
        <v>9</v>
      </c>
    </row>
    <row r="718" spans="1:8" x14ac:dyDescent="0.3">
      <c r="A718" s="1">
        <v>43896</v>
      </c>
      <c r="B718" t="s">
        <v>140</v>
      </c>
      <c r="C718">
        <v>420</v>
      </c>
      <c r="D718">
        <v>6</v>
      </c>
      <c r="E718">
        <v>46</v>
      </c>
      <c r="F718" t="s">
        <v>542</v>
      </c>
      <c r="G718" t="s">
        <v>543</v>
      </c>
      <c r="H718" t="s">
        <v>544</v>
      </c>
    </row>
    <row r="719" spans="1:8" x14ac:dyDescent="0.3">
      <c r="A719" s="1">
        <v>43896</v>
      </c>
      <c r="B719" t="s">
        <v>144</v>
      </c>
      <c r="C719">
        <v>58</v>
      </c>
      <c r="D719">
        <v>0</v>
      </c>
      <c r="E719">
        <v>0</v>
      </c>
      <c r="F719" t="s">
        <v>9</v>
      </c>
      <c r="G719" t="s">
        <v>9</v>
      </c>
      <c r="H719" t="s">
        <v>10</v>
      </c>
    </row>
    <row r="720" spans="1:8" x14ac:dyDescent="0.3">
      <c r="A720" s="1">
        <v>43896</v>
      </c>
      <c r="B720" t="s">
        <v>151</v>
      </c>
      <c r="C720">
        <v>22</v>
      </c>
      <c r="D720">
        <v>0</v>
      </c>
      <c r="E720">
        <v>1</v>
      </c>
      <c r="F720" t="s">
        <v>9</v>
      </c>
      <c r="G720" t="s">
        <v>515</v>
      </c>
      <c r="H720" t="s">
        <v>516</v>
      </c>
    </row>
    <row r="721" spans="1:8" x14ac:dyDescent="0.3">
      <c r="A721" s="1">
        <v>43896</v>
      </c>
      <c r="B721" t="s">
        <v>155</v>
      </c>
      <c r="C721">
        <v>1</v>
      </c>
      <c r="D721">
        <v>0</v>
      </c>
      <c r="E721">
        <v>0</v>
      </c>
      <c r="F721" t="s">
        <v>9</v>
      </c>
      <c r="G721" t="s">
        <v>9</v>
      </c>
      <c r="H721" t="s">
        <v>10</v>
      </c>
    </row>
    <row r="722" spans="1:8" x14ac:dyDescent="0.3">
      <c r="A722" s="1">
        <v>43896</v>
      </c>
      <c r="B722" t="s">
        <v>147</v>
      </c>
      <c r="C722">
        <v>6593</v>
      </c>
      <c r="D722">
        <v>42</v>
      </c>
      <c r="E722">
        <v>135</v>
      </c>
      <c r="F722" t="s">
        <v>539</v>
      </c>
      <c r="G722" t="s">
        <v>540</v>
      </c>
      <c r="H722" t="s">
        <v>541</v>
      </c>
    </row>
    <row r="723" spans="1:8" x14ac:dyDescent="0.3">
      <c r="A723" s="1">
        <v>43896</v>
      </c>
      <c r="B723" t="s">
        <v>158</v>
      </c>
      <c r="C723">
        <v>1</v>
      </c>
      <c r="D723">
        <v>0</v>
      </c>
      <c r="E723">
        <v>0</v>
      </c>
      <c r="F723" t="s">
        <v>9</v>
      </c>
      <c r="G723" t="s">
        <v>9</v>
      </c>
      <c r="H723" t="s">
        <v>10</v>
      </c>
    </row>
    <row r="724" spans="1:8" x14ac:dyDescent="0.3">
      <c r="A724" s="1">
        <v>43896</v>
      </c>
      <c r="B724" t="s">
        <v>156</v>
      </c>
      <c r="C724">
        <v>1</v>
      </c>
      <c r="D724">
        <v>0</v>
      </c>
      <c r="E724">
        <v>1</v>
      </c>
      <c r="F724" t="s">
        <v>9</v>
      </c>
      <c r="G724" t="s">
        <v>10</v>
      </c>
      <c r="H724" t="s">
        <v>9</v>
      </c>
    </row>
    <row r="725" spans="1:8" x14ac:dyDescent="0.3">
      <c r="A725" s="1">
        <v>43896</v>
      </c>
      <c r="B725" t="s">
        <v>160</v>
      </c>
      <c r="C725">
        <v>1</v>
      </c>
      <c r="D725">
        <v>0</v>
      </c>
      <c r="E725">
        <v>0</v>
      </c>
      <c r="F725" t="s">
        <v>9</v>
      </c>
      <c r="G725" t="s">
        <v>9</v>
      </c>
      <c r="H725" t="s">
        <v>10</v>
      </c>
    </row>
    <row r="726" spans="1:8" x14ac:dyDescent="0.3">
      <c r="A726" s="1">
        <v>43896</v>
      </c>
      <c r="B726" t="s">
        <v>163</v>
      </c>
      <c r="C726">
        <v>2</v>
      </c>
      <c r="D726">
        <v>0</v>
      </c>
      <c r="E726">
        <v>0</v>
      </c>
      <c r="F726" t="s">
        <v>9</v>
      </c>
      <c r="G726" t="s">
        <v>9</v>
      </c>
      <c r="H726" t="s">
        <v>10</v>
      </c>
    </row>
    <row r="727" spans="1:8" x14ac:dyDescent="0.3">
      <c r="A727" s="1">
        <v>43896</v>
      </c>
      <c r="B727" t="s">
        <v>159</v>
      </c>
      <c r="C727">
        <v>2</v>
      </c>
      <c r="D727">
        <v>0</v>
      </c>
      <c r="E727">
        <v>0</v>
      </c>
      <c r="F727" t="s">
        <v>9</v>
      </c>
      <c r="G727" t="s">
        <v>9</v>
      </c>
      <c r="H727" t="s">
        <v>10</v>
      </c>
    </row>
    <row r="728" spans="1:8" x14ac:dyDescent="0.3">
      <c r="A728" s="1">
        <v>43896</v>
      </c>
      <c r="B728" t="s">
        <v>166</v>
      </c>
      <c r="C728">
        <v>1</v>
      </c>
      <c r="D728">
        <v>0</v>
      </c>
      <c r="E728">
        <v>0</v>
      </c>
      <c r="F728" t="s">
        <v>9</v>
      </c>
      <c r="G728" t="s">
        <v>9</v>
      </c>
      <c r="H728" t="s">
        <v>10</v>
      </c>
    </row>
    <row r="729" spans="1:8" x14ac:dyDescent="0.3">
      <c r="A729" s="1">
        <v>43896</v>
      </c>
      <c r="B729" t="s">
        <v>168</v>
      </c>
      <c r="C729">
        <v>3</v>
      </c>
      <c r="D729">
        <v>0</v>
      </c>
      <c r="E729">
        <v>0</v>
      </c>
      <c r="F729" t="s">
        <v>9</v>
      </c>
      <c r="G729" t="s">
        <v>9</v>
      </c>
      <c r="H729" t="s">
        <v>10</v>
      </c>
    </row>
    <row r="730" spans="1:8" x14ac:dyDescent="0.3">
      <c r="A730" s="1">
        <v>43896</v>
      </c>
      <c r="B730" t="s">
        <v>409</v>
      </c>
      <c r="C730">
        <v>10</v>
      </c>
      <c r="D730">
        <v>0</v>
      </c>
      <c r="E730">
        <v>10</v>
      </c>
      <c r="F730" t="s">
        <v>9</v>
      </c>
      <c r="G730" t="s">
        <v>10</v>
      </c>
      <c r="H730" t="s">
        <v>9</v>
      </c>
    </row>
    <row r="731" spans="1:8" x14ac:dyDescent="0.3">
      <c r="A731" s="1">
        <v>43896</v>
      </c>
      <c r="B731" t="s">
        <v>173</v>
      </c>
      <c r="C731">
        <v>6</v>
      </c>
      <c r="D731">
        <v>0</v>
      </c>
      <c r="E731">
        <v>1</v>
      </c>
      <c r="F731" t="s">
        <v>9</v>
      </c>
      <c r="G731" t="s">
        <v>364</v>
      </c>
      <c r="H731" t="s">
        <v>365</v>
      </c>
    </row>
    <row r="732" spans="1:8" x14ac:dyDescent="0.3">
      <c r="A732" s="1">
        <v>43896</v>
      </c>
      <c r="B732" t="s">
        <v>177</v>
      </c>
      <c r="C732">
        <v>1</v>
      </c>
      <c r="D732">
        <v>0</v>
      </c>
      <c r="E732">
        <v>0</v>
      </c>
      <c r="F732" t="s">
        <v>9</v>
      </c>
      <c r="G732" t="s">
        <v>9</v>
      </c>
      <c r="H732" t="s">
        <v>10</v>
      </c>
    </row>
    <row r="733" spans="1:8" x14ac:dyDescent="0.3">
      <c r="A733" s="1">
        <v>43896</v>
      </c>
      <c r="B733" t="s">
        <v>174</v>
      </c>
      <c r="C733">
        <v>83</v>
      </c>
      <c r="D733">
        <v>0</v>
      </c>
      <c r="E733">
        <v>22</v>
      </c>
      <c r="F733" t="s">
        <v>9</v>
      </c>
      <c r="G733" t="s">
        <v>537</v>
      </c>
      <c r="H733" t="s">
        <v>538</v>
      </c>
    </row>
    <row r="734" spans="1:8" x14ac:dyDescent="0.3">
      <c r="A734" s="1">
        <v>43896</v>
      </c>
      <c r="B734" t="s">
        <v>181</v>
      </c>
      <c r="C734">
        <v>108</v>
      </c>
      <c r="D734">
        <v>0</v>
      </c>
      <c r="E734">
        <v>0</v>
      </c>
      <c r="F734" t="s">
        <v>9</v>
      </c>
      <c r="G734" t="s">
        <v>9</v>
      </c>
      <c r="H734" t="s">
        <v>10</v>
      </c>
    </row>
    <row r="735" spans="1:8" x14ac:dyDescent="0.3">
      <c r="A735" s="1">
        <v>43896</v>
      </c>
      <c r="B735" t="s">
        <v>178</v>
      </c>
      <c r="C735">
        <v>128</v>
      </c>
      <c r="D735">
        <v>1</v>
      </c>
      <c r="E735">
        <v>0</v>
      </c>
      <c r="F735" t="s">
        <v>535</v>
      </c>
      <c r="G735" t="s">
        <v>9</v>
      </c>
      <c r="H735" t="s">
        <v>536</v>
      </c>
    </row>
    <row r="736" spans="1:8" x14ac:dyDescent="0.3">
      <c r="A736" s="1">
        <v>43896</v>
      </c>
      <c r="B736" t="s">
        <v>185</v>
      </c>
      <c r="C736">
        <v>4</v>
      </c>
      <c r="D736">
        <v>0</v>
      </c>
      <c r="E736">
        <v>0</v>
      </c>
      <c r="F736" t="s">
        <v>9</v>
      </c>
      <c r="G736" t="s">
        <v>9</v>
      </c>
      <c r="H736" t="s">
        <v>10</v>
      </c>
    </row>
    <row r="737" spans="1:8" x14ac:dyDescent="0.3">
      <c r="A737" s="1">
        <v>43896</v>
      </c>
      <c r="B737" t="s">
        <v>186</v>
      </c>
      <c r="C737">
        <v>16</v>
      </c>
      <c r="D737">
        <v>0</v>
      </c>
      <c r="E737">
        <v>2</v>
      </c>
      <c r="F737" t="s">
        <v>9</v>
      </c>
      <c r="G737" t="s">
        <v>188</v>
      </c>
      <c r="H737" t="s">
        <v>189</v>
      </c>
    </row>
    <row r="738" spans="1:8" x14ac:dyDescent="0.3">
      <c r="A738" s="1">
        <v>43896</v>
      </c>
      <c r="B738" t="s">
        <v>184</v>
      </c>
      <c r="C738">
        <v>1</v>
      </c>
      <c r="D738">
        <v>0</v>
      </c>
      <c r="E738">
        <v>1</v>
      </c>
      <c r="F738" t="s">
        <v>9</v>
      </c>
      <c r="G738" t="s">
        <v>10</v>
      </c>
      <c r="H738" t="s">
        <v>9</v>
      </c>
    </row>
    <row r="739" spans="1:8" x14ac:dyDescent="0.3">
      <c r="A739" s="1">
        <v>43896</v>
      </c>
      <c r="B739" t="s">
        <v>190</v>
      </c>
      <c r="C739">
        <v>1</v>
      </c>
      <c r="D739">
        <v>0</v>
      </c>
      <c r="E739">
        <v>0</v>
      </c>
      <c r="F739" t="s">
        <v>9</v>
      </c>
      <c r="G739" t="s">
        <v>9</v>
      </c>
      <c r="H739" t="s">
        <v>10</v>
      </c>
    </row>
    <row r="740" spans="1:8" x14ac:dyDescent="0.3">
      <c r="A740" s="1">
        <v>43896</v>
      </c>
      <c r="B740" t="s">
        <v>191</v>
      </c>
      <c r="C740">
        <v>5</v>
      </c>
      <c r="D740">
        <v>1</v>
      </c>
      <c r="E740">
        <v>1</v>
      </c>
      <c r="F740" t="s">
        <v>164</v>
      </c>
      <c r="G740" t="s">
        <v>164</v>
      </c>
      <c r="H740" t="s">
        <v>533</v>
      </c>
    </row>
    <row r="741" spans="1:8" x14ac:dyDescent="0.3">
      <c r="A741" s="1">
        <v>43896</v>
      </c>
      <c r="B741" t="s">
        <v>195</v>
      </c>
      <c r="C741">
        <v>6</v>
      </c>
      <c r="D741">
        <v>0</v>
      </c>
      <c r="E741">
        <v>0</v>
      </c>
      <c r="F741" t="s">
        <v>9</v>
      </c>
      <c r="G741" t="s">
        <v>9</v>
      </c>
      <c r="H741" t="s">
        <v>10</v>
      </c>
    </row>
    <row r="742" spans="1:8" x14ac:dyDescent="0.3">
      <c r="A742" s="1">
        <v>43896</v>
      </c>
      <c r="B742" t="s">
        <v>198</v>
      </c>
      <c r="C742">
        <v>5</v>
      </c>
      <c r="D742">
        <v>0</v>
      </c>
      <c r="E742">
        <v>0</v>
      </c>
      <c r="F742" t="s">
        <v>9</v>
      </c>
      <c r="G742" t="s">
        <v>9</v>
      </c>
      <c r="H742" t="s">
        <v>10</v>
      </c>
    </row>
    <row r="743" spans="1:8" x14ac:dyDescent="0.3">
      <c r="A743" s="1">
        <v>43896</v>
      </c>
      <c r="B743" t="s">
        <v>199</v>
      </c>
      <c r="C743">
        <v>16</v>
      </c>
      <c r="D743">
        <v>0</v>
      </c>
      <c r="E743">
        <v>0</v>
      </c>
      <c r="F743" t="s">
        <v>9</v>
      </c>
      <c r="G743" t="s">
        <v>9</v>
      </c>
      <c r="H743" t="s">
        <v>10</v>
      </c>
    </row>
    <row r="744" spans="1:8" x14ac:dyDescent="0.3">
      <c r="A744" s="1">
        <v>43896</v>
      </c>
      <c r="B744" t="s">
        <v>200</v>
      </c>
      <c r="C744">
        <v>13</v>
      </c>
      <c r="D744">
        <v>0</v>
      </c>
      <c r="E744">
        <v>0</v>
      </c>
      <c r="F744" t="s">
        <v>9</v>
      </c>
      <c r="G744" t="s">
        <v>9</v>
      </c>
      <c r="H744" t="s">
        <v>10</v>
      </c>
    </row>
    <row r="745" spans="1:8" x14ac:dyDescent="0.3">
      <c r="A745" s="1">
        <v>43896</v>
      </c>
      <c r="B745" t="s">
        <v>202</v>
      </c>
      <c r="C745">
        <v>8</v>
      </c>
      <c r="D745">
        <v>0</v>
      </c>
      <c r="E745">
        <v>0</v>
      </c>
      <c r="F745" t="s">
        <v>9</v>
      </c>
      <c r="G745" t="s">
        <v>9</v>
      </c>
      <c r="H745" t="s">
        <v>10</v>
      </c>
    </row>
    <row r="746" spans="1:8" x14ac:dyDescent="0.3">
      <c r="A746" s="1">
        <v>43896</v>
      </c>
      <c r="B746" t="s">
        <v>204</v>
      </c>
      <c r="C746">
        <v>9</v>
      </c>
      <c r="D746">
        <v>0</v>
      </c>
      <c r="E746">
        <v>1</v>
      </c>
      <c r="F746" t="s">
        <v>9</v>
      </c>
      <c r="G746" t="s">
        <v>528</v>
      </c>
      <c r="H746" t="s">
        <v>527</v>
      </c>
    </row>
    <row r="747" spans="1:8" x14ac:dyDescent="0.3">
      <c r="A747" s="1">
        <v>43896</v>
      </c>
      <c r="B747" t="s">
        <v>208</v>
      </c>
      <c r="C747">
        <v>13</v>
      </c>
      <c r="D747">
        <v>0</v>
      </c>
      <c r="E747">
        <v>2</v>
      </c>
      <c r="F747" t="s">
        <v>9</v>
      </c>
      <c r="G747" t="s">
        <v>520</v>
      </c>
      <c r="H747" t="s">
        <v>521</v>
      </c>
    </row>
    <row r="748" spans="1:8" x14ac:dyDescent="0.3">
      <c r="A748" s="1">
        <v>43896</v>
      </c>
      <c r="B748" t="s">
        <v>207</v>
      </c>
      <c r="C748">
        <v>1</v>
      </c>
      <c r="D748">
        <v>0</v>
      </c>
      <c r="E748">
        <v>0</v>
      </c>
      <c r="F748" t="s">
        <v>9</v>
      </c>
      <c r="G748" t="s">
        <v>9</v>
      </c>
      <c r="H748" t="s">
        <v>10</v>
      </c>
    </row>
    <row r="749" spans="1:8" x14ac:dyDescent="0.3">
      <c r="A749" s="1">
        <v>43896</v>
      </c>
      <c r="B749" t="s">
        <v>214</v>
      </c>
      <c r="C749">
        <v>101</v>
      </c>
      <c r="D749">
        <v>0</v>
      </c>
      <c r="E749">
        <v>0</v>
      </c>
      <c r="F749" t="s">
        <v>9</v>
      </c>
      <c r="G749" t="s">
        <v>9</v>
      </c>
      <c r="H749" t="s">
        <v>10</v>
      </c>
    </row>
    <row r="750" spans="1:8" x14ac:dyDescent="0.3">
      <c r="A750" s="1">
        <v>43896</v>
      </c>
      <c r="B750" t="s">
        <v>211</v>
      </c>
      <c r="C750">
        <v>5</v>
      </c>
      <c r="D750">
        <v>0</v>
      </c>
      <c r="E750">
        <v>0</v>
      </c>
      <c r="F750" t="s">
        <v>9</v>
      </c>
      <c r="G750" t="s">
        <v>9</v>
      </c>
      <c r="H750" t="s">
        <v>10</v>
      </c>
    </row>
    <row r="751" spans="1:8" x14ac:dyDescent="0.3">
      <c r="A751" s="1">
        <v>43896</v>
      </c>
      <c r="B751" t="s">
        <v>217</v>
      </c>
      <c r="C751">
        <v>130</v>
      </c>
      <c r="D751">
        <v>0</v>
      </c>
      <c r="E751">
        <v>78</v>
      </c>
      <c r="F751" t="s">
        <v>9</v>
      </c>
      <c r="G751" t="s">
        <v>533</v>
      </c>
      <c r="H751" t="s">
        <v>534</v>
      </c>
    </row>
    <row r="752" spans="1:8" x14ac:dyDescent="0.3">
      <c r="A752" s="1">
        <v>43896</v>
      </c>
      <c r="B752" t="s">
        <v>220</v>
      </c>
      <c r="C752">
        <v>7</v>
      </c>
      <c r="D752">
        <v>0</v>
      </c>
      <c r="E752">
        <v>0</v>
      </c>
      <c r="F752" t="s">
        <v>9</v>
      </c>
      <c r="G752" t="s">
        <v>9</v>
      </c>
      <c r="H752" t="s">
        <v>10</v>
      </c>
    </row>
    <row r="753" spans="1:8" x14ac:dyDescent="0.3">
      <c r="A753" s="1">
        <v>43896</v>
      </c>
      <c r="B753" t="s">
        <v>221</v>
      </c>
      <c r="C753">
        <v>1</v>
      </c>
      <c r="D753">
        <v>0</v>
      </c>
      <c r="E753">
        <v>0</v>
      </c>
      <c r="F753" t="s">
        <v>9</v>
      </c>
      <c r="G753" t="s">
        <v>9</v>
      </c>
      <c r="H753" t="s">
        <v>10</v>
      </c>
    </row>
    <row r="754" spans="1:8" x14ac:dyDescent="0.3">
      <c r="A754" s="1">
        <v>43896</v>
      </c>
      <c r="B754" t="s">
        <v>229</v>
      </c>
      <c r="C754">
        <v>48</v>
      </c>
      <c r="D754">
        <v>1</v>
      </c>
      <c r="E754">
        <v>31</v>
      </c>
      <c r="F754" t="s">
        <v>235</v>
      </c>
      <c r="G754" t="s">
        <v>532</v>
      </c>
      <c r="H754" t="s">
        <v>50</v>
      </c>
    </row>
    <row r="755" spans="1:8" x14ac:dyDescent="0.3">
      <c r="A755" s="1">
        <v>43896</v>
      </c>
      <c r="B755" t="s">
        <v>228</v>
      </c>
      <c r="C755">
        <v>1</v>
      </c>
      <c r="D755">
        <v>0</v>
      </c>
      <c r="E755">
        <v>0</v>
      </c>
      <c r="F755" t="s">
        <v>9</v>
      </c>
      <c r="G755" t="s">
        <v>9</v>
      </c>
      <c r="H755" t="s">
        <v>10</v>
      </c>
    </row>
    <row r="756" spans="1:8" x14ac:dyDescent="0.3">
      <c r="A756" s="1">
        <v>43896</v>
      </c>
      <c r="B756" t="s">
        <v>225</v>
      </c>
      <c r="C756">
        <v>4</v>
      </c>
      <c r="D756">
        <v>0</v>
      </c>
      <c r="E756">
        <v>0</v>
      </c>
      <c r="F756" t="s">
        <v>9</v>
      </c>
      <c r="G756" t="s">
        <v>9</v>
      </c>
      <c r="H756" t="s">
        <v>10</v>
      </c>
    </row>
    <row r="757" spans="1:8" x14ac:dyDescent="0.3">
      <c r="A757" s="1">
        <v>43896</v>
      </c>
      <c r="B757" t="s">
        <v>222</v>
      </c>
      <c r="C757">
        <v>21</v>
      </c>
      <c r="D757">
        <v>1</v>
      </c>
      <c r="E757">
        <v>0</v>
      </c>
      <c r="F757" t="s">
        <v>212</v>
      </c>
      <c r="G757" t="s">
        <v>9</v>
      </c>
      <c r="H757" t="s">
        <v>213</v>
      </c>
    </row>
    <row r="758" spans="1:8" x14ac:dyDescent="0.3">
      <c r="A758" s="1">
        <v>43896</v>
      </c>
      <c r="B758" t="s">
        <v>234</v>
      </c>
      <c r="C758">
        <v>45</v>
      </c>
      <c r="D758">
        <v>1</v>
      </c>
      <c r="E758">
        <v>12</v>
      </c>
      <c r="F758" t="s">
        <v>423</v>
      </c>
      <c r="G758" t="s">
        <v>524</v>
      </c>
      <c r="H758" t="s">
        <v>525</v>
      </c>
    </row>
    <row r="759" spans="1:8" x14ac:dyDescent="0.3">
      <c r="A759" s="1">
        <v>43896</v>
      </c>
      <c r="B759" t="s">
        <v>232</v>
      </c>
      <c r="C759">
        <v>1</v>
      </c>
      <c r="D759">
        <v>0</v>
      </c>
      <c r="E759">
        <v>0</v>
      </c>
      <c r="F759" t="s">
        <v>9</v>
      </c>
      <c r="G759" t="s">
        <v>9</v>
      </c>
      <c r="H759" t="s">
        <v>10</v>
      </c>
    </row>
    <row r="760" spans="1:8" x14ac:dyDescent="0.3">
      <c r="A760" s="1">
        <v>43896</v>
      </c>
      <c r="B760" t="s">
        <v>238</v>
      </c>
      <c r="C760">
        <v>1</v>
      </c>
      <c r="D760">
        <v>0</v>
      </c>
      <c r="E760">
        <v>0</v>
      </c>
      <c r="F760" t="s">
        <v>9</v>
      </c>
      <c r="G760" t="s">
        <v>9</v>
      </c>
      <c r="H760" t="s">
        <v>10</v>
      </c>
    </row>
    <row r="761" spans="1:8" x14ac:dyDescent="0.3">
      <c r="A761" s="1">
        <v>43896</v>
      </c>
      <c r="B761" t="s">
        <v>239</v>
      </c>
      <c r="C761">
        <v>278</v>
      </c>
      <c r="D761">
        <v>14</v>
      </c>
      <c r="E761">
        <v>8</v>
      </c>
      <c r="F761" t="s">
        <v>529</v>
      </c>
      <c r="G761" t="s">
        <v>530</v>
      </c>
      <c r="H761" t="s">
        <v>531</v>
      </c>
    </row>
    <row r="762" spans="1:8" x14ac:dyDescent="0.3">
      <c r="A762" s="1">
        <v>43896</v>
      </c>
      <c r="B762" t="s">
        <v>244</v>
      </c>
      <c r="C762">
        <v>16</v>
      </c>
      <c r="D762">
        <v>0</v>
      </c>
      <c r="E762">
        <v>16</v>
      </c>
      <c r="F762" t="s">
        <v>9</v>
      </c>
      <c r="G762" t="s">
        <v>10</v>
      </c>
      <c r="H762" t="s">
        <v>9</v>
      </c>
    </row>
    <row r="763" spans="1:8" x14ac:dyDescent="0.3">
      <c r="A763" s="1">
        <v>43896</v>
      </c>
      <c r="B763" t="s">
        <v>243</v>
      </c>
      <c r="C763">
        <v>1</v>
      </c>
      <c r="D763">
        <v>0</v>
      </c>
      <c r="E763">
        <v>0</v>
      </c>
      <c r="F763" t="s">
        <v>9</v>
      </c>
      <c r="G763" t="s">
        <v>9</v>
      </c>
      <c r="H763" t="s">
        <v>10</v>
      </c>
    </row>
    <row r="764" spans="1:8" x14ac:dyDescent="0.3">
      <c r="A764" s="1">
        <v>43896</v>
      </c>
      <c r="B764" t="s">
        <v>248</v>
      </c>
      <c r="C764">
        <v>696</v>
      </c>
      <c r="D764">
        <v>6</v>
      </c>
      <c r="E764">
        <v>40</v>
      </c>
      <c r="F764" t="s">
        <v>251</v>
      </c>
      <c r="G764" t="s">
        <v>252</v>
      </c>
      <c r="H764" t="s">
        <v>253</v>
      </c>
    </row>
    <row r="765" spans="1:8" x14ac:dyDescent="0.3">
      <c r="A765" s="1">
        <v>43896</v>
      </c>
      <c r="B765" t="s">
        <v>247</v>
      </c>
      <c r="C765">
        <v>1</v>
      </c>
      <c r="D765">
        <v>0</v>
      </c>
      <c r="E765">
        <v>0</v>
      </c>
      <c r="F765" t="s">
        <v>9</v>
      </c>
      <c r="G765" t="s">
        <v>9</v>
      </c>
      <c r="H765" t="s">
        <v>10</v>
      </c>
    </row>
    <row r="766" spans="1:8" x14ac:dyDescent="0.3">
      <c r="A766" s="1">
        <v>43895</v>
      </c>
      <c r="B766" t="s">
        <v>244</v>
      </c>
      <c r="C766">
        <v>16</v>
      </c>
      <c r="D766">
        <v>0</v>
      </c>
      <c r="E766">
        <v>16</v>
      </c>
      <c r="F766" t="s">
        <v>9</v>
      </c>
      <c r="G766" t="s">
        <v>10</v>
      </c>
      <c r="H766" t="s">
        <v>9</v>
      </c>
    </row>
    <row r="767" spans="1:8" x14ac:dyDescent="0.3">
      <c r="A767" s="1">
        <v>43895</v>
      </c>
      <c r="B767" t="s">
        <v>247</v>
      </c>
      <c r="C767">
        <v>1</v>
      </c>
      <c r="D767">
        <v>0</v>
      </c>
      <c r="E767">
        <v>0</v>
      </c>
      <c r="F767" t="s">
        <v>9</v>
      </c>
      <c r="G767" t="s">
        <v>9</v>
      </c>
      <c r="H767" t="s">
        <v>10</v>
      </c>
    </row>
    <row r="768" spans="1:8" x14ac:dyDescent="0.3">
      <c r="A768" s="1">
        <v>43895</v>
      </c>
      <c r="B768" t="s">
        <v>248</v>
      </c>
      <c r="C768">
        <v>706</v>
      </c>
      <c r="D768">
        <v>6</v>
      </c>
      <c r="E768">
        <v>10</v>
      </c>
      <c r="F768" t="s">
        <v>617</v>
      </c>
      <c r="G768" t="s">
        <v>618</v>
      </c>
      <c r="H768" t="s">
        <v>619</v>
      </c>
    </row>
    <row r="769" spans="1:8" x14ac:dyDescent="0.3">
      <c r="A769" s="1">
        <v>43895</v>
      </c>
      <c r="B769" t="s">
        <v>239</v>
      </c>
      <c r="C769">
        <v>221</v>
      </c>
      <c r="D769">
        <v>12</v>
      </c>
      <c r="E769">
        <v>8</v>
      </c>
      <c r="F769" t="s">
        <v>615</v>
      </c>
      <c r="G769" t="s">
        <v>305</v>
      </c>
      <c r="H769" t="s">
        <v>616</v>
      </c>
    </row>
    <row r="770" spans="1:8" x14ac:dyDescent="0.3">
      <c r="A770" s="1">
        <v>43895</v>
      </c>
      <c r="B770" t="s">
        <v>238</v>
      </c>
      <c r="C770">
        <v>1</v>
      </c>
      <c r="D770">
        <v>0</v>
      </c>
      <c r="E770">
        <v>0</v>
      </c>
      <c r="F770" t="s">
        <v>9</v>
      </c>
      <c r="G770" t="s">
        <v>9</v>
      </c>
      <c r="H770" t="s">
        <v>10</v>
      </c>
    </row>
    <row r="771" spans="1:8" x14ac:dyDescent="0.3">
      <c r="A771" s="1">
        <v>43895</v>
      </c>
      <c r="B771" t="s">
        <v>232</v>
      </c>
      <c r="C771">
        <v>1</v>
      </c>
      <c r="D771">
        <v>0</v>
      </c>
      <c r="E771">
        <v>0</v>
      </c>
      <c r="F771" t="s">
        <v>9</v>
      </c>
      <c r="G771" t="s">
        <v>9</v>
      </c>
      <c r="H771" t="s">
        <v>10</v>
      </c>
    </row>
    <row r="772" spans="1:8" x14ac:dyDescent="0.3">
      <c r="A772" s="1">
        <v>43895</v>
      </c>
      <c r="B772" t="s">
        <v>234</v>
      </c>
      <c r="C772">
        <v>44</v>
      </c>
      <c r="D772">
        <v>1</v>
      </c>
      <c r="E772">
        <v>12</v>
      </c>
      <c r="F772" t="s">
        <v>613</v>
      </c>
      <c r="G772" t="s">
        <v>30</v>
      </c>
      <c r="H772" t="s">
        <v>614</v>
      </c>
    </row>
    <row r="773" spans="1:8" x14ac:dyDescent="0.3">
      <c r="A773" s="1">
        <v>43895</v>
      </c>
      <c r="B773" t="s">
        <v>225</v>
      </c>
      <c r="C773">
        <v>4</v>
      </c>
      <c r="D773">
        <v>0</v>
      </c>
      <c r="E773">
        <v>0</v>
      </c>
      <c r="F773" t="s">
        <v>9</v>
      </c>
      <c r="G773" t="s">
        <v>9</v>
      </c>
      <c r="H773" t="s">
        <v>10</v>
      </c>
    </row>
    <row r="774" spans="1:8" x14ac:dyDescent="0.3">
      <c r="A774" s="1">
        <v>43895</v>
      </c>
      <c r="B774" t="s">
        <v>229</v>
      </c>
      <c r="C774">
        <v>47</v>
      </c>
      <c r="D774">
        <v>1</v>
      </c>
      <c r="E774">
        <v>31</v>
      </c>
      <c r="F774" t="s">
        <v>259</v>
      </c>
      <c r="G774" t="s">
        <v>611</v>
      </c>
      <c r="H774" t="s">
        <v>612</v>
      </c>
    </row>
    <row r="775" spans="1:8" x14ac:dyDescent="0.3">
      <c r="A775" s="1">
        <v>43895</v>
      </c>
      <c r="B775" t="s">
        <v>220</v>
      </c>
      <c r="C775">
        <v>2</v>
      </c>
      <c r="D775">
        <v>0</v>
      </c>
      <c r="E775">
        <v>0</v>
      </c>
      <c r="F775" t="s">
        <v>9</v>
      </c>
      <c r="G775" t="s">
        <v>9</v>
      </c>
      <c r="H775" t="s">
        <v>10</v>
      </c>
    </row>
    <row r="776" spans="1:8" x14ac:dyDescent="0.3">
      <c r="A776" s="1">
        <v>43895</v>
      </c>
      <c r="B776" t="s">
        <v>222</v>
      </c>
      <c r="C776">
        <v>21</v>
      </c>
      <c r="D776">
        <v>1</v>
      </c>
      <c r="E776">
        <v>0</v>
      </c>
      <c r="F776" t="s">
        <v>212</v>
      </c>
      <c r="G776" t="s">
        <v>9</v>
      </c>
      <c r="H776" t="s">
        <v>213</v>
      </c>
    </row>
    <row r="777" spans="1:8" x14ac:dyDescent="0.3">
      <c r="A777" s="1">
        <v>43895</v>
      </c>
      <c r="B777" t="s">
        <v>217</v>
      </c>
      <c r="C777">
        <v>117</v>
      </c>
      <c r="D777">
        <v>0</v>
      </c>
      <c r="E777">
        <v>78</v>
      </c>
      <c r="F777" t="s">
        <v>9</v>
      </c>
      <c r="G777" t="s">
        <v>51</v>
      </c>
      <c r="H777" t="s">
        <v>50</v>
      </c>
    </row>
    <row r="778" spans="1:8" x14ac:dyDescent="0.3">
      <c r="A778" s="1">
        <v>43895</v>
      </c>
      <c r="B778" t="s">
        <v>214</v>
      </c>
      <c r="C778">
        <v>94</v>
      </c>
      <c r="D778">
        <v>0</v>
      </c>
      <c r="E778">
        <v>0</v>
      </c>
      <c r="F778" t="s">
        <v>9</v>
      </c>
      <c r="G778" t="s">
        <v>9</v>
      </c>
      <c r="H778" t="s">
        <v>10</v>
      </c>
    </row>
    <row r="779" spans="1:8" x14ac:dyDescent="0.3">
      <c r="A779" s="1">
        <v>43895</v>
      </c>
      <c r="B779" t="s">
        <v>211</v>
      </c>
      <c r="C779">
        <v>5</v>
      </c>
      <c r="D779">
        <v>0</v>
      </c>
      <c r="E779">
        <v>0</v>
      </c>
      <c r="F779" t="s">
        <v>9</v>
      </c>
      <c r="G779" t="s">
        <v>9</v>
      </c>
      <c r="H779" t="s">
        <v>10</v>
      </c>
    </row>
    <row r="780" spans="1:8" x14ac:dyDescent="0.3">
      <c r="A780" s="1">
        <v>43895</v>
      </c>
      <c r="B780" t="s">
        <v>208</v>
      </c>
      <c r="C780">
        <v>4</v>
      </c>
      <c r="D780">
        <v>0</v>
      </c>
      <c r="E780">
        <v>2</v>
      </c>
      <c r="F780" t="s">
        <v>9</v>
      </c>
      <c r="G780" t="s">
        <v>157</v>
      </c>
      <c r="H780" t="s">
        <v>157</v>
      </c>
    </row>
    <row r="781" spans="1:8" x14ac:dyDescent="0.3">
      <c r="A781" s="1">
        <v>43895</v>
      </c>
      <c r="B781" t="s">
        <v>204</v>
      </c>
      <c r="C781">
        <v>6</v>
      </c>
      <c r="D781">
        <v>0</v>
      </c>
      <c r="E781">
        <v>1</v>
      </c>
      <c r="F781" t="s">
        <v>9</v>
      </c>
      <c r="G781" t="s">
        <v>364</v>
      </c>
      <c r="H781" t="s">
        <v>365</v>
      </c>
    </row>
    <row r="782" spans="1:8" x14ac:dyDescent="0.3">
      <c r="A782" s="1">
        <v>43895</v>
      </c>
      <c r="B782" t="s">
        <v>202</v>
      </c>
      <c r="C782">
        <v>8</v>
      </c>
      <c r="D782">
        <v>0</v>
      </c>
      <c r="E782">
        <v>0</v>
      </c>
      <c r="F782" t="s">
        <v>9</v>
      </c>
      <c r="G782" t="s">
        <v>9</v>
      </c>
      <c r="H782" t="s">
        <v>10</v>
      </c>
    </row>
    <row r="783" spans="1:8" x14ac:dyDescent="0.3">
      <c r="A783" s="1">
        <v>43895</v>
      </c>
      <c r="B783" t="s">
        <v>200</v>
      </c>
      <c r="C783">
        <v>8</v>
      </c>
      <c r="D783">
        <v>0</v>
      </c>
      <c r="E783">
        <v>0</v>
      </c>
      <c r="F783" t="s">
        <v>9</v>
      </c>
      <c r="G783" t="s">
        <v>9</v>
      </c>
      <c r="H783" t="s">
        <v>10</v>
      </c>
    </row>
    <row r="784" spans="1:8" x14ac:dyDescent="0.3">
      <c r="A784" s="1">
        <v>43895</v>
      </c>
      <c r="B784" t="s">
        <v>198</v>
      </c>
      <c r="C784">
        <v>1</v>
      </c>
      <c r="D784">
        <v>0</v>
      </c>
      <c r="E784">
        <v>0</v>
      </c>
      <c r="F784" t="s">
        <v>9</v>
      </c>
      <c r="G784" t="s">
        <v>9</v>
      </c>
      <c r="H784" t="s">
        <v>10</v>
      </c>
    </row>
    <row r="785" spans="1:8" x14ac:dyDescent="0.3">
      <c r="A785" s="1">
        <v>43895</v>
      </c>
      <c r="B785" t="s">
        <v>199</v>
      </c>
      <c r="C785">
        <v>4</v>
      </c>
      <c r="D785">
        <v>0</v>
      </c>
      <c r="E785">
        <v>0</v>
      </c>
      <c r="F785" t="s">
        <v>9</v>
      </c>
      <c r="G785" t="s">
        <v>9</v>
      </c>
      <c r="H785" t="s">
        <v>10</v>
      </c>
    </row>
    <row r="786" spans="1:8" x14ac:dyDescent="0.3">
      <c r="A786" s="1">
        <v>43895</v>
      </c>
      <c r="B786" t="s">
        <v>191</v>
      </c>
      <c r="C786">
        <v>3</v>
      </c>
      <c r="D786">
        <v>1</v>
      </c>
      <c r="E786">
        <v>1</v>
      </c>
      <c r="F786" t="s">
        <v>50</v>
      </c>
      <c r="G786" t="s">
        <v>50</v>
      </c>
      <c r="H786" t="s">
        <v>50</v>
      </c>
    </row>
    <row r="787" spans="1:8" x14ac:dyDescent="0.3">
      <c r="A787" s="1">
        <v>43895</v>
      </c>
      <c r="B787" t="s">
        <v>195</v>
      </c>
      <c r="C787">
        <v>5</v>
      </c>
      <c r="D787">
        <v>0</v>
      </c>
      <c r="E787">
        <v>0</v>
      </c>
      <c r="F787" t="s">
        <v>9</v>
      </c>
      <c r="G787" t="s">
        <v>9</v>
      </c>
      <c r="H787" t="s">
        <v>10</v>
      </c>
    </row>
    <row r="788" spans="1:8" x14ac:dyDescent="0.3">
      <c r="A788" s="1">
        <v>43895</v>
      </c>
      <c r="B788" t="s">
        <v>184</v>
      </c>
      <c r="C788">
        <v>1</v>
      </c>
      <c r="D788">
        <v>0</v>
      </c>
      <c r="E788">
        <v>1</v>
      </c>
      <c r="F788" t="s">
        <v>9</v>
      </c>
      <c r="G788" t="s">
        <v>10</v>
      </c>
      <c r="H788" t="s">
        <v>9</v>
      </c>
    </row>
    <row r="789" spans="1:8" x14ac:dyDescent="0.3">
      <c r="A789" s="1">
        <v>43895</v>
      </c>
      <c r="B789" t="s">
        <v>186</v>
      </c>
      <c r="C789">
        <v>16</v>
      </c>
      <c r="D789">
        <v>0</v>
      </c>
      <c r="E789">
        <v>2</v>
      </c>
      <c r="F789" t="s">
        <v>9</v>
      </c>
      <c r="G789" t="s">
        <v>188</v>
      </c>
      <c r="H789" t="s">
        <v>189</v>
      </c>
    </row>
    <row r="790" spans="1:8" x14ac:dyDescent="0.3">
      <c r="A790" s="1">
        <v>43895</v>
      </c>
      <c r="B790" t="s">
        <v>185</v>
      </c>
      <c r="C790">
        <v>3</v>
      </c>
      <c r="D790">
        <v>0</v>
      </c>
      <c r="E790">
        <v>0</v>
      </c>
      <c r="F790" t="s">
        <v>9</v>
      </c>
      <c r="G790" t="s">
        <v>9</v>
      </c>
      <c r="H790" t="s">
        <v>10</v>
      </c>
    </row>
    <row r="791" spans="1:8" x14ac:dyDescent="0.3">
      <c r="A791" s="1">
        <v>43895</v>
      </c>
      <c r="B791" t="s">
        <v>177</v>
      </c>
      <c r="C791">
        <v>1</v>
      </c>
      <c r="D791">
        <v>0</v>
      </c>
      <c r="E791">
        <v>0</v>
      </c>
      <c r="F791" t="s">
        <v>9</v>
      </c>
      <c r="G791" t="s">
        <v>9</v>
      </c>
      <c r="H791" t="s">
        <v>10</v>
      </c>
    </row>
    <row r="792" spans="1:8" x14ac:dyDescent="0.3">
      <c r="A792" s="1">
        <v>43895</v>
      </c>
      <c r="B792" t="s">
        <v>178</v>
      </c>
      <c r="C792">
        <v>82</v>
      </c>
      <c r="D792">
        <v>0</v>
      </c>
      <c r="E792">
        <v>0</v>
      </c>
      <c r="F792" t="s">
        <v>9</v>
      </c>
      <c r="G792" t="s">
        <v>9</v>
      </c>
      <c r="H792" t="s">
        <v>10</v>
      </c>
    </row>
    <row r="793" spans="1:8" x14ac:dyDescent="0.3">
      <c r="A793" s="1">
        <v>43895</v>
      </c>
      <c r="B793" t="s">
        <v>181</v>
      </c>
      <c r="C793">
        <v>87</v>
      </c>
      <c r="D793">
        <v>0</v>
      </c>
      <c r="E793">
        <v>0</v>
      </c>
      <c r="F793" t="s">
        <v>9</v>
      </c>
      <c r="G793" t="s">
        <v>9</v>
      </c>
      <c r="H793" t="s">
        <v>10</v>
      </c>
    </row>
    <row r="794" spans="1:8" x14ac:dyDescent="0.3">
      <c r="A794" s="1">
        <v>43895</v>
      </c>
      <c r="B794" t="s">
        <v>173</v>
      </c>
      <c r="C794">
        <v>5</v>
      </c>
      <c r="D794">
        <v>0</v>
      </c>
      <c r="E794">
        <v>1</v>
      </c>
      <c r="F794" t="s">
        <v>9</v>
      </c>
      <c r="G794" t="s">
        <v>164</v>
      </c>
      <c r="H794" t="s">
        <v>165</v>
      </c>
    </row>
    <row r="795" spans="1:8" x14ac:dyDescent="0.3">
      <c r="A795" s="1">
        <v>43895</v>
      </c>
      <c r="B795" t="s">
        <v>174</v>
      </c>
      <c r="C795">
        <v>50</v>
      </c>
      <c r="D795">
        <v>0</v>
      </c>
      <c r="E795">
        <v>22</v>
      </c>
      <c r="F795" t="s">
        <v>9</v>
      </c>
      <c r="G795" t="s">
        <v>609</v>
      </c>
      <c r="H795" t="s">
        <v>610</v>
      </c>
    </row>
    <row r="796" spans="1:8" x14ac:dyDescent="0.3">
      <c r="A796" s="1">
        <v>43895</v>
      </c>
      <c r="B796" t="s">
        <v>409</v>
      </c>
      <c r="C796">
        <v>10</v>
      </c>
      <c r="D796">
        <v>0</v>
      </c>
      <c r="E796">
        <v>9</v>
      </c>
      <c r="F796" t="s">
        <v>9</v>
      </c>
      <c r="G796" t="s">
        <v>162</v>
      </c>
      <c r="H796" t="s">
        <v>161</v>
      </c>
    </row>
    <row r="797" spans="1:8" x14ac:dyDescent="0.3">
      <c r="A797" s="1">
        <v>43895</v>
      </c>
      <c r="B797" t="s">
        <v>168</v>
      </c>
      <c r="C797">
        <v>1</v>
      </c>
      <c r="D797">
        <v>0</v>
      </c>
      <c r="E797">
        <v>0</v>
      </c>
      <c r="F797" t="s">
        <v>9</v>
      </c>
      <c r="G797" t="s">
        <v>9</v>
      </c>
      <c r="H797" t="s">
        <v>10</v>
      </c>
    </row>
    <row r="798" spans="1:8" x14ac:dyDescent="0.3">
      <c r="A798" s="1">
        <v>43895</v>
      </c>
      <c r="B798" t="s">
        <v>166</v>
      </c>
      <c r="C798">
        <v>1</v>
      </c>
      <c r="D798">
        <v>0</v>
      </c>
      <c r="E798">
        <v>0</v>
      </c>
      <c r="F798" t="s">
        <v>9</v>
      </c>
      <c r="G798" t="s">
        <v>9</v>
      </c>
      <c r="H798" t="s">
        <v>10</v>
      </c>
    </row>
    <row r="799" spans="1:8" x14ac:dyDescent="0.3">
      <c r="A799" s="1">
        <v>43895</v>
      </c>
      <c r="B799" t="s">
        <v>158</v>
      </c>
      <c r="C799">
        <v>1</v>
      </c>
      <c r="D799">
        <v>0</v>
      </c>
      <c r="E799">
        <v>0</v>
      </c>
      <c r="F799" t="s">
        <v>9</v>
      </c>
      <c r="G799" t="s">
        <v>9</v>
      </c>
      <c r="H799" t="s">
        <v>10</v>
      </c>
    </row>
    <row r="800" spans="1:8" x14ac:dyDescent="0.3">
      <c r="A800" s="1">
        <v>43895</v>
      </c>
      <c r="B800" t="s">
        <v>159</v>
      </c>
      <c r="C800">
        <v>1</v>
      </c>
      <c r="D800">
        <v>0</v>
      </c>
      <c r="E800">
        <v>0</v>
      </c>
      <c r="F800" t="s">
        <v>9</v>
      </c>
      <c r="G800" t="s">
        <v>9</v>
      </c>
      <c r="H800" t="s">
        <v>10</v>
      </c>
    </row>
    <row r="801" spans="1:8" x14ac:dyDescent="0.3">
      <c r="A801" s="1">
        <v>43895</v>
      </c>
      <c r="B801" t="s">
        <v>160</v>
      </c>
      <c r="C801">
        <v>1</v>
      </c>
      <c r="D801">
        <v>0</v>
      </c>
      <c r="E801">
        <v>0</v>
      </c>
      <c r="F801" t="s">
        <v>9</v>
      </c>
      <c r="G801" t="s">
        <v>9</v>
      </c>
      <c r="H801" t="s">
        <v>10</v>
      </c>
    </row>
    <row r="802" spans="1:8" x14ac:dyDescent="0.3">
      <c r="A802" s="1">
        <v>43895</v>
      </c>
      <c r="B802" t="s">
        <v>163</v>
      </c>
      <c r="C802">
        <v>2</v>
      </c>
      <c r="D802">
        <v>0</v>
      </c>
      <c r="E802">
        <v>0</v>
      </c>
      <c r="F802" t="s">
        <v>9</v>
      </c>
      <c r="G802" t="s">
        <v>9</v>
      </c>
      <c r="H802" t="s">
        <v>10</v>
      </c>
    </row>
    <row r="803" spans="1:8" x14ac:dyDescent="0.3">
      <c r="A803" s="1">
        <v>43895</v>
      </c>
      <c r="B803" t="s">
        <v>139</v>
      </c>
      <c r="C803">
        <v>1</v>
      </c>
      <c r="D803">
        <v>0</v>
      </c>
      <c r="E803">
        <v>1</v>
      </c>
      <c r="F803" t="s">
        <v>9</v>
      </c>
      <c r="G803" t="s">
        <v>10</v>
      </c>
      <c r="H803" t="s">
        <v>9</v>
      </c>
    </row>
    <row r="804" spans="1:8" x14ac:dyDescent="0.3">
      <c r="A804" s="1">
        <v>43895</v>
      </c>
      <c r="B804" t="s">
        <v>147</v>
      </c>
      <c r="C804">
        <v>6088</v>
      </c>
      <c r="D804">
        <v>35</v>
      </c>
      <c r="E804">
        <v>41</v>
      </c>
      <c r="F804" t="s">
        <v>607</v>
      </c>
      <c r="G804" t="s">
        <v>321</v>
      </c>
      <c r="H804" t="s">
        <v>608</v>
      </c>
    </row>
    <row r="805" spans="1:8" x14ac:dyDescent="0.3">
      <c r="A805" s="1">
        <v>43895</v>
      </c>
      <c r="B805" t="s">
        <v>155</v>
      </c>
      <c r="C805">
        <v>1</v>
      </c>
      <c r="D805">
        <v>0</v>
      </c>
      <c r="E805">
        <v>0</v>
      </c>
      <c r="F805" t="s">
        <v>9</v>
      </c>
      <c r="G805" t="s">
        <v>9</v>
      </c>
      <c r="H805" t="s">
        <v>10</v>
      </c>
    </row>
    <row r="806" spans="1:8" x14ac:dyDescent="0.3">
      <c r="A806" s="1">
        <v>43895</v>
      </c>
      <c r="B806" t="s">
        <v>156</v>
      </c>
      <c r="C806">
        <v>1</v>
      </c>
      <c r="D806">
        <v>0</v>
      </c>
      <c r="E806">
        <v>1</v>
      </c>
      <c r="F806" t="s">
        <v>9</v>
      </c>
      <c r="G806" t="s">
        <v>10</v>
      </c>
      <c r="H806" t="s">
        <v>9</v>
      </c>
    </row>
    <row r="807" spans="1:8" x14ac:dyDescent="0.3">
      <c r="A807" s="1">
        <v>43895</v>
      </c>
      <c r="B807" t="s">
        <v>151</v>
      </c>
      <c r="C807">
        <v>16</v>
      </c>
      <c r="D807">
        <v>0</v>
      </c>
      <c r="E807">
        <v>1</v>
      </c>
      <c r="F807" t="s">
        <v>9</v>
      </c>
      <c r="G807" t="s">
        <v>277</v>
      </c>
      <c r="H807" t="s">
        <v>278</v>
      </c>
    </row>
    <row r="808" spans="1:8" x14ac:dyDescent="0.3">
      <c r="A808" s="1">
        <v>43895</v>
      </c>
      <c r="B808" t="s">
        <v>144</v>
      </c>
      <c r="C808">
        <v>58</v>
      </c>
      <c r="D808">
        <v>0</v>
      </c>
      <c r="E808">
        <v>0</v>
      </c>
      <c r="F808" t="s">
        <v>9</v>
      </c>
      <c r="G808" t="s">
        <v>9</v>
      </c>
      <c r="H808" t="s">
        <v>10</v>
      </c>
    </row>
    <row r="809" spans="1:8" x14ac:dyDescent="0.3">
      <c r="A809" s="1">
        <v>43895</v>
      </c>
      <c r="B809" t="s">
        <v>140</v>
      </c>
      <c r="C809">
        <v>360</v>
      </c>
      <c r="D809">
        <v>6</v>
      </c>
      <c r="E809">
        <v>43</v>
      </c>
      <c r="F809" t="s">
        <v>82</v>
      </c>
      <c r="G809" t="s">
        <v>605</v>
      </c>
      <c r="H809" t="s">
        <v>606</v>
      </c>
    </row>
    <row r="810" spans="1:8" x14ac:dyDescent="0.3">
      <c r="A810" s="1">
        <v>43895</v>
      </c>
      <c r="B810" t="s">
        <v>134</v>
      </c>
      <c r="C810">
        <v>1</v>
      </c>
      <c r="D810">
        <v>0</v>
      </c>
      <c r="E810">
        <v>0</v>
      </c>
      <c r="F810" t="s">
        <v>9</v>
      </c>
      <c r="G810" t="s">
        <v>9</v>
      </c>
      <c r="H810" t="s">
        <v>10</v>
      </c>
    </row>
    <row r="811" spans="1:8" x14ac:dyDescent="0.3">
      <c r="A811" s="1">
        <v>43895</v>
      </c>
      <c r="B811" t="s">
        <v>135</v>
      </c>
      <c r="C811">
        <v>3858</v>
      </c>
      <c r="D811">
        <v>148</v>
      </c>
      <c r="E811">
        <v>414</v>
      </c>
      <c r="F811" t="s">
        <v>465</v>
      </c>
      <c r="G811" t="s">
        <v>603</v>
      </c>
      <c r="H811" t="s">
        <v>604</v>
      </c>
    </row>
    <row r="812" spans="1:8" x14ac:dyDescent="0.3">
      <c r="A812" s="1">
        <v>43895</v>
      </c>
      <c r="B812" t="s">
        <v>126</v>
      </c>
      <c r="C812">
        <v>34</v>
      </c>
      <c r="D812">
        <v>0</v>
      </c>
      <c r="E812">
        <v>0</v>
      </c>
      <c r="F812" t="s">
        <v>9</v>
      </c>
      <c r="G812" t="s">
        <v>9</v>
      </c>
      <c r="H812" t="s">
        <v>10</v>
      </c>
    </row>
    <row r="813" spans="1:8" x14ac:dyDescent="0.3">
      <c r="A813" s="1">
        <v>43895</v>
      </c>
      <c r="B813" t="s">
        <v>122</v>
      </c>
      <c r="C813">
        <v>35</v>
      </c>
      <c r="D813">
        <v>2</v>
      </c>
      <c r="E813">
        <v>0</v>
      </c>
      <c r="F813" t="s">
        <v>598</v>
      </c>
      <c r="G813" t="s">
        <v>9</v>
      </c>
      <c r="H813" t="s">
        <v>599</v>
      </c>
    </row>
    <row r="814" spans="1:8" x14ac:dyDescent="0.3">
      <c r="A814" s="1">
        <v>43895</v>
      </c>
      <c r="B814" t="s">
        <v>129</v>
      </c>
      <c r="C814">
        <v>3513</v>
      </c>
      <c r="D814">
        <v>107</v>
      </c>
      <c r="E814">
        <v>739</v>
      </c>
      <c r="F814" t="s">
        <v>600</v>
      </c>
      <c r="G814" t="s">
        <v>601</v>
      </c>
      <c r="H814" t="s">
        <v>602</v>
      </c>
    </row>
    <row r="815" spans="1:8" x14ac:dyDescent="0.3">
      <c r="A815" s="1">
        <v>43895</v>
      </c>
      <c r="B815" t="s">
        <v>118</v>
      </c>
      <c r="C815">
        <v>30</v>
      </c>
      <c r="D815">
        <v>0</v>
      </c>
      <c r="E815">
        <v>3</v>
      </c>
      <c r="F815" t="s">
        <v>9</v>
      </c>
      <c r="G815" t="s">
        <v>161</v>
      </c>
      <c r="H815" t="s">
        <v>162</v>
      </c>
    </row>
    <row r="816" spans="1:8" x14ac:dyDescent="0.3">
      <c r="A816" s="1">
        <v>43895</v>
      </c>
      <c r="B816" t="s">
        <v>112</v>
      </c>
      <c r="C816">
        <v>16</v>
      </c>
      <c r="D816">
        <v>0</v>
      </c>
      <c r="E816">
        <v>1</v>
      </c>
      <c r="F816" t="s">
        <v>9</v>
      </c>
      <c r="G816" t="s">
        <v>277</v>
      </c>
      <c r="H816" t="s">
        <v>278</v>
      </c>
    </row>
    <row r="817" spans="1:8" x14ac:dyDescent="0.3">
      <c r="A817" s="1">
        <v>43895</v>
      </c>
      <c r="B817" t="s">
        <v>107</v>
      </c>
      <c r="C817">
        <v>2</v>
      </c>
      <c r="D817">
        <v>0</v>
      </c>
      <c r="E817">
        <v>0</v>
      </c>
      <c r="F817" t="s">
        <v>9</v>
      </c>
      <c r="G817" t="s">
        <v>9</v>
      </c>
      <c r="H817" t="s">
        <v>10</v>
      </c>
    </row>
    <row r="818" spans="1:8" x14ac:dyDescent="0.3">
      <c r="A818" s="1">
        <v>43895</v>
      </c>
      <c r="B818" t="s">
        <v>115</v>
      </c>
      <c r="C818">
        <v>6</v>
      </c>
      <c r="D818">
        <v>0</v>
      </c>
      <c r="E818">
        <v>0</v>
      </c>
      <c r="F818" t="s">
        <v>9</v>
      </c>
      <c r="G818" t="s">
        <v>9</v>
      </c>
      <c r="H818" t="s">
        <v>10</v>
      </c>
    </row>
    <row r="819" spans="1:8" x14ac:dyDescent="0.3">
      <c r="A819" s="1">
        <v>43895</v>
      </c>
      <c r="B819" t="s">
        <v>108</v>
      </c>
      <c r="C819">
        <v>2</v>
      </c>
      <c r="D819">
        <v>0</v>
      </c>
      <c r="E819">
        <v>0</v>
      </c>
      <c r="F819" t="s">
        <v>9</v>
      </c>
      <c r="G819" t="s">
        <v>9</v>
      </c>
      <c r="H819" t="s">
        <v>10</v>
      </c>
    </row>
    <row r="820" spans="1:8" x14ac:dyDescent="0.3">
      <c r="A820" s="1">
        <v>43895</v>
      </c>
      <c r="B820" t="s">
        <v>319</v>
      </c>
      <c r="C820">
        <v>1</v>
      </c>
      <c r="D820">
        <v>0</v>
      </c>
      <c r="E820">
        <v>0</v>
      </c>
      <c r="F820" t="s">
        <v>9</v>
      </c>
      <c r="G820" t="s">
        <v>9</v>
      </c>
      <c r="H820" t="s">
        <v>10</v>
      </c>
    </row>
    <row r="821" spans="1:8" x14ac:dyDescent="0.3">
      <c r="A821" s="1">
        <v>43895</v>
      </c>
      <c r="B821" t="s">
        <v>102</v>
      </c>
      <c r="C821">
        <v>31</v>
      </c>
      <c r="D821">
        <v>0</v>
      </c>
      <c r="E821">
        <v>0</v>
      </c>
      <c r="F821" t="s">
        <v>9</v>
      </c>
      <c r="G821" t="s">
        <v>9</v>
      </c>
      <c r="H821" t="s">
        <v>10</v>
      </c>
    </row>
    <row r="822" spans="1:8" x14ac:dyDescent="0.3">
      <c r="A822" s="1">
        <v>43895</v>
      </c>
      <c r="B822" t="s">
        <v>315</v>
      </c>
      <c r="C822">
        <v>105</v>
      </c>
      <c r="D822">
        <v>2</v>
      </c>
      <c r="E822">
        <v>43</v>
      </c>
      <c r="F822" t="s">
        <v>596</v>
      </c>
      <c r="G822" t="s">
        <v>597</v>
      </c>
      <c r="H822" t="s">
        <v>288</v>
      </c>
    </row>
    <row r="823" spans="1:8" x14ac:dyDescent="0.3">
      <c r="A823" s="1">
        <v>43895</v>
      </c>
      <c r="B823" t="s">
        <v>106</v>
      </c>
      <c r="C823">
        <v>10</v>
      </c>
      <c r="D823">
        <v>0</v>
      </c>
      <c r="E823">
        <v>0</v>
      </c>
      <c r="F823" t="s">
        <v>9</v>
      </c>
      <c r="G823" t="s">
        <v>9</v>
      </c>
      <c r="H823" t="s">
        <v>10</v>
      </c>
    </row>
    <row r="824" spans="1:8" x14ac:dyDescent="0.3">
      <c r="A824" s="1">
        <v>43895</v>
      </c>
      <c r="B824" t="s">
        <v>92</v>
      </c>
      <c r="C824">
        <v>115</v>
      </c>
      <c r="D824">
        <v>1</v>
      </c>
      <c r="E824">
        <v>8</v>
      </c>
      <c r="F824" t="s">
        <v>593</v>
      </c>
      <c r="G824" t="s">
        <v>594</v>
      </c>
      <c r="H824" t="s">
        <v>595</v>
      </c>
    </row>
    <row r="825" spans="1:8" x14ac:dyDescent="0.3">
      <c r="A825" s="1">
        <v>43895</v>
      </c>
      <c r="B825" t="s">
        <v>100</v>
      </c>
      <c r="C825">
        <v>4</v>
      </c>
      <c r="D825">
        <v>0</v>
      </c>
      <c r="E825">
        <v>0</v>
      </c>
      <c r="F825" t="s">
        <v>9</v>
      </c>
      <c r="G825" t="s">
        <v>9</v>
      </c>
      <c r="H825" t="s">
        <v>10</v>
      </c>
    </row>
    <row r="826" spans="1:8" x14ac:dyDescent="0.3">
      <c r="A826" s="1">
        <v>43895</v>
      </c>
      <c r="B826" t="s">
        <v>326</v>
      </c>
      <c r="C826">
        <v>1</v>
      </c>
      <c r="D826">
        <v>0</v>
      </c>
      <c r="E826">
        <v>0</v>
      </c>
      <c r="F826" t="s">
        <v>9</v>
      </c>
      <c r="G826" t="s">
        <v>9</v>
      </c>
      <c r="H826" t="s">
        <v>10</v>
      </c>
    </row>
    <row r="827" spans="1:8" x14ac:dyDescent="0.3">
      <c r="A827" s="1">
        <v>43895</v>
      </c>
      <c r="B827" t="s">
        <v>96</v>
      </c>
      <c r="C827">
        <v>377</v>
      </c>
      <c r="D827">
        <v>6</v>
      </c>
      <c r="E827">
        <v>12</v>
      </c>
      <c r="F827" t="s">
        <v>589</v>
      </c>
      <c r="G827" t="s">
        <v>590</v>
      </c>
      <c r="H827" t="s">
        <v>591</v>
      </c>
    </row>
    <row r="828" spans="1:8" x14ac:dyDescent="0.3">
      <c r="A828" s="1">
        <v>43895</v>
      </c>
      <c r="B828" t="s">
        <v>85</v>
      </c>
      <c r="C828">
        <v>259</v>
      </c>
      <c r="D828">
        <v>3</v>
      </c>
      <c r="E828">
        <v>2</v>
      </c>
      <c r="F828" t="s">
        <v>493</v>
      </c>
      <c r="G828" t="s">
        <v>148</v>
      </c>
      <c r="H828" t="s">
        <v>592</v>
      </c>
    </row>
    <row r="829" spans="1:8" x14ac:dyDescent="0.3">
      <c r="A829" s="1">
        <v>43895</v>
      </c>
      <c r="B829" t="s">
        <v>89</v>
      </c>
      <c r="C829">
        <v>12</v>
      </c>
      <c r="D829">
        <v>0</v>
      </c>
      <c r="E829">
        <v>1</v>
      </c>
      <c r="F829" t="s">
        <v>9</v>
      </c>
      <c r="G829" t="s">
        <v>16</v>
      </c>
      <c r="H829" t="s">
        <v>17</v>
      </c>
    </row>
    <row r="830" spans="1:8" x14ac:dyDescent="0.3">
      <c r="A830" s="1">
        <v>43895</v>
      </c>
      <c r="B830" t="s">
        <v>78</v>
      </c>
      <c r="C830">
        <v>12</v>
      </c>
      <c r="D830">
        <v>0</v>
      </c>
      <c r="E830">
        <v>0</v>
      </c>
      <c r="F830" t="s">
        <v>9</v>
      </c>
      <c r="G830" t="s">
        <v>9</v>
      </c>
      <c r="H830" t="s">
        <v>10</v>
      </c>
    </row>
    <row r="831" spans="1:8" x14ac:dyDescent="0.3">
      <c r="A831" s="1">
        <v>43895</v>
      </c>
      <c r="B831" t="s">
        <v>79</v>
      </c>
      <c r="C831">
        <v>13</v>
      </c>
      <c r="D831">
        <v>0</v>
      </c>
      <c r="E831">
        <v>0</v>
      </c>
      <c r="F831" t="s">
        <v>9</v>
      </c>
      <c r="G831" t="s">
        <v>9</v>
      </c>
      <c r="H831" t="s">
        <v>10</v>
      </c>
    </row>
    <row r="832" spans="1:8" x14ac:dyDescent="0.3">
      <c r="A832" s="1">
        <v>43895</v>
      </c>
      <c r="B832" t="s">
        <v>80</v>
      </c>
      <c r="C832">
        <v>3</v>
      </c>
      <c r="D832">
        <v>0</v>
      </c>
      <c r="E832">
        <v>0</v>
      </c>
      <c r="F832" t="s">
        <v>9</v>
      </c>
      <c r="G832" t="s">
        <v>9</v>
      </c>
      <c r="H832" t="s">
        <v>10</v>
      </c>
    </row>
    <row r="833" spans="1:8" x14ac:dyDescent="0.3">
      <c r="A833" s="1">
        <v>43895</v>
      </c>
      <c r="B833" t="s">
        <v>81</v>
      </c>
      <c r="C833">
        <v>3</v>
      </c>
      <c r="D833">
        <v>0</v>
      </c>
      <c r="E833">
        <v>1</v>
      </c>
      <c r="F833" t="s">
        <v>9</v>
      </c>
      <c r="G833" t="s">
        <v>50</v>
      </c>
      <c r="H833" t="s">
        <v>51</v>
      </c>
    </row>
    <row r="834" spans="1:8" x14ac:dyDescent="0.3">
      <c r="A834" s="1">
        <v>43895</v>
      </c>
      <c r="B834" t="s">
        <v>77</v>
      </c>
      <c r="C834">
        <v>1</v>
      </c>
      <c r="D834">
        <v>0</v>
      </c>
      <c r="E834">
        <v>0</v>
      </c>
      <c r="F834" t="s">
        <v>9</v>
      </c>
      <c r="G834" t="s">
        <v>9</v>
      </c>
      <c r="H834" t="s">
        <v>10</v>
      </c>
    </row>
    <row r="835" spans="1:8" x14ac:dyDescent="0.3">
      <c r="A835" s="1">
        <v>43895</v>
      </c>
      <c r="B835" t="s">
        <v>70</v>
      </c>
      <c r="C835">
        <v>10</v>
      </c>
      <c r="D835">
        <v>0</v>
      </c>
      <c r="E835">
        <v>0</v>
      </c>
      <c r="F835" t="s">
        <v>9</v>
      </c>
      <c r="G835" t="s">
        <v>9</v>
      </c>
      <c r="H835" t="s">
        <v>10</v>
      </c>
    </row>
    <row r="836" spans="1:8" x14ac:dyDescent="0.3">
      <c r="A836" s="1">
        <v>43895</v>
      </c>
      <c r="B836" t="s">
        <v>69</v>
      </c>
      <c r="C836">
        <v>12</v>
      </c>
      <c r="D836">
        <v>0</v>
      </c>
      <c r="E836">
        <v>0</v>
      </c>
      <c r="F836" t="s">
        <v>9</v>
      </c>
      <c r="G836" t="s">
        <v>9</v>
      </c>
      <c r="H836" t="s">
        <v>10</v>
      </c>
    </row>
    <row r="837" spans="1:8" x14ac:dyDescent="0.3">
      <c r="A837" s="1">
        <v>43895</v>
      </c>
      <c r="B837" t="s">
        <v>73</v>
      </c>
      <c r="C837">
        <v>482</v>
      </c>
      <c r="D837">
        <v>0</v>
      </c>
      <c r="E837">
        <v>16</v>
      </c>
      <c r="F837" t="s">
        <v>9</v>
      </c>
      <c r="G837" t="s">
        <v>587</v>
      </c>
      <c r="H837" t="s">
        <v>588</v>
      </c>
    </row>
    <row r="838" spans="1:8" x14ac:dyDescent="0.3">
      <c r="A838" s="1">
        <v>43895</v>
      </c>
      <c r="B838" t="s">
        <v>62</v>
      </c>
      <c r="C838">
        <v>80422</v>
      </c>
      <c r="D838">
        <v>3013</v>
      </c>
      <c r="E838">
        <v>52240</v>
      </c>
      <c r="F838" t="s">
        <v>582</v>
      </c>
      <c r="G838" t="s">
        <v>583</v>
      </c>
      <c r="H838" t="s">
        <v>584</v>
      </c>
    </row>
    <row r="839" spans="1:8" x14ac:dyDescent="0.3">
      <c r="A839" s="1">
        <v>43895</v>
      </c>
      <c r="B839" t="s">
        <v>60</v>
      </c>
      <c r="C839">
        <v>4</v>
      </c>
      <c r="D839">
        <v>0</v>
      </c>
      <c r="E839">
        <v>0</v>
      </c>
      <c r="F839" t="s">
        <v>9</v>
      </c>
      <c r="G839" t="s">
        <v>9</v>
      </c>
      <c r="H839" t="s">
        <v>10</v>
      </c>
    </row>
    <row r="840" spans="1:8" x14ac:dyDescent="0.3">
      <c r="A840" s="1">
        <v>43895</v>
      </c>
      <c r="B840" t="s">
        <v>56</v>
      </c>
      <c r="C840">
        <v>114</v>
      </c>
      <c r="D840">
        <v>1</v>
      </c>
      <c r="E840">
        <v>3</v>
      </c>
      <c r="F840" t="s">
        <v>585</v>
      </c>
      <c r="G840" t="s">
        <v>449</v>
      </c>
      <c r="H840" t="s">
        <v>586</v>
      </c>
    </row>
    <row r="841" spans="1:8" x14ac:dyDescent="0.3">
      <c r="A841" s="1">
        <v>43895</v>
      </c>
      <c r="B841" t="s">
        <v>49</v>
      </c>
      <c r="C841">
        <v>6</v>
      </c>
      <c r="D841">
        <v>0</v>
      </c>
      <c r="E841">
        <v>0</v>
      </c>
      <c r="F841" t="s">
        <v>9</v>
      </c>
      <c r="G841" t="s">
        <v>9</v>
      </c>
      <c r="H841" t="s">
        <v>10</v>
      </c>
    </row>
    <row r="842" spans="1:8" x14ac:dyDescent="0.3">
      <c r="A842" s="1">
        <v>43895</v>
      </c>
      <c r="B842" t="s">
        <v>52</v>
      </c>
      <c r="C842">
        <v>37</v>
      </c>
      <c r="D842">
        <v>0</v>
      </c>
      <c r="E842">
        <v>6</v>
      </c>
      <c r="F842" t="s">
        <v>9</v>
      </c>
      <c r="G842" t="s">
        <v>351</v>
      </c>
      <c r="H842" t="s">
        <v>352</v>
      </c>
    </row>
    <row r="843" spans="1:8" x14ac:dyDescent="0.3">
      <c r="A843" s="1">
        <v>43895</v>
      </c>
      <c r="B843" t="s">
        <v>47</v>
      </c>
      <c r="C843">
        <v>4</v>
      </c>
      <c r="D843">
        <v>0</v>
      </c>
      <c r="E843">
        <v>0</v>
      </c>
      <c r="F843" t="s">
        <v>9</v>
      </c>
      <c r="G843" t="s">
        <v>9</v>
      </c>
      <c r="H843" t="s">
        <v>10</v>
      </c>
    </row>
    <row r="844" spans="1:8" x14ac:dyDescent="0.3">
      <c r="A844" s="1">
        <v>43895</v>
      </c>
      <c r="B844" t="s">
        <v>42</v>
      </c>
      <c r="C844">
        <v>55</v>
      </c>
      <c r="D844">
        <v>0</v>
      </c>
      <c r="E844">
        <v>0</v>
      </c>
      <c r="F844" t="s">
        <v>9</v>
      </c>
      <c r="G844" t="s">
        <v>9</v>
      </c>
      <c r="H844" t="s">
        <v>10</v>
      </c>
    </row>
    <row r="845" spans="1:8" x14ac:dyDescent="0.3">
      <c r="A845" s="1">
        <v>43895</v>
      </c>
      <c r="B845" t="s">
        <v>343</v>
      </c>
      <c r="C845">
        <v>3</v>
      </c>
      <c r="D845">
        <v>0</v>
      </c>
      <c r="E845">
        <v>0</v>
      </c>
      <c r="F845" t="s">
        <v>9</v>
      </c>
      <c r="G845" t="s">
        <v>9</v>
      </c>
      <c r="H845" t="s">
        <v>10</v>
      </c>
    </row>
    <row r="846" spans="1:8" x14ac:dyDescent="0.3">
      <c r="A846" s="1">
        <v>43895</v>
      </c>
      <c r="B846" t="s">
        <v>34</v>
      </c>
      <c r="C846">
        <v>50</v>
      </c>
      <c r="D846">
        <v>0</v>
      </c>
      <c r="E846">
        <v>1</v>
      </c>
      <c r="F846" t="s">
        <v>9</v>
      </c>
      <c r="G846" t="s">
        <v>420</v>
      </c>
      <c r="H846" t="s">
        <v>581</v>
      </c>
    </row>
    <row r="847" spans="1:8" x14ac:dyDescent="0.3">
      <c r="A847" s="1">
        <v>43895</v>
      </c>
      <c r="B847" t="s">
        <v>29</v>
      </c>
      <c r="C847">
        <v>6</v>
      </c>
      <c r="D847">
        <v>0</v>
      </c>
      <c r="E847">
        <v>0</v>
      </c>
      <c r="F847" t="s">
        <v>9</v>
      </c>
      <c r="G847" t="s">
        <v>9</v>
      </c>
      <c r="H847" t="s">
        <v>10</v>
      </c>
    </row>
    <row r="848" spans="1:8" x14ac:dyDescent="0.3">
      <c r="A848" s="1">
        <v>43895</v>
      </c>
      <c r="B848" t="s">
        <v>32</v>
      </c>
      <c r="C848">
        <v>2</v>
      </c>
      <c r="D848">
        <v>0</v>
      </c>
      <c r="E848">
        <v>0</v>
      </c>
      <c r="F848" t="s">
        <v>9</v>
      </c>
      <c r="G848" t="s">
        <v>9</v>
      </c>
      <c r="H848" t="s">
        <v>10</v>
      </c>
    </row>
    <row r="849" spans="1:8" x14ac:dyDescent="0.3">
      <c r="A849" s="1">
        <v>43895</v>
      </c>
      <c r="B849" t="s">
        <v>19</v>
      </c>
      <c r="C849">
        <v>1</v>
      </c>
      <c r="D849">
        <v>0</v>
      </c>
      <c r="E849">
        <v>0</v>
      </c>
      <c r="F849" t="s">
        <v>9</v>
      </c>
      <c r="G849" t="s">
        <v>9</v>
      </c>
      <c r="H849" t="s">
        <v>10</v>
      </c>
    </row>
    <row r="850" spans="1:8" x14ac:dyDescent="0.3">
      <c r="A850" s="1">
        <v>43895</v>
      </c>
      <c r="B850" t="s">
        <v>18</v>
      </c>
      <c r="C850">
        <v>1</v>
      </c>
      <c r="D850">
        <v>0</v>
      </c>
      <c r="E850">
        <v>0</v>
      </c>
      <c r="F850" t="s">
        <v>9</v>
      </c>
      <c r="G850" t="s">
        <v>9</v>
      </c>
      <c r="H850" t="s">
        <v>10</v>
      </c>
    </row>
    <row r="851" spans="1:8" x14ac:dyDescent="0.3">
      <c r="A851" s="1">
        <v>43895</v>
      </c>
      <c r="B851" t="s">
        <v>22</v>
      </c>
      <c r="C851">
        <v>41</v>
      </c>
      <c r="D851">
        <v>0</v>
      </c>
      <c r="E851">
        <v>0</v>
      </c>
      <c r="F851" t="s">
        <v>9</v>
      </c>
      <c r="G851" t="s">
        <v>9</v>
      </c>
      <c r="H851" t="s">
        <v>10</v>
      </c>
    </row>
    <row r="852" spans="1:8" x14ac:dyDescent="0.3">
      <c r="A852" s="1">
        <v>43895</v>
      </c>
      <c r="B852" t="s">
        <v>25</v>
      </c>
      <c r="C852">
        <v>55</v>
      </c>
      <c r="D852">
        <v>2</v>
      </c>
      <c r="E852">
        <v>21</v>
      </c>
      <c r="F852" t="s">
        <v>425</v>
      </c>
      <c r="G852" t="s">
        <v>579</v>
      </c>
      <c r="H852" t="s">
        <v>580</v>
      </c>
    </row>
    <row r="853" spans="1:8" x14ac:dyDescent="0.3">
      <c r="A853" s="1">
        <v>43895</v>
      </c>
      <c r="B853" t="s">
        <v>14</v>
      </c>
      <c r="C853">
        <v>1</v>
      </c>
      <c r="D853">
        <v>0</v>
      </c>
      <c r="E853">
        <v>0</v>
      </c>
      <c r="F853" t="s">
        <v>9</v>
      </c>
      <c r="G853" t="s">
        <v>9</v>
      </c>
      <c r="H853" t="s">
        <v>10</v>
      </c>
    </row>
    <row r="854" spans="1:8" x14ac:dyDescent="0.3">
      <c r="A854" s="1">
        <v>43895</v>
      </c>
      <c r="B854" t="s">
        <v>11</v>
      </c>
      <c r="C854">
        <v>29</v>
      </c>
      <c r="D854">
        <v>0</v>
      </c>
      <c r="E854">
        <v>5</v>
      </c>
      <c r="F854" t="s">
        <v>9</v>
      </c>
      <c r="G854" t="s">
        <v>577</v>
      </c>
      <c r="H854" t="s">
        <v>578</v>
      </c>
    </row>
    <row r="855" spans="1:8" x14ac:dyDescent="0.3">
      <c r="A855" s="1">
        <v>43895</v>
      </c>
      <c r="B855" t="s">
        <v>8</v>
      </c>
      <c r="C855">
        <v>1</v>
      </c>
      <c r="D855">
        <v>0</v>
      </c>
      <c r="E855">
        <v>0</v>
      </c>
      <c r="F855" t="s">
        <v>9</v>
      </c>
      <c r="G855" t="s">
        <v>9</v>
      </c>
      <c r="H855" t="s">
        <v>10</v>
      </c>
    </row>
    <row r="856" spans="1:8" x14ac:dyDescent="0.3">
      <c r="A856" s="1">
        <v>43894</v>
      </c>
      <c r="B856" t="s">
        <v>8</v>
      </c>
      <c r="C856">
        <v>1</v>
      </c>
      <c r="D856">
        <v>0</v>
      </c>
      <c r="E856">
        <v>0</v>
      </c>
      <c r="F856" t="s">
        <v>9</v>
      </c>
      <c r="G856" t="s">
        <v>9</v>
      </c>
      <c r="H856" t="s">
        <v>10</v>
      </c>
    </row>
    <row r="857" spans="1:8" x14ac:dyDescent="0.3">
      <c r="A857" s="1">
        <v>43894</v>
      </c>
      <c r="B857" t="s">
        <v>11</v>
      </c>
      <c r="C857">
        <v>27</v>
      </c>
      <c r="D857">
        <v>0</v>
      </c>
      <c r="E857">
        <v>5</v>
      </c>
      <c r="F857" t="s">
        <v>9</v>
      </c>
      <c r="G857" t="s">
        <v>659</v>
      </c>
      <c r="H857" t="s">
        <v>660</v>
      </c>
    </row>
    <row r="858" spans="1:8" x14ac:dyDescent="0.3">
      <c r="A858" s="1">
        <v>43894</v>
      </c>
      <c r="B858" t="s">
        <v>14</v>
      </c>
      <c r="C858">
        <v>1</v>
      </c>
      <c r="D858">
        <v>0</v>
      </c>
      <c r="E858">
        <v>0</v>
      </c>
      <c r="F858" t="s">
        <v>9</v>
      </c>
      <c r="G858" t="s">
        <v>9</v>
      </c>
      <c r="H858" t="s">
        <v>10</v>
      </c>
    </row>
    <row r="859" spans="1:8" x14ac:dyDescent="0.3">
      <c r="A859" s="1">
        <v>43894</v>
      </c>
      <c r="B859" t="s">
        <v>22</v>
      </c>
      <c r="C859">
        <v>29</v>
      </c>
      <c r="D859">
        <v>0</v>
      </c>
      <c r="E859">
        <v>0</v>
      </c>
      <c r="F859" t="s">
        <v>9</v>
      </c>
      <c r="G859" t="s">
        <v>9</v>
      </c>
      <c r="H859" t="s">
        <v>10</v>
      </c>
    </row>
    <row r="860" spans="1:8" x14ac:dyDescent="0.3">
      <c r="A860" s="1">
        <v>43894</v>
      </c>
      <c r="B860" t="s">
        <v>18</v>
      </c>
      <c r="C860">
        <v>1</v>
      </c>
      <c r="D860">
        <v>0</v>
      </c>
      <c r="E860">
        <v>0</v>
      </c>
      <c r="F860" t="s">
        <v>9</v>
      </c>
      <c r="G860" t="s">
        <v>9</v>
      </c>
      <c r="H860" t="s">
        <v>10</v>
      </c>
    </row>
    <row r="861" spans="1:8" x14ac:dyDescent="0.3">
      <c r="A861" s="1">
        <v>43894</v>
      </c>
      <c r="B861" t="s">
        <v>19</v>
      </c>
      <c r="C861">
        <v>1</v>
      </c>
      <c r="D861">
        <v>0</v>
      </c>
      <c r="E861">
        <v>0</v>
      </c>
      <c r="F861" t="s">
        <v>9</v>
      </c>
      <c r="G861" t="s">
        <v>9</v>
      </c>
      <c r="H861" t="s">
        <v>10</v>
      </c>
    </row>
    <row r="862" spans="1:8" x14ac:dyDescent="0.3">
      <c r="A862" s="1">
        <v>43894</v>
      </c>
      <c r="B862" t="s">
        <v>29</v>
      </c>
      <c r="C862">
        <v>3</v>
      </c>
      <c r="D862">
        <v>0</v>
      </c>
      <c r="E862">
        <v>0</v>
      </c>
      <c r="F862" t="s">
        <v>9</v>
      </c>
      <c r="G862" t="s">
        <v>9</v>
      </c>
      <c r="H862" t="s">
        <v>10</v>
      </c>
    </row>
    <row r="863" spans="1:8" x14ac:dyDescent="0.3">
      <c r="A863" s="1">
        <v>43894</v>
      </c>
      <c r="B863" t="s">
        <v>25</v>
      </c>
      <c r="C863">
        <v>52</v>
      </c>
      <c r="D863">
        <v>2</v>
      </c>
      <c r="E863">
        <v>11</v>
      </c>
      <c r="F863" t="s">
        <v>657</v>
      </c>
      <c r="G863" t="s">
        <v>658</v>
      </c>
      <c r="H863" t="s">
        <v>227</v>
      </c>
    </row>
    <row r="864" spans="1:8" x14ac:dyDescent="0.3">
      <c r="A864" s="1">
        <v>43894</v>
      </c>
      <c r="B864" t="s">
        <v>34</v>
      </c>
      <c r="C864">
        <v>23</v>
      </c>
      <c r="D864">
        <v>0</v>
      </c>
      <c r="E864">
        <v>1</v>
      </c>
      <c r="F864" t="s">
        <v>9</v>
      </c>
      <c r="G864" t="s">
        <v>456</v>
      </c>
      <c r="H864" t="s">
        <v>457</v>
      </c>
    </row>
    <row r="865" spans="1:8" x14ac:dyDescent="0.3">
      <c r="A865" s="1">
        <v>43894</v>
      </c>
      <c r="B865" t="s">
        <v>343</v>
      </c>
      <c r="C865">
        <v>3</v>
      </c>
      <c r="D865">
        <v>0</v>
      </c>
      <c r="E865">
        <v>0</v>
      </c>
      <c r="F865" t="s">
        <v>9</v>
      </c>
      <c r="G865" t="s">
        <v>9</v>
      </c>
      <c r="H865" t="s">
        <v>10</v>
      </c>
    </row>
    <row r="866" spans="1:8" x14ac:dyDescent="0.3">
      <c r="A866" s="1">
        <v>43894</v>
      </c>
      <c r="B866" t="s">
        <v>42</v>
      </c>
      <c r="C866">
        <v>52</v>
      </c>
      <c r="D866">
        <v>0</v>
      </c>
      <c r="E866">
        <v>0</v>
      </c>
      <c r="F866" t="s">
        <v>9</v>
      </c>
      <c r="G866" t="s">
        <v>9</v>
      </c>
      <c r="H866" t="s">
        <v>10</v>
      </c>
    </row>
    <row r="867" spans="1:8" x14ac:dyDescent="0.3">
      <c r="A867" s="1">
        <v>43894</v>
      </c>
      <c r="B867" t="s">
        <v>47</v>
      </c>
      <c r="C867">
        <v>4</v>
      </c>
      <c r="D867">
        <v>0</v>
      </c>
      <c r="E867">
        <v>0</v>
      </c>
      <c r="F867" t="s">
        <v>9</v>
      </c>
      <c r="G867" t="s">
        <v>9</v>
      </c>
      <c r="H867" t="s">
        <v>10</v>
      </c>
    </row>
    <row r="868" spans="1:8" x14ac:dyDescent="0.3">
      <c r="A868" s="1">
        <v>43894</v>
      </c>
      <c r="B868" t="s">
        <v>49</v>
      </c>
      <c r="C868">
        <v>6</v>
      </c>
      <c r="D868">
        <v>0</v>
      </c>
      <c r="E868">
        <v>0</v>
      </c>
      <c r="F868" t="s">
        <v>9</v>
      </c>
      <c r="G868" t="s">
        <v>9</v>
      </c>
      <c r="H868" t="s">
        <v>10</v>
      </c>
    </row>
    <row r="869" spans="1:8" x14ac:dyDescent="0.3">
      <c r="A869" s="1">
        <v>43894</v>
      </c>
      <c r="B869" t="s">
        <v>52</v>
      </c>
      <c r="C869">
        <v>33</v>
      </c>
      <c r="D869">
        <v>0</v>
      </c>
      <c r="E869">
        <v>6</v>
      </c>
      <c r="F869" t="s">
        <v>9</v>
      </c>
      <c r="G869" t="s">
        <v>655</v>
      </c>
      <c r="H869" t="s">
        <v>656</v>
      </c>
    </row>
    <row r="870" spans="1:8" x14ac:dyDescent="0.3">
      <c r="A870" s="1">
        <v>43894</v>
      </c>
      <c r="B870" t="s">
        <v>56</v>
      </c>
      <c r="C870">
        <v>90</v>
      </c>
      <c r="D870">
        <v>0</v>
      </c>
      <c r="E870">
        <v>3</v>
      </c>
      <c r="F870" t="s">
        <v>9</v>
      </c>
      <c r="G870" t="s">
        <v>382</v>
      </c>
      <c r="H870" t="s">
        <v>383</v>
      </c>
    </row>
    <row r="871" spans="1:8" x14ac:dyDescent="0.3">
      <c r="A871" s="1">
        <v>43894</v>
      </c>
      <c r="B871" t="s">
        <v>60</v>
      </c>
      <c r="C871">
        <v>1</v>
      </c>
      <c r="D871">
        <v>0</v>
      </c>
      <c r="E871">
        <v>0</v>
      </c>
      <c r="F871" t="s">
        <v>9</v>
      </c>
      <c r="G871" t="s">
        <v>9</v>
      </c>
      <c r="H871" t="s">
        <v>10</v>
      </c>
    </row>
    <row r="872" spans="1:8" x14ac:dyDescent="0.3">
      <c r="A872" s="1">
        <v>43894</v>
      </c>
      <c r="B872" t="s">
        <v>62</v>
      </c>
      <c r="C872">
        <v>80271</v>
      </c>
      <c r="D872">
        <v>2981</v>
      </c>
      <c r="E872">
        <v>49955</v>
      </c>
      <c r="F872" t="s">
        <v>149</v>
      </c>
      <c r="G872" t="s">
        <v>653</v>
      </c>
      <c r="H872" t="s">
        <v>654</v>
      </c>
    </row>
    <row r="873" spans="1:8" x14ac:dyDescent="0.3">
      <c r="A873" s="1">
        <v>43894</v>
      </c>
      <c r="B873" t="s">
        <v>73</v>
      </c>
      <c r="C873">
        <v>262</v>
      </c>
      <c r="D873">
        <v>0</v>
      </c>
      <c r="E873">
        <v>16</v>
      </c>
      <c r="F873" t="s">
        <v>9</v>
      </c>
      <c r="G873" t="s">
        <v>651</v>
      </c>
      <c r="H873" t="s">
        <v>652</v>
      </c>
    </row>
    <row r="874" spans="1:8" x14ac:dyDescent="0.3">
      <c r="A874" s="1">
        <v>43894</v>
      </c>
      <c r="B874" t="s">
        <v>69</v>
      </c>
      <c r="C874">
        <v>8</v>
      </c>
      <c r="D874">
        <v>0</v>
      </c>
      <c r="E874">
        <v>0</v>
      </c>
      <c r="F874" t="s">
        <v>9</v>
      </c>
      <c r="G874" t="s">
        <v>9</v>
      </c>
      <c r="H874" t="s">
        <v>10</v>
      </c>
    </row>
    <row r="875" spans="1:8" x14ac:dyDescent="0.3">
      <c r="A875" s="1">
        <v>43894</v>
      </c>
      <c r="B875" t="s">
        <v>77</v>
      </c>
      <c r="C875">
        <v>1</v>
      </c>
      <c r="D875">
        <v>0</v>
      </c>
      <c r="E875">
        <v>0</v>
      </c>
      <c r="F875" t="s">
        <v>9</v>
      </c>
      <c r="G875" t="s">
        <v>9</v>
      </c>
      <c r="H875" t="s">
        <v>10</v>
      </c>
    </row>
    <row r="876" spans="1:8" x14ac:dyDescent="0.3">
      <c r="A876" s="1">
        <v>43894</v>
      </c>
      <c r="B876" t="s">
        <v>81</v>
      </c>
      <c r="C876">
        <v>2</v>
      </c>
      <c r="D876">
        <v>0</v>
      </c>
      <c r="E876">
        <v>1</v>
      </c>
      <c r="F876" t="s">
        <v>9</v>
      </c>
      <c r="G876" t="s">
        <v>157</v>
      </c>
      <c r="H876" t="s">
        <v>157</v>
      </c>
    </row>
    <row r="877" spans="1:8" x14ac:dyDescent="0.3">
      <c r="A877" s="1">
        <v>43894</v>
      </c>
      <c r="B877" t="s">
        <v>80</v>
      </c>
      <c r="C877">
        <v>2</v>
      </c>
      <c r="D877">
        <v>0</v>
      </c>
      <c r="E877">
        <v>0</v>
      </c>
      <c r="F877" t="s">
        <v>9</v>
      </c>
      <c r="G877" t="s">
        <v>9</v>
      </c>
      <c r="H877" t="s">
        <v>10</v>
      </c>
    </row>
    <row r="878" spans="1:8" x14ac:dyDescent="0.3">
      <c r="A878" s="1">
        <v>43894</v>
      </c>
      <c r="B878" t="s">
        <v>79</v>
      </c>
      <c r="C878">
        <v>10</v>
      </c>
      <c r="D878">
        <v>0</v>
      </c>
      <c r="E878">
        <v>0</v>
      </c>
      <c r="F878" t="s">
        <v>9</v>
      </c>
      <c r="G878" t="s">
        <v>9</v>
      </c>
      <c r="H878" t="s">
        <v>10</v>
      </c>
    </row>
    <row r="879" spans="1:8" x14ac:dyDescent="0.3">
      <c r="A879" s="1">
        <v>43894</v>
      </c>
      <c r="B879" t="s">
        <v>78</v>
      </c>
      <c r="C879">
        <v>12</v>
      </c>
      <c r="D879">
        <v>0</v>
      </c>
      <c r="E879">
        <v>0</v>
      </c>
      <c r="F879" t="s">
        <v>9</v>
      </c>
      <c r="G879" t="s">
        <v>9</v>
      </c>
      <c r="H879" t="s">
        <v>10</v>
      </c>
    </row>
    <row r="880" spans="1:8" x14ac:dyDescent="0.3">
      <c r="A880" s="1">
        <v>43894</v>
      </c>
      <c r="B880" t="s">
        <v>70</v>
      </c>
      <c r="C880">
        <v>10</v>
      </c>
      <c r="D880">
        <v>0</v>
      </c>
      <c r="E880">
        <v>0</v>
      </c>
      <c r="F880" t="s">
        <v>9</v>
      </c>
      <c r="G880" t="s">
        <v>9</v>
      </c>
      <c r="H880" t="s">
        <v>10</v>
      </c>
    </row>
    <row r="881" spans="1:8" x14ac:dyDescent="0.3">
      <c r="A881" s="1">
        <v>43894</v>
      </c>
      <c r="B881" t="s">
        <v>89</v>
      </c>
      <c r="C881">
        <v>6</v>
      </c>
      <c r="D881">
        <v>0</v>
      </c>
      <c r="E881">
        <v>1</v>
      </c>
      <c r="F881" t="s">
        <v>9</v>
      </c>
      <c r="G881" t="s">
        <v>364</v>
      </c>
      <c r="H881" t="s">
        <v>365</v>
      </c>
    </row>
    <row r="882" spans="1:8" x14ac:dyDescent="0.3">
      <c r="A882" s="1">
        <v>43894</v>
      </c>
      <c r="B882" t="s">
        <v>85</v>
      </c>
      <c r="C882">
        <v>222</v>
      </c>
      <c r="D882">
        <v>2</v>
      </c>
      <c r="E882">
        <v>2</v>
      </c>
      <c r="F882" t="s">
        <v>647</v>
      </c>
      <c r="G882" t="s">
        <v>647</v>
      </c>
      <c r="H882" t="s">
        <v>648</v>
      </c>
    </row>
    <row r="883" spans="1:8" x14ac:dyDescent="0.3">
      <c r="A883" s="1">
        <v>43894</v>
      </c>
      <c r="B883" t="s">
        <v>96</v>
      </c>
      <c r="C883">
        <v>285</v>
      </c>
      <c r="D883">
        <v>4</v>
      </c>
      <c r="E883">
        <v>12</v>
      </c>
      <c r="F883" t="s">
        <v>571</v>
      </c>
      <c r="G883" t="s">
        <v>649</v>
      </c>
      <c r="H883" t="s">
        <v>650</v>
      </c>
    </row>
    <row r="884" spans="1:8" x14ac:dyDescent="0.3">
      <c r="A884" s="1">
        <v>43894</v>
      </c>
      <c r="B884" t="s">
        <v>326</v>
      </c>
      <c r="C884">
        <v>1</v>
      </c>
      <c r="D884">
        <v>0</v>
      </c>
      <c r="E884">
        <v>0</v>
      </c>
      <c r="F884" t="s">
        <v>9</v>
      </c>
      <c r="G884" t="s">
        <v>9</v>
      </c>
      <c r="H884" t="s">
        <v>10</v>
      </c>
    </row>
    <row r="885" spans="1:8" x14ac:dyDescent="0.3">
      <c r="A885" s="1">
        <v>43894</v>
      </c>
      <c r="B885" t="s">
        <v>100</v>
      </c>
      <c r="C885">
        <v>3</v>
      </c>
      <c r="D885">
        <v>0</v>
      </c>
      <c r="E885">
        <v>0</v>
      </c>
      <c r="F885" t="s">
        <v>9</v>
      </c>
      <c r="G885" t="s">
        <v>9</v>
      </c>
      <c r="H885" t="s">
        <v>10</v>
      </c>
    </row>
    <row r="886" spans="1:8" x14ac:dyDescent="0.3">
      <c r="A886" s="1">
        <v>43894</v>
      </c>
      <c r="B886" t="s">
        <v>92</v>
      </c>
      <c r="C886">
        <v>85</v>
      </c>
      <c r="D886">
        <v>0</v>
      </c>
      <c r="E886">
        <v>8</v>
      </c>
      <c r="F886" t="s">
        <v>9</v>
      </c>
      <c r="G886" t="s">
        <v>645</v>
      </c>
      <c r="H886" t="s">
        <v>646</v>
      </c>
    </row>
    <row r="887" spans="1:8" x14ac:dyDescent="0.3">
      <c r="A887" s="1">
        <v>43894</v>
      </c>
      <c r="B887" t="s">
        <v>319</v>
      </c>
      <c r="C887">
        <v>1</v>
      </c>
      <c r="D887">
        <v>0</v>
      </c>
      <c r="E887">
        <v>0</v>
      </c>
      <c r="F887" t="s">
        <v>9</v>
      </c>
      <c r="G887" t="s">
        <v>9</v>
      </c>
      <c r="H887" t="s">
        <v>10</v>
      </c>
    </row>
    <row r="888" spans="1:8" x14ac:dyDescent="0.3">
      <c r="A888" s="1">
        <v>43894</v>
      </c>
      <c r="B888" t="s">
        <v>106</v>
      </c>
      <c r="C888">
        <v>10</v>
      </c>
      <c r="D888">
        <v>0</v>
      </c>
      <c r="E888">
        <v>0</v>
      </c>
      <c r="F888" t="s">
        <v>9</v>
      </c>
      <c r="G888" t="s">
        <v>9</v>
      </c>
      <c r="H888" t="s">
        <v>10</v>
      </c>
    </row>
    <row r="889" spans="1:8" x14ac:dyDescent="0.3">
      <c r="A889" s="1">
        <v>43894</v>
      </c>
      <c r="B889" t="s">
        <v>315</v>
      </c>
      <c r="C889">
        <v>105</v>
      </c>
      <c r="D889">
        <v>2</v>
      </c>
      <c r="E889">
        <v>37</v>
      </c>
      <c r="F889" t="s">
        <v>596</v>
      </c>
      <c r="G889" t="s">
        <v>643</v>
      </c>
      <c r="H889" t="s">
        <v>644</v>
      </c>
    </row>
    <row r="890" spans="1:8" x14ac:dyDescent="0.3">
      <c r="A890" s="1">
        <v>43894</v>
      </c>
      <c r="B890" t="s">
        <v>102</v>
      </c>
      <c r="C890">
        <v>9</v>
      </c>
      <c r="D890">
        <v>0</v>
      </c>
      <c r="E890">
        <v>0</v>
      </c>
      <c r="F890" t="s">
        <v>9</v>
      </c>
      <c r="G890" t="s">
        <v>9</v>
      </c>
      <c r="H890" t="s">
        <v>10</v>
      </c>
    </row>
    <row r="891" spans="1:8" x14ac:dyDescent="0.3">
      <c r="A891" s="1">
        <v>43894</v>
      </c>
      <c r="B891" t="s">
        <v>108</v>
      </c>
      <c r="C891">
        <v>2</v>
      </c>
      <c r="D891">
        <v>0</v>
      </c>
      <c r="E891">
        <v>0</v>
      </c>
      <c r="F891" t="s">
        <v>9</v>
      </c>
      <c r="G891" t="s">
        <v>9</v>
      </c>
      <c r="H891" t="s">
        <v>10</v>
      </c>
    </row>
    <row r="892" spans="1:8" x14ac:dyDescent="0.3">
      <c r="A892" s="1">
        <v>43894</v>
      </c>
      <c r="B892" t="s">
        <v>115</v>
      </c>
      <c r="C892">
        <v>6</v>
      </c>
      <c r="D892">
        <v>0</v>
      </c>
      <c r="E892">
        <v>0</v>
      </c>
      <c r="F892" t="s">
        <v>9</v>
      </c>
      <c r="G892" t="s">
        <v>9</v>
      </c>
      <c r="H892" t="s">
        <v>10</v>
      </c>
    </row>
    <row r="893" spans="1:8" x14ac:dyDescent="0.3">
      <c r="A893" s="1">
        <v>43894</v>
      </c>
      <c r="B893" t="s">
        <v>107</v>
      </c>
      <c r="C893">
        <v>2</v>
      </c>
      <c r="D893">
        <v>0</v>
      </c>
      <c r="E893">
        <v>0</v>
      </c>
      <c r="F893" t="s">
        <v>9</v>
      </c>
      <c r="G893" t="s">
        <v>9</v>
      </c>
      <c r="H893" t="s">
        <v>10</v>
      </c>
    </row>
    <row r="894" spans="1:8" x14ac:dyDescent="0.3">
      <c r="A894" s="1">
        <v>43894</v>
      </c>
      <c r="B894" t="s">
        <v>112</v>
      </c>
      <c r="C894">
        <v>15</v>
      </c>
      <c r="D894">
        <v>0</v>
      </c>
      <c r="E894">
        <v>1</v>
      </c>
      <c r="F894" t="s">
        <v>9</v>
      </c>
      <c r="G894" t="s">
        <v>489</v>
      </c>
      <c r="H894" t="s">
        <v>490</v>
      </c>
    </row>
    <row r="895" spans="1:8" x14ac:dyDescent="0.3">
      <c r="A895" s="1">
        <v>43894</v>
      </c>
      <c r="B895" t="s">
        <v>118</v>
      </c>
      <c r="C895">
        <v>28</v>
      </c>
      <c r="D895">
        <v>0</v>
      </c>
      <c r="E895">
        <v>3</v>
      </c>
      <c r="F895" t="s">
        <v>9</v>
      </c>
      <c r="G895" t="s">
        <v>641</v>
      </c>
      <c r="H895" t="s">
        <v>642</v>
      </c>
    </row>
    <row r="896" spans="1:8" x14ac:dyDescent="0.3">
      <c r="A896" s="1">
        <v>43894</v>
      </c>
      <c r="B896" t="s">
        <v>129</v>
      </c>
      <c r="C896">
        <v>2922</v>
      </c>
      <c r="D896">
        <v>92</v>
      </c>
      <c r="E896">
        <v>552</v>
      </c>
      <c r="F896" t="s">
        <v>638</v>
      </c>
      <c r="G896" t="s">
        <v>639</v>
      </c>
      <c r="H896" t="s">
        <v>640</v>
      </c>
    </row>
    <row r="897" spans="1:8" x14ac:dyDescent="0.3">
      <c r="A897" s="1">
        <v>43894</v>
      </c>
      <c r="B897" t="s">
        <v>122</v>
      </c>
      <c r="C897">
        <v>35</v>
      </c>
      <c r="D897">
        <v>2</v>
      </c>
      <c r="E897">
        <v>0</v>
      </c>
      <c r="F897" t="s">
        <v>598</v>
      </c>
      <c r="G897" t="s">
        <v>9</v>
      </c>
      <c r="H897" t="s">
        <v>599</v>
      </c>
    </row>
    <row r="898" spans="1:8" x14ac:dyDescent="0.3">
      <c r="A898" s="1">
        <v>43894</v>
      </c>
      <c r="B898" t="s">
        <v>126</v>
      </c>
      <c r="C898">
        <v>26</v>
      </c>
      <c r="D898">
        <v>0</v>
      </c>
      <c r="E898">
        <v>0</v>
      </c>
      <c r="F898" t="s">
        <v>9</v>
      </c>
      <c r="G898" t="s">
        <v>9</v>
      </c>
      <c r="H898" t="s">
        <v>10</v>
      </c>
    </row>
    <row r="899" spans="1:8" x14ac:dyDescent="0.3">
      <c r="A899" s="1">
        <v>43894</v>
      </c>
      <c r="B899" t="s">
        <v>135</v>
      </c>
      <c r="C899">
        <v>3089</v>
      </c>
      <c r="D899">
        <v>107</v>
      </c>
      <c r="E899">
        <v>276</v>
      </c>
      <c r="F899" t="s">
        <v>635</v>
      </c>
      <c r="G899" t="s">
        <v>636</v>
      </c>
      <c r="H899" t="s">
        <v>637</v>
      </c>
    </row>
    <row r="900" spans="1:8" x14ac:dyDescent="0.3">
      <c r="A900" s="1">
        <v>43894</v>
      </c>
      <c r="B900" t="s">
        <v>134</v>
      </c>
      <c r="C900">
        <v>1</v>
      </c>
      <c r="D900">
        <v>0</v>
      </c>
      <c r="E900">
        <v>0</v>
      </c>
      <c r="F900" t="s">
        <v>9</v>
      </c>
      <c r="G900" t="s">
        <v>9</v>
      </c>
      <c r="H900" t="s">
        <v>10</v>
      </c>
    </row>
    <row r="901" spans="1:8" x14ac:dyDescent="0.3">
      <c r="A901" s="1">
        <v>43894</v>
      </c>
      <c r="B901" t="s">
        <v>140</v>
      </c>
      <c r="C901">
        <v>331</v>
      </c>
      <c r="D901">
        <v>6</v>
      </c>
      <c r="E901">
        <v>43</v>
      </c>
      <c r="F901" t="s">
        <v>632</v>
      </c>
      <c r="G901" t="s">
        <v>633</v>
      </c>
      <c r="H901" t="s">
        <v>634</v>
      </c>
    </row>
    <row r="902" spans="1:8" x14ac:dyDescent="0.3">
      <c r="A902" s="1">
        <v>43894</v>
      </c>
      <c r="B902" t="s">
        <v>144</v>
      </c>
      <c r="C902">
        <v>56</v>
      </c>
      <c r="D902">
        <v>0</v>
      </c>
      <c r="E902">
        <v>0</v>
      </c>
      <c r="F902" t="s">
        <v>9</v>
      </c>
      <c r="G902" t="s">
        <v>9</v>
      </c>
      <c r="H902" t="s">
        <v>10</v>
      </c>
    </row>
    <row r="903" spans="1:8" x14ac:dyDescent="0.3">
      <c r="A903" s="1">
        <v>43894</v>
      </c>
      <c r="B903" t="s">
        <v>151</v>
      </c>
      <c r="C903">
        <v>13</v>
      </c>
      <c r="D903">
        <v>0</v>
      </c>
      <c r="E903">
        <v>1</v>
      </c>
      <c r="F903" t="s">
        <v>9</v>
      </c>
      <c r="G903" t="s">
        <v>447</v>
      </c>
      <c r="H903" t="s">
        <v>448</v>
      </c>
    </row>
    <row r="904" spans="1:8" x14ac:dyDescent="0.3">
      <c r="A904" s="1">
        <v>43894</v>
      </c>
      <c r="B904" t="s">
        <v>155</v>
      </c>
      <c r="C904">
        <v>1</v>
      </c>
      <c r="D904">
        <v>0</v>
      </c>
      <c r="E904">
        <v>0</v>
      </c>
      <c r="F904" t="s">
        <v>9</v>
      </c>
      <c r="G904" t="s">
        <v>9</v>
      </c>
      <c r="H904" t="s">
        <v>10</v>
      </c>
    </row>
    <row r="905" spans="1:8" x14ac:dyDescent="0.3">
      <c r="A905" s="1">
        <v>43894</v>
      </c>
      <c r="B905" t="s">
        <v>156</v>
      </c>
      <c r="C905">
        <v>1</v>
      </c>
      <c r="D905">
        <v>0</v>
      </c>
      <c r="E905">
        <v>1</v>
      </c>
      <c r="F905" t="s">
        <v>9</v>
      </c>
      <c r="G905" t="s">
        <v>10</v>
      </c>
      <c r="H905" t="s">
        <v>9</v>
      </c>
    </row>
    <row r="906" spans="1:8" x14ac:dyDescent="0.3">
      <c r="A906" s="1">
        <v>43894</v>
      </c>
      <c r="B906" t="s">
        <v>147</v>
      </c>
      <c r="C906">
        <v>5621</v>
      </c>
      <c r="D906">
        <v>35</v>
      </c>
      <c r="E906">
        <v>41</v>
      </c>
      <c r="F906" t="s">
        <v>241</v>
      </c>
      <c r="G906" t="s">
        <v>630</v>
      </c>
      <c r="H906" t="s">
        <v>631</v>
      </c>
    </row>
    <row r="907" spans="1:8" x14ac:dyDescent="0.3">
      <c r="A907" s="1">
        <v>43894</v>
      </c>
      <c r="B907" t="s">
        <v>139</v>
      </c>
      <c r="C907">
        <v>1</v>
      </c>
      <c r="D907">
        <v>0</v>
      </c>
      <c r="E907">
        <v>1</v>
      </c>
      <c r="F907" t="s">
        <v>9</v>
      </c>
      <c r="G907" t="s">
        <v>10</v>
      </c>
      <c r="H907" t="s">
        <v>9</v>
      </c>
    </row>
    <row r="908" spans="1:8" x14ac:dyDescent="0.3">
      <c r="A908" s="1">
        <v>43894</v>
      </c>
      <c r="B908" t="s">
        <v>160</v>
      </c>
      <c r="C908">
        <v>1</v>
      </c>
      <c r="D908">
        <v>0</v>
      </c>
      <c r="E908">
        <v>0</v>
      </c>
      <c r="F908" t="s">
        <v>9</v>
      </c>
      <c r="G908" t="s">
        <v>9</v>
      </c>
      <c r="H908" t="s">
        <v>10</v>
      </c>
    </row>
    <row r="909" spans="1:8" x14ac:dyDescent="0.3">
      <c r="A909" s="1">
        <v>43894</v>
      </c>
      <c r="B909" t="s">
        <v>163</v>
      </c>
      <c r="C909">
        <v>1</v>
      </c>
      <c r="D909">
        <v>0</v>
      </c>
      <c r="E909">
        <v>0</v>
      </c>
      <c r="F909" t="s">
        <v>9</v>
      </c>
      <c r="G909" t="s">
        <v>9</v>
      </c>
      <c r="H909" t="s">
        <v>10</v>
      </c>
    </row>
    <row r="910" spans="1:8" x14ac:dyDescent="0.3">
      <c r="A910" s="1">
        <v>43894</v>
      </c>
      <c r="B910" t="s">
        <v>158</v>
      </c>
      <c r="C910">
        <v>1</v>
      </c>
      <c r="D910">
        <v>0</v>
      </c>
      <c r="E910">
        <v>0</v>
      </c>
      <c r="F910" t="s">
        <v>9</v>
      </c>
      <c r="G910" t="s">
        <v>9</v>
      </c>
      <c r="H910" t="s">
        <v>10</v>
      </c>
    </row>
    <row r="911" spans="1:8" x14ac:dyDescent="0.3">
      <c r="A911" s="1">
        <v>43894</v>
      </c>
      <c r="B911" t="s">
        <v>159</v>
      </c>
      <c r="C911">
        <v>1</v>
      </c>
      <c r="D911">
        <v>0</v>
      </c>
      <c r="E911">
        <v>0</v>
      </c>
      <c r="F911" t="s">
        <v>9</v>
      </c>
      <c r="G911" t="s">
        <v>9</v>
      </c>
      <c r="H911" t="s">
        <v>10</v>
      </c>
    </row>
    <row r="912" spans="1:8" x14ac:dyDescent="0.3">
      <c r="A912" s="1">
        <v>43894</v>
      </c>
      <c r="B912" t="s">
        <v>166</v>
      </c>
      <c r="C912">
        <v>1</v>
      </c>
      <c r="D912">
        <v>0</v>
      </c>
      <c r="E912">
        <v>0</v>
      </c>
      <c r="F912" t="s">
        <v>9</v>
      </c>
      <c r="G912" t="s">
        <v>9</v>
      </c>
      <c r="H912" t="s">
        <v>10</v>
      </c>
    </row>
    <row r="913" spans="1:8" x14ac:dyDescent="0.3">
      <c r="A913" s="1">
        <v>43894</v>
      </c>
      <c r="B913" t="s">
        <v>168</v>
      </c>
      <c r="C913">
        <v>1</v>
      </c>
      <c r="D913">
        <v>0</v>
      </c>
      <c r="E913">
        <v>0</v>
      </c>
      <c r="F913" t="s">
        <v>9</v>
      </c>
      <c r="G913" t="s">
        <v>9</v>
      </c>
      <c r="H913" t="s">
        <v>10</v>
      </c>
    </row>
    <row r="914" spans="1:8" x14ac:dyDescent="0.3">
      <c r="A914" s="1">
        <v>43894</v>
      </c>
      <c r="B914" t="s">
        <v>409</v>
      </c>
      <c r="C914">
        <v>10</v>
      </c>
      <c r="D914">
        <v>0</v>
      </c>
      <c r="E914">
        <v>9</v>
      </c>
      <c r="F914" t="s">
        <v>9</v>
      </c>
      <c r="G914" t="s">
        <v>162</v>
      </c>
      <c r="H914" t="s">
        <v>161</v>
      </c>
    </row>
    <row r="915" spans="1:8" x14ac:dyDescent="0.3">
      <c r="A915" s="1">
        <v>43894</v>
      </c>
      <c r="B915" t="s">
        <v>174</v>
      </c>
      <c r="C915">
        <v>50</v>
      </c>
      <c r="D915">
        <v>0</v>
      </c>
      <c r="E915">
        <v>22</v>
      </c>
      <c r="F915" t="s">
        <v>9</v>
      </c>
      <c r="G915" t="s">
        <v>609</v>
      </c>
      <c r="H915" t="s">
        <v>610</v>
      </c>
    </row>
    <row r="916" spans="1:8" x14ac:dyDescent="0.3">
      <c r="A916" s="1">
        <v>43894</v>
      </c>
      <c r="B916" t="s">
        <v>173</v>
      </c>
      <c r="C916">
        <v>5</v>
      </c>
      <c r="D916">
        <v>0</v>
      </c>
      <c r="E916">
        <v>1</v>
      </c>
      <c r="F916" t="s">
        <v>9</v>
      </c>
      <c r="G916" t="s">
        <v>164</v>
      </c>
      <c r="H916" t="s">
        <v>165</v>
      </c>
    </row>
    <row r="917" spans="1:8" x14ac:dyDescent="0.3">
      <c r="A917" s="1">
        <v>43894</v>
      </c>
      <c r="B917" t="s">
        <v>181</v>
      </c>
      <c r="C917">
        <v>56</v>
      </c>
      <c r="D917">
        <v>0</v>
      </c>
      <c r="E917">
        <v>0</v>
      </c>
      <c r="F917" t="s">
        <v>9</v>
      </c>
      <c r="G917" t="s">
        <v>9</v>
      </c>
      <c r="H917" t="s">
        <v>10</v>
      </c>
    </row>
    <row r="918" spans="1:8" x14ac:dyDescent="0.3">
      <c r="A918" s="1">
        <v>43894</v>
      </c>
      <c r="B918" t="s">
        <v>178</v>
      </c>
      <c r="C918">
        <v>38</v>
      </c>
      <c r="D918">
        <v>0</v>
      </c>
      <c r="E918">
        <v>0</v>
      </c>
      <c r="F918" t="s">
        <v>9</v>
      </c>
      <c r="G918" t="s">
        <v>9</v>
      </c>
      <c r="H918" t="s">
        <v>10</v>
      </c>
    </row>
    <row r="919" spans="1:8" x14ac:dyDescent="0.3">
      <c r="A919" s="1">
        <v>43894</v>
      </c>
      <c r="B919" t="s">
        <v>177</v>
      </c>
      <c r="C919">
        <v>1</v>
      </c>
      <c r="D919">
        <v>0</v>
      </c>
      <c r="E919">
        <v>0</v>
      </c>
      <c r="F919" t="s">
        <v>9</v>
      </c>
      <c r="G919" t="s">
        <v>9</v>
      </c>
      <c r="H919" t="s">
        <v>10</v>
      </c>
    </row>
    <row r="920" spans="1:8" x14ac:dyDescent="0.3">
      <c r="A920" s="1">
        <v>43894</v>
      </c>
      <c r="B920" t="s">
        <v>186</v>
      </c>
      <c r="C920">
        <v>15</v>
      </c>
      <c r="D920">
        <v>0</v>
      </c>
      <c r="E920">
        <v>2</v>
      </c>
      <c r="F920" t="s">
        <v>9</v>
      </c>
      <c r="G920" t="s">
        <v>205</v>
      </c>
      <c r="H920" t="s">
        <v>206</v>
      </c>
    </row>
    <row r="921" spans="1:8" x14ac:dyDescent="0.3">
      <c r="A921" s="1">
        <v>43894</v>
      </c>
      <c r="B921" t="s">
        <v>185</v>
      </c>
      <c r="C921">
        <v>3</v>
      </c>
      <c r="D921">
        <v>0</v>
      </c>
      <c r="E921">
        <v>0</v>
      </c>
      <c r="F921" t="s">
        <v>9</v>
      </c>
      <c r="G921" t="s">
        <v>9</v>
      </c>
      <c r="H921" t="s">
        <v>10</v>
      </c>
    </row>
    <row r="922" spans="1:8" x14ac:dyDescent="0.3">
      <c r="A922" s="1">
        <v>43894</v>
      </c>
      <c r="B922" t="s">
        <v>184</v>
      </c>
      <c r="C922">
        <v>1</v>
      </c>
      <c r="D922">
        <v>0</v>
      </c>
      <c r="E922">
        <v>1</v>
      </c>
      <c r="F922" t="s">
        <v>9</v>
      </c>
      <c r="G922" t="s">
        <v>10</v>
      </c>
      <c r="H922" t="s">
        <v>9</v>
      </c>
    </row>
    <row r="923" spans="1:8" x14ac:dyDescent="0.3">
      <c r="A923" s="1">
        <v>43894</v>
      </c>
      <c r="B923" t="s">
        <v>195</v>
      </c>
      <c r="C923">
        <v>5</v>
      </c>
      <c r="D923">
        <v>0</v>
      </c>
      <c r="E923">
        <v>0</v>
      </c>
      <c r="F923" t="s">
        <v>9</v>
      </c>
      <c r="G923" t="s">
        <v>9</v>
      </c>
      <c r="H923" t="s">
        <v>10</v>
      </c>
    </row>
    <row r="924" spans="1:8" x14ac:dyDescent="0.3">
      <c r="A924" s="1">
        <v>43894</v>
      </c>
      <c r="B924" t="s">
        <v>191</v>
      </c>
      <c r="C924">
        <v>3</v>
      </c>
      <c r="D924">
        <v>1</v>
      </c>
      <c r="E924">
        <v>1</v>
      </c>
      <c r="F924" t="s">
        <v>50</v>
      </c>
      <c r="G924" t="s">
        <v>50</v>
      </c>
      <c r="H924" t="s">
        <v>50</v>
      </c>
    </row>
    <row r="925" spans="1:8" x14ac:dyDescent="0.3">
      <c r="A925" s="1">
        <v>43894</v>
      </c>
      <c r="B925" t="s">
        <v>198</v>
      </c>
      <c r="C925">
        <v>1</v>
      </c>
      <c r="D925">
        <v>0</v>
      </c>
      <c r="E925">
        <v>0</v>
      </c>
      <c r="F925" t="s">
        <v>9</v>
      </c>
      <c r="G925" t="s">
        <v>9</v>
      </c>
      <c r="H925" t="s">
        <v>10</v>
      </c>
    </row>
    <row r="926" spans="1:8" x14ac:dyDescent="0.3">
      <c r="A926" s="1">
        <v>43894</v>
      </c>
      <c r="B926" t="s">
        <v>200</v>
      </c>
      <c r="C926">
        <v>5</v>
      </c>
      <c r="D926">
        <v>0</v>
      </c>
      <c r="E926">
        <v>0</v>
      </c>
      <c r="F926" t="s">
        <v>9</v>
      </c>
      <c r="G926" t="s">
        <v>9</v>
      </c>
      <c r="H926" t="s">
        <v>10</v>
      </c>
    </row>
    <row r="927" spans="1:8" x14ac:dyDescent="0.3">
      <c r="A927" s="1">
        <v>43894</v>
      </c>
      <c r="B927" t="s">
        <v>204</v>
      </c>
      <c r="C927">
        <v>4</v>
      </c>
      <c r="D927">
        <v>0</v>
      </c>
      <c r="E927">
        <v>1</v>
      </c>
      <c r="F927" t="s">
        <v>9</v>
      </c>
      <c r="G927" t="s">
        <v>226</v>
      </c>
      <c r="H927" t="s">
        <v>227</v>
      </c>
    </row>
    <row r="928" spans="1:8" x14ac:dyDescent="0.3">
      <c r="A928" s="1">
        <v>43894</v>
      </c>
      <c r="B928" t="s">
        <v>202</v>
      </c>
      <c r="C928">
        <v>8</v>
      </c>
      <c r="D928">
        <v>0</v>
      </c>
      <c r="E928">
        <v>0</v>
      </c>
      <c r="F928" t="s">
        <v>9</v>
      </c>
      <c r="G928" t="s">
        <v>9</v>
      </c>
      <c r="H928" t="s">
        <v>10</v>
      </c>
    </row>
    <row r="929" spans="1:8" x14ac:dyDescent="0.3">
      <c r="A929" s="1">
        <v>43894</v>
      </c>
      <c r="B929" t="s">
        <v>208</v>
      </c>
      <c r="C929">
        <v>3</v>
      </c>
      <c r="D929">
        <v>0</v>
      </c>
      <c r="E929">
        <v>2</v>
      </c>
      <c r="F929" t="s">
        <v>9</v>
      </c>
      <c r="G929" t="s">
        <v>51</v>
      </c>
      <c r="H929" t="s">
        <v>50</v>
      </c>
    </row>
    <row r="930" spans="1:8" x14ac:dyDescent="0.3">
      <c r="A930" s="1">
        <v>43894</v>
      </c>
      <c r="B930" t="s">
        <v>211</v>
      </c>
      <c r="C930">
        <v>1</v>
      </c>
      <c r="D930">
        <v>0</v>
      </c>
      <c r="E930">
        <v>0</v>
      </c>
      <c r="F930" t="s">
        <v>9</v>
      </c>
      <c r="G930" t="s">
        <v>9</v>
      </c>
      <c r="H930" t="s">
        <v>10</v>
      </c>
    </row>
    <row r="931" spans="1:8" x14ac:dyDescent="0.3">
      <c r="A931" s="1">
        <v>43894</v>
      </c>
      <c r="B931" t="s">
        <v>214</v>
      </c>
      <c r="C931">
        <v>35</v>
      </c>
      <c r="D931">
        <v>0</v>
      </c>
      <c r="E931">
        <v>0</v>
      </c>
      <c r="F931" t="s">
        <v>9</v>
      </c>
      <c r="G931" t="s">
        <v>9</v>
      </c>
      <c r="H931" t="s">
        <v>10</v>
      </c>
    </row>
    <row r="932" spans="1:8" x14ac:dyDescent="0.3">
      <c r="A932" s="1">
        <v>43894</v>
      </c>
      <c r="B932" t="s">
        <v>217</v>
      </c>
      <c r="C932">
        <v>110</v>
      </c>
      <c r="D932">
        <v>0</v>
      </c>
      <c r="E932">
        <v>78</v>
      </c>
      <c r="F932" t="s">
        <v>9</v>
      </c>
      <c r="G932" t="s">
        <v>628</v>
      </c>
      <c r="H932" t="s">
        <v>629</v>
      </c>
    </row>
    <row r="933" spans="1:8" x14ac:dyDescent="0.3">
      <c r="A933" s="1">
        <v>43894</v>
      </c>
      <c r="B933" t="s">
        <v>222</v>
      </c>
      <c r="C933">
        <v>16</v>
      </c>
      <c r="D933">
        <v>1</v>
      </c>
      <c r="E933">
        <v>0</v>
      </c>
      <c r="F933" t="s">
        <v>277</v>
      </c>
      <c r="G933" t="s">
        <v>9</v>
      </c>
      <c r="H933" t="s">
        <v>278</v>
      </c>
    </row>
    <row r="934" spans="1:8" x14ac:dyDescent="0.3">
      <c r="A934" s="1">
        <v>43894</v>
      </c>
      <c r="B934" t="s">
        <v>229</v>
      </c>
      <c r="C934">
        <v>43</v>
      </c>
      <c r="D934">
        <v>1</v>
      </c>
      <c r="E934">
        <v>31</v>
      </c>
      <c r="F934" t="s">
        <v>116</v>
      </c>
      <c r="G934" t="s">
        <v>626</v>
      </c>
      <c r="H934" t="s">
        <v>627</v>
      </c>
    </row>
    <row r="935" spans="1:8" x14ac:dyDescent="0.3">
      <c r="A935" s="1">
        <v>43894</v>
      </c>
      <c r="B935" t="s">
        <v>225</v>
      </c>
      <c r="C935">
        <v>4</v>
      </c>
      <c r="D935">
        <v>0</v>
      </c>
      <c r="E935">
        <v>0</v>
      </c>
      <c r="F935" t="s">
        <v>9</v>
      </c>
      <c r="G935" t="s">
        <v>9</v>
      </c>
      <c r="H935" t="s">
        <v>10</v>
      </c>
    </row>
    <row r="936" spans="1:8" x14ac:dyDescent="0.3">
      <c r="A936" s="1">
        <v>43894</v>
      </c>
      <c r="B936" t="s">
        <v>234</v>
      </c>
      <c r="C936">
        <v>42</v>
      </c>
      <c r="D936">
        <v>1</v>
      </c>
      <c r="E936">
        <v>12</v>
      </c>
      <c r="F936" t="s">
        <v>623</v>
      </c>
      <c r="G936" t="s">
        <v>624</v>
      </c>
      <c r="H936" t="s">
        <v>625</v>
      </c>
    </row>
    <row r="937" spans="1:8" x14ac:dyDescent="0.3">
      <c r="A937" s="1">
        <v>43894</v>
      </c>
      <c r="B937" t="s">
        <v>232</v>
      </c>
      <c r="C937">
        <v>1</v>
      </c>
      <c r="D937">
        <v>0</v>
      </c>
      <c r="E937">
        <v>0</v>
      </c>
      <c r="F937" t="s">
        <v>9</v>
      </c>
      <c r="G937" t="s">
        <v>9</v>
      </c>
      <c r="H937" t="s">
        <v>10</v>
      </c>
    </row>
    <row r="938" spans="1:8" x14ac:dyDescent="0.3">
      <c r="A938" s="1">
        <v>43894</v>
      </c>
      <c r="B938" t="s">
        <v>238</v>
      </c>
      <c r="C938">
        <v>1</v>
      </c>
      <c r="D938">
        <v>0</v>
      </c>
      <c r="E938">
        <v>0</v>
      </c>
      <c r="F938" t="s">
        <v>9</v>
      </c>
      <c r="G938" t="s">
        <v>9</v>
      </c>
      <c r="H938" t="s">
        <v>10</v>
      </c>
    </row>
    <row r="939" spans="1:8" x14ac:dyDescent="0.3">
      <c r="A939" s="1">
        <v>43894</v>
      </c>
      <c r="B939" t="s">
        <v>239</v>
      </c>
      <c r="C939">
        <v>153</v>
      </c>
      <c r="D939">
        <v>11</v>
      </c>
      <c r="E939">
        <v>8</v>
      </c>
      <c r="F939" t="s">
        <v>620</v>
      </c>
      <c r="G939" t="s">
        <v>621</v>
      </c>
      <c r="H939" t="s">
        <v>622</v>
      </c>
    </row>
    <row r="940" spans="1:8" x14ac:dyDescent="0.3">
      <c r="A940" s="1">
        <v>43894</v>
      </c>
      <c r="B940" t="s">
        <v>248</v>
      </c>
      <c r="C940">
        <v>706</v>
      </c>
      <c r="D940">
        <v>6</v>
      </c>
      <c r="E940">
        <v>10</v>
      </c>
      <c r="F940" t="s">
        <v>617</v>
      </c>
      <c r="G940" t="s">
        <v>618</v>
      </c>
      <c r="H940" t="s">
        <v>619</v>
      </c>
    </row>
    <row r="941" spans="1:8" x14ac:dyDescent="0.3">
      <c r="A941" s="1">
        <v>43894</v>
      </c>
      <c r="B941" t="s">
        <v>244</v>
      </c>
      <c r="C941">
        <v>16</v>
      </c>
      <c r="D941">
        <v>0</v>
      </c>
      <c r="E941">
        <v>16</v>
      </c>
      <c r="F941" t="s">
        <v>9</v>
      </c>
      <c r="G941" t="s">
        <v>10</v>
      </c>
      <c r="H941" t="s">
        <v>9</v>
      </c>
    </row>
    <row r="942" spans="1:8" x14ac:dyDescent="0.3">
      <c r="A942" s="1">
        <v>43893</v>
      </c>
      <c r="B942" t="s">
        <v>244</v>
      </c>
      <c r="C942">
        <v>16</v>
      </c>
      <c r="D942">
        <v>0</v>
      </c>
      <c r="E942">
        <v>16</v>
      </c>
      <c r="F942" t="s">
        <v>9</v>
      </c>
      <c r="G942" t="s">
        <v>10</v>
      </c>
      <c r="H942" t="s">
        <v>9</v>
      </c>
    </row>
    <row r="943" spans="1:8" x14ac:dyDescent="0.3">
      <c r="A943" s="1">
        <v>43893</v>
      </c>
      <c r="B943" t="s">
        <v>248</v>
      </c>
      <c r="C943">
        <v>706</v>
      </c>
      <c r="D943">
        <v>6</v>
      </c>
      <c r="E943">
        <v>10</v>
      </c>
      <c r="F943" t="s">
        <v>617</v>
      </c>
      <c r="G943" t="s">
        <v>618</v>
      </c>
      <c r="H943" t="s">
        <v>619</v>
      </c>
    </row>
    <row r="944" spans="1:8" x14ac:dyDescent="0.3">
      <c r="A944" s="1">
        <v>43893</v>
      </c>
      <c r="B944" t="s">
        <v>239</v>
      </c>
      <c r="C944">
        <v>122</v>
      </c>
      <c r="D944">
        <v>7</v>
      </c>
      <c r="E944">
        <v>8</v>
      </c>
      <c r="F944" t="s">
        <v>691</v>
      </c>
      <c r="G944" t="s">
        <v>692</v>
      </c>
      <c r="H944" t="s">
        <v>693</v>
      </c>
    </row>
    <row r="945" spans="1:8" x14ac:dyDescent="0.3">
      <c r="A945" s="1">
        <v>43893</v>
      </c>
      <c r="B945" t="s">
        <v>238</v>
      </c>
      <c r="C945">
        <v>1</v>
      </c>
      <c r="D945">
        <v>0</v>
      </c>
      <c r="E945">
        <v>0</v>
      </c>
      <c r="F945" t="s">
        <v>9</v>
      </c>
      <c r="G945" t="s">
        <v>9</v>
      </c>
      <c r="H945" t="s">
        <v>10</v>
      </c>
    </row>
    <row r="946" spans="1:8" x14ac:dyDescent="0.3">
      <c r="A946" s="1">
        <v>43893</v>
      </c>
      <c r="B946" t="s">
        <v>234</v>
      </c>
      <c r="C946">
        <v>42</v>
      </c>
      <c r="D946">
        <v>1</v>
      </c>
      <c r="E946">
        <v>12</v>
      </c>
      <c r="F946" t="s">
        <v>623</v>
      </c>
      <c r="G946" t="s">
        <v>624</v>
      </c>
      <c r="H946" t="s">
        <v>625</v>
      </c>
    </row>
    <row r="947" spans="1:8" x14ac:dyDescent="0.3">
      <c r="A947" s="1">
        <v>43893</v>
      </c>
      <c r="B947" t="s">
        <v>225</v>
      </c>
      <c r="C947">
        <v>2</v>
      </c>
      <c r="D947">
        <v>0</v>
      </c>
      <c r="E947">
        <v>0</v>
      </c>
      <c r="F947" t="s">
        <v>9</v>
      </c>
      <c r="G947" t="s">
        <v>9</v>
      </c>
      <c r="H947" t="s">
        <v>10</v>
      </c>
    </row>
    <row r="948" spans="1:8" x14ac:dyDescent="0.3">
      <c r="A948" s="1">
        <v>43893</v>
      </c>
      <c r="B948" t="s">
        <v>229</v>
      </c>
      <c r="C948">
        <v>43</v>
      </c>
      <c r="D948">
        <v>1</v>
      </c>
      <c r="E948">
        <v>31</v>
      </c>
      <c r="F948" t="s">
        <v>116</v>
      </c>
      <c r="G948" t="s">
        <v>626</v>
      </c>
      <c r="H948" t="s">
        <v>627</v>
      </c>
    </row>
    <row r="949" spans="1:8" x14ac:dyDescent="0.3">
      <c r="A949" s="1">
        <v>43893</v>
      </c>
      <c r="B949" t="s">
        <v>222</v>
      </c>
      <c r="C949">
        <v>10</v>
      </c>
      <c r="D949">
        <v>1</v>
      </c>
      <c r="E949">
        <v>0</v>
      </c>
      <c r="F949" t="s">
        <v>161</v>
      </c>
      <c r="G949" t="s">
        <v>9</v>
      </c>
      <c r="H949" t="s">
        <v>162</v>
      </c>
    </row>
    <row r="950" spans="1:8" x14ac:dyDescent="0.3">
      <c r="A950" s="1">
        <v>43893</v>
      </c>
      <c r="B950" t="s">
        <v>217</v>
      </c>
      <c r="C950">
        <v>110</v>
      </c>
      <c r="D950">
        <v>0</v>
      </c>
      <c r="E950">
        <v>78</v>
      </c>
      <c r="F950" t="s">
        <v>9</v>
      </c>
      <c r="G950" t="s">
        <v>628</v>
      </c>
      <c r="H950" t="s">
        <v>629</v>
      </c>
    </row>
    <row r="951" spans="1:8" x14ac:dyDescent="0.3">
      <c r="A951" s="1">
        <v>43893</v>
      </c>
      <c r="B951" t="s">
        <v>211</v>
      </c>
      <c r="C951">
        <v>1</v>
      </c>
      <c r="D951">
        <v>0</v>
      </c>
      <c r="E951">
        <v>0</v>
      </c>
      <c r="F951" t="s">
        <v>9</v>
      </c>
      <c r="G951" t="s">
        <v>9</v>
      </c>
      <c r="H951" t="s">
        <v>10</v>
      </c>
    </row>
    <row r="952" spans="1:8" x14ac:dyDescent="0.3">
      <c r="A952" s="1">
        <v>43893</v>
      </c>
      <c r="B952" t="s">
        <v>214</v>
      </c>
      <c r="C952">
        <v>21</v>
      </c>
      <c r="D952">
        <v>0</v>
      </c>
      <c r="E952">
        <v>0</v>
      </c>
      <c r="F952" t="s">
        <v>9</v>
      </c>
      <c r="G952" t="s">
        <v>9</v>
      </c>
      <c r="H952" t="s">
        <v>10</v>
      </c>
    </row>
    <row r="953" spans="1:8" x14ac:dyDescent="0.3">
      <c r="A953" s="1">
        <v>43893</v>
      </c>
      <c r="B953" t="s">
        <v>204</v>
      </c>
      <c r="C953">
        <v>3</v>
      </c>
      <c r="D953">
        <v>0</v>
      </c>
      <c r="E953">
        <v>0</v>
      </c>
      <c r="F953" t="s">
        <v>9</v>
      </c>
      <c r="G953" t="s">
        <v>9</v>
      </c>
      <c r="H953" t="s">
        <v>10</v>
      </c>
    </row>
    <row r="954" spans="1:8" x14ac:dyDescent="0.3">
      <c r="A954" s="1">
        <v>43893</v>
      </c>
      <c r="B954" t="s">
        <v>208</v>
      </c>
      <c r="C954">
        <v>3</v>
      </c>
      <c r="D954">
        <v>0</v>
      </c>
      <c r="E954">
        <v>2</v>
      </c>
      <c r="F954" t="s">
        <v>9</v>
      </c>
      <c r="G954" t="s">
        <v>51</v>
      </c>
      <c r="H954" t="s">
        <v>50</v>
      </c>
    </row>
    <row r="955" spans="1:8" x14ac:dyDescent="0.3">
      <c r="A955" s="1">
        <v>43893</v>
      </c>
      <c r="B955" t="s">
        <v>202</v>
      </c>
      <c r="C955">
        <v>7</v>
      </c>
      <c r="D955">
        <v>0</v>
      </c>
      <c r="E955">
        <v>0</v>
      </c>
      <c r="F955" t="s">
        <v>9</v>
      </c>
      <c r="G955" t="s">
        <v>9</v>
      </c>
      <c r="H955" t="s">
        <v>10</v>
      </c>
    </row>
    <row r="956" spans="1:8" x14ac:dyDescent="0.3">
      <c r="A956" s="1">
        <v>43893</v>
      </c>
      <c r="B956" t="s">
        <v>200</v>
      </c>
      <c r="C956">
        <v>2</v>
      </c>
      <c r="D956">
        <v>0</v>
      </c>
      <c r="E956">
        <v>0</v>
      </c>
      <c r="F956" t="s">
        <v>9</v>
      </c>
      <c r="G956" t="s">
        <v>9</v>
      </c>
      <c r="H956" t="s">
        <v>10</v>
      </c>
    </row>
    <row r="957" spans="1:8" x14ac:dyDescent="0.3">
      <c r="A957" s="1">
        <v>43893</v>
      </c>
      <c r="B957" t="s">
        <v>191</v>
      </c>
      <c r="C957">
        <v>3</v>
      </c>
      <c r="D957">
        <v>1</v>
      </c>
      <c r="E957">
        <v>1</v>
      </c>
      <c r="F957" t="s">
        <v>50</v>
      </c>
      <c r="G957" t="s">
        <v>50</v>
      </c>
      <c r="H957" t="s">
        <v>50</v>
      </c>
    </row>
    <row r="958" spans="1:8" x14ac:dyDescent="0.3">
      <c r="A958" s="1">
        <v>43893</v>
      </c>
      <c r="B958" t="s">
        <v>195</v>
      </c>
      <c r="C958">
        <v>5</v>
      </c>
      <c r="D958">
        <v>0</v>
      </c>
      <c r="E958">
        <v>0</v>
      </c>
      <c r="F958" t="s">
        <v>9</v>
      </c>
      <c r="G958" t="s">
        <v>9</v>
      </c>
      <c r="H958" t="s">
        <v>10</v>
      </c>
    </row>
    <row r="959" spans="1:8" x14ac:dyDescent="0.3">
      <c r="A959" s="1">
        <v>43893</v>
      </c>
      <c r="B959" t="s">
        <v>185</v>
      </c>
      <c r="C959">
        <v>1</v>
      </c>
      <c r="D959">
        <v>0</v>
      </c>
      <c r="E959">
        <v>0</v>
      </c>
      <c r="F959" t="s">
        <v>9</v>
      </c>
      <c r="G959" t="s">
        <v>9</v>
      </c>
      <c r="H959" t="s">
        <v>10</v>
      </c>
    </row>
    <row r="960" spans="1:8" x14ac:dyDescent="0.3">
      <c r="A960" s="1">
        <v>43893</v>
      </c>
      <c r="B960" t="s">
        <v>186</v>
      </c>
      <c r="C960">
        <v>12</v>
      </c>
      <c r="D960">
        <v>0</v>
      </c>
      <c r="E960">
        <v>2</v>
      </c>
      <c r="F960" t="s">
        <v>9</v>
      </c>
      <c r="G960" t="s">
        <v>364</v>
      </c>
      <c r="H960" t="s">
        <v>365</v>
      </c>
    </row>
    <row r="961" spans="1:8" x14ac:dyDescent="0.3">
      <c r="A961" s="1">
        <v>43893</v>
      </c>
      <c r="B961" t="s">
        <v>177</v>
      </c>
      <c r="C961">
        <v>1</v>
      </c>
      <c r="D961">
        <v>0</v>
      </c>
      <c r="E961">
        <v>0</v>
      </c>
      <c r="F961" t="s">
        <v>9</v>
      </c>
      <c r="G961" t="s">
        <v>9</v>
      </c>
      <c r="H961" t="s">
        <v>10</v>
      </c>
    </row>
    <row r="962" spans="1:8" x14ac:dyDescent="0.3">
      <c r="A962" s="1">
        <v>43893</v>
      </c>
      <c r="B962" t="s">
        <v>178</v>
      </c>
      <c r="C962">
        <v>24</v>
      </c>
      <c r="D962">
        <v>0</v>
      </c>
      <c r="E962">
        <v>0</v>
      </c>
      <c r="F962" t="s">
        <v>9</v>
      </c>
      <c r="G962" t="s">
        <v>9</v>
      </c>
      <c r="H962" t="s">
        <v>10</v>
      </c>
    </row>
    <row r="963" spans="1:8" x14ac:dyDescent="0.3">
      <c r="A963" s="1">
        <v>43893</v>
      </c>
      <c r="B963" t="s">
        <v>181</v>
      </c>
      <c r="C963">
        <v>32</v>
      </c>
      <c r="D963">
        <v>0</v>
      </c>
      <c r="E963">
        <v>0</v>
      </c>
      <c r="F963" t="s">
        <v>9</v>
      </c>
      <c r="G963" t="s">
        <v>9</v>
      </c>
      <c r="H963" t="s">
        <v>10</v>
      </c>
    </row>
    <row r="964" spans="1:8" x14ac:dyDescent="0.3">
      <c r="A964" s="1">
        <v>43893</v>
      </c>
      <c r="B964" t="s">
        <v>184</v>
      </c>
      <c r="C964">
        <v>1</v>
      </c>
      <c r="D964">
        <v>0</v>
      </c>
      <c r="E964">
        <v>1</v>
      </c>
      <c r="F964" t="s">
        <v>9</v>
      </c>
      <c r="G964" t="s">
        <v>10</v>
      </c>
      <c r="H964" t="s">
        <v>9</v>
      </c>
    </row>
    <row r="965" spans="1:8" x14ac:dyDescent="0.3">
      <c r="A965" s="1">
        <v>43893</v>
      </c>
      <c r="B965" t="s">
        <v>173</v>
      </c>
      <c r="C965">
        <v>5</v>
      </c>
      <c r="D965">
        <v>0</v>
      </c>
      <c r="E965">
        <v>1</v>
      </c>
      <c r="F965" t="s">
        <v>9</v>
      </c>
      <c r="G965" t="s">
        <v>164</v>
      </c>
      <c r="H965" t="s">
        <v>165</v>
      </c>
    </row>
    <row r="966" spans="1:8" x14ac:dyDescent="0.3">
      <c r="A966" s="1">
        <v>43893</v>
      </c>
      <c r="B966" t="s">
        <v>174</v>
      </c>
      <c r="C966">
        <v>36</v>
      </c>
      <c r="D966">
        <v>0</v>
      </c>
      <c r="E966">
        <v>22</v>
      </c>
      <c r="F966" t="s">
        <v>9</v>
      </c>
      <c r="G966" t="s">
        <v>689</v>
      </c>
      <c r="H966" t="s">
        <v>690</v>
      </c>
    </row>
    <row r="967" spans="1:8" x14ac:dyDescent="0.3">
      <c r="A967" s="1">
        <v>43893</v>
      </c>
      <c r="B967" t="s">
        <v>409</v>
      </c>
      <c r="C967">
        <v>10</v>
      </c>
      <c r="D967">
        <v>0</v>
      </c>
      <c r="E967">
        <v>9</v>
      </c>
      <c r="F967" t="s">
        <v>9</v>
      </c>
      <c r="G967" t="s">
        <v>162</v>
      </c>
      <c r="H967" t="s">
        <v>161</v>
      </c>
    </row>
    <row r="968" spans="1:8" x14ac:dyDescent="0.3">
      <c r="A968" s="1">
        <v>43893</v>
      </c>
      <c r="B968" t="s">
        <v>168</v>
      </c>
      <c r="C968">
        <v>1</v>
      </c>
      <c r="D968">
        <v>0</v>
      </c>
      <c r="E968">
        <v>0</v>
      </c>
      <c r="F968" t="s">
        <v>9</v>
      </c>
      <c r="G968" t="s">
        <v>9</v>
      </c>
      <c r="H968" t="s">
        <v>10</v>
      </c>
    </row>
    <row r="969" spans="1:8" x14ac:dyDescent="0.3">
      <c r="A969" s="1">
        <v>43893</v>
      </c>
      <c r="B969" t="s">
        <v>166</v>
      </c>
      <c r="C969">
        <v>1</v>
      </c>
      <c r="D969">
        <v>0</v>
      </c>
      <c r="E969">
        <v>0</v>
      </c>
      <c r="F969" t="s">
        <v>9</v>
      </c>
      <c r="G969" t="s">
        <v>9</v>
      </c>
      <c r="H969" t="s">
        <v>10</v>
      </c>
    </row>
    <row r="970" spans="1:8" x14ac:dyDescent="0.3">
      <c r="A970" s="1">
        <v>43893</v>
      </c>
      <c r="B970" t="s">
        <v>158</v>
      </c>
      <c r="C970">
        <v>1</v>
      </c>
      <c r="D970">
        <v>0</v>
      </c>
      <c r="E970">
        <v>0</v>
      </c>
      <c r="F970" t="s">
        <v>9</v>
      </c>
      <c r="G970" t="s">
        <v>9</v>
      </c>
      <c r="H970" t="s">
        <v>10</v>
      </c>
    </row>
    <row r="971" spans="1:8" x14ac:dyDescent="0.3">
      <c r="A971" s="1">
        <v>43893</v>
      </c>
      <c r="B971" t="s">
        <v>159</v>
      </c>
      <c r="C971">
        <v>1</v>
      </c>
      <c r="D971">
        <v>0</v>
      </c>
      <c r="E971">
        <v>0</v>
      </c>
      <c r="F971" t="s">
        <v>9</v>
      </c>
      <c r="G971" t="s">
        <v>9</v>
      </c>
      <c r="H971" t="s">
        <v>10</v>
      </c>
    </row>
    <row r="972" spans="1:8" x14ac:dyDescent="0.3">
      <c r="A972" s="1">
        <v>43893</v>
      </c>
      <c r="B972" t="s">
        <v>163</v>
      </c>
      <c r="C972">
        <v>1</v>
      </c>
      <c r="D972">
        <v>0</v>
      </c>
      <c r="E972">
        <v>0</v>
      </c>
      <c r="F972" t="s">
        <v>9</v>
      </c>
      <c r="G972" t="s">
        <v>9</v>
      </c>
      <c r="H972" t="s">
        <v>10</v>
      </c>
    </row>
    <row r="973" spans="1:8" x14ac:dyDescent="0.3">
      <c r="A973" s="1">
        <v>43893</v>
      </c>
      <c r="B973" t="s">
        <v>160</v>
      </c>
      <c r="C973">
        <v>1</v>
      </c>
      <c r="D973">
        <v>0</v>
      </c>
      <c r="E973">
        <v>0</v>
      </c>
      <c r="F973" t="s">
        <v>9</v>
      </c>
      <c r="G973" t="s">
        <v>9</v>
      </c>
      <c r="H973" t="s">
        <v>10</v>
      </c>
    </row>
    <row r="974" spans="1:8" x14ac:dyDescent="0.3">
      <c r="A974" s="1">
        <v>43893</v>
      </c>
      <c r="B974" t="s">
        <v>139</v>
      </c>
      <c r="C974">
        <v>1</v>
      </c>
      <c r="D974">
        <v>0</v>
      </c>
      <c r="E974">
        <v>1</v>
      </c>
      <c r="F974" t="s">
        <v>9</v>
      </c>
      <c r="G974" t="s">
        <v>10</v>
      </c>
      <c r="H974" t="s">
        <v>9</v>
      </c>
    </row>
    <row r="975" spans="1:8" x14ac:dyDescent="0.3">
      <c r="A975" s="1">
        <v>43893</v>
      </c>
      <c r="B975" t="s">
        <v>147</v>
      </c>
      <c r="C975">
        <v>5186</v>
      </c>
      <c r="D975">
        <v>28</v>
      </c>
      <c r="E975">
        <v>30</v>
      </c>
      <c r="F975" t="s">
        <v>686</v>
      </c>
      <c r="G975" t="s">
        <v>687</v>
      </c>
      <c r="H975" t="s">
        <v>688</v>
      </c>
    </row>
    <row r="976" spans="1:8" x14ac:dyDescent="0.3">
      <c r="A976" s="1">
        <v>43893</v>
      </c>
      <c r="B976" t="s">
        <v>156</v>
      </c>
      <c r="C976">
        <v>1</v>
      </c>
      <c r="D976">
        <v>0</v>
      </c>
      <c r="E976">
        <v>1</v>
      </c>
      <c r="F976" t="s">
        <v>9</v>
      </c>
      <c r="G976" t="s">
        <v>10</v>
      </c>
      <c r="H976" t="s">
        <v>9</v>
      </c>
    </row>
    <row r="977" spans="1:8" x14ac:dyDescent="0.3">
      <c r="A977" s="1">
        <v>43893</v>
      </c>
      <c r="B977" t="s">
        <v>144</v>
      </c>
      <c r="C977">
        <v>56</v>
      </c>
      <c r="D977">
        <v>0</v>
      </c>
      <c r="E977">
        <v>0</v>
      </c>
      <c r="F977" t="s">
        <v>9</v>
      </c>
      <c r="G977" t="s">
        <v>9</v>
      </c>
      <c r="H977" t="s">
        <v>10</v>
      </c>
    </row>
    <row r="978" spans="1:8" x14ac:dyDescent="0.3">
      <c r="A978" s="1">
        <v>43893</v>
      </c>
      <c r="B978" t="s">
        <v>151</v>
      </c>
      <c r="C978">
        <v>13</v>
      </c>
      <c r="D978">
        <v>0</v>
      </c>
      <c r="E978">
        <v>0</v>
      </c>
      <c r="F978" t="s">
        <v>9</v>
      </c>
      <c r="G978" t="s">
        <v>9</v>
      </c>
      <c r="H978" t="s">
        <v>10</v>
      </c>
    </row>
    <row r="979" spans="1:8" x14ac:dyDescent="0.3">
      <c r="A979" s="1">
        <v>43893</v>
      </c>
      <c r="B979" t="s">
        <v>134</v>
      </c>
      <c r="C979">
        <v>1</v>
      </c>
      <c r="D979">
        <v>0</v>
      </c>
      <c r="E979">
        <v>0</v>
      </c>
      <c r="F979" t="s">
        <v>9</v>
      </c>
      <c r="G979" t="s">
        <v>9</v>
      </c>
      <c r="H979" t="s">
        <v>10</v>
      </c>
    </row>
    <row r="980" spans="1:8" x14ac:dyDescent="0.3">
      <c r="A980" s="1">
        <v>43893</v>
      </c>
      <c r="B980" t="s">
        <v>140</v>
      </c>
      <c r="C980">
        <v>293</v>
      </c>
      <c r="D980">
        <v>6</v>
      </c>
      <c r="E980">
        <v>43</v>
      </c>
      <c r="F980" t="s">
        <v>540</v>
      </c>
      <c r="G980" t="s">
        <v>684</v>
      </c>
      <c r="H980" t="s">
        <v>685</v>
      </c>
    </row>
    <row r="981" spans="1:8" x14ac:dyDescent="0.3">
      <c r="A981" s="1">
        <v>43893</v>
      </c>
      <c r="B981" t="s">
        <v>126</v>
      </c>
      <c r="C981">
        <v>11</v>
      </c>
      <c r="D981">
        <v>0</v>
      </c>
      <c r="E981">
        <v>0</v>
      </c>
      <c r="F981" t="s">
        <v>9</v>
      </c>
      <c r="G981" t="s">
        <v>9</v>
      </c>
      <c r="H981" t="s">
        <v>10</v>
      </c>
    </row>
    <row r="982" spans="1:8" x14ac:dyDescent="0.3">
      <c r="A982" s="1">
        <v>43893</v>
      </c>
      <c r="B982" t="s">
        <v>135</v>
      </c>
      <c r="C982">
        <v>2502</v>
      </c>
      <c r="D982">
        <v>79</v>
      </c>
      <c r="E982">
        <v>160</v>
      </c>
      <c r="F982" t="s">
        <v>681</v>
      </c>
      <c r="G982" t="s">
        <v>682</v>
      </c>
      <c r="H982" t="s">
        <v>683</v>
      </c>
    </row>
    <row r="983" spans="1:8" x14ac:dyDescent="0.3">
      <c r="A983" s="1">
        <v>43893</v>
      </c>
      <c r="B983" t="s">
        <v>122</v>
      </c>
      <c r="C983">
        <v>32</v>
      </c>
      <c r="D983">
        <v>0</v>
      </c>
      <c r="E983">
        <v>0</v>
      </c>
      <c r="F983" t="s">
        <v>9</v>
      </c>
      <c r="G983" t="s">
        <v>9</v>
      </c>
      <c r="H983" t="s">
        <v>10</v>
      </c>
    </row>
    <row r="984" spans="1:8" x14ac:dyDescent="0.3">
      <c r="A984" s="1">
        <v>43893</v>
      </c>
      <c r="B984" t="s">
        <v>129</v>
      </c>
      <c r="C984">
        <v>2336</v>
      </c>
      <c r="D984">
        <v>77</v>
      </c>
      <c r="E984">
        <v>291</v>
      </c>
      <c r="F984" t="s">
        <v>678</v>
      </c>
      <c r="G984" t="s">
        <v>679</v>
      </c>
      <c r="H984" t="s">
        <v>680</v>
      </c>
    </row>
    <row r="985" spans="1:8" x14ac:dyDescent="0.3">
      <c r="A985" s="1">
        <v>43893</v>
      </c>
      <c r="B985" t="s">
        <v>118</v>
      </c>
      <c r="C985">
        <v>5</v>
      </c>
      <c r="D985">
        <v>0</v>
      </c>
      <c r="E985">
        <v>3</v>
      </c>
      <c r="F985" t="s">
        <v>9</v>
      </c>
      <c r="G985" t="s">
        <v>533</v>
      </c>
      <c r="H985" t="s">
        <v>534</v>
      </c>
    </row>
    <row r="986" spans="1:8" x14ac:dyDescent="0.3">
      <c r="A986" s="1">
        <v>43893</v>
      </c>
      <c r="B986" t="s">
        <v>112</v>
      </c>
      <c r="C986">
        <v>12</v>
      </c>
      <c r="D986">
        <v>0</v>
      </c>
      <c r="E986">
        <v>1</v>
      </c>
      <c r="F986" t="s">
        <v>9</v>
      </c>
      <c r="G986" t="s">
        <v>16</v>
      </c>
      <c r="H986" t="s">
        <v>17</v>
      </c>
    </row>
    <row r="987" spans="1:8" x14ac:dyDescent="0.3">
      <c r="A987" s="1">
        <v>43893</v>
      </c>
      <c r="B987" t="s">
        <v>108</v>
      </c>
      <c r="C987">
        <v>2</v>
      </c>
      <c r="D987">
        <v>0</v>
      </c>
      <c r="E987">
        <v>0</v>
      </c>
      <c r="F987" t="s">
        <v>9</v>
      </c>
      <c r="G987" t="s">
        <v>9</v>
      </c>
      <c r="H987" t="s">
        <v>10</v>
      </c>
    </row>
    <row r="988" spans="1:8" x14ac:dyDescent="0.3">
      <c r="A988" s="1">
        <v>43893</v>
      </c>
      <c r="B988" t="s">
        <v>115</v>
      </c>
      <c r="C988">
        <v>2</v>
      </c>
      <c r="D988">
        <v>0</v>
      </c>
      <c r="E988">
        <v>0</v>
      </c>
      <c r="F988" t="s">
        <v>9</v>
      </c>
      <c r="G988" t="s">
        <v>9</v>
      </c>
      <c r="H988" t="s">
        <v>10</v>
      </c>
    </row>
    <row r="989" spans="1:8" x14ac:dyDescent="0.3">
      <c r="A989" s="1">
        <v>43893</v>
      </c>
      <c r="B989" t="s">
        <v>102</v>
      </c>
      <c r="C989">
        <v>7</v>
      </c>
      <c r="D989">
        <v>0</v>
      </c>
      <c r="E989">
        <v>0</v>
      </c>
      <c r="F989" t="s">
        <v>9</v>
      </c>
      <c r="G989" t="s">
        <v>9</v>
      </c>
      <c r="H989" t="s">
        <v>10</v>
      </c>
    </row>
    <row r="990" spans="1:8" x14ac:dyDescent="0.3">
      <c r="A990" s="1">
        <v>43893</v>
      </c>
      <c r="B990" t="s">
        <v>315</v>
      </c>
      <c r="C990">
        <v>100</v>
      </c>
      <c r="D990">
        <v>2</v>
      </c>
      <c r="E990">
        <v>37</v>
      </c>
      <c r="F990" t="s">
        <v>420</v>
      </c>
      <c r="G990" t="s">
        <v>676</v>
      </c>
      <c r="H990" t="s">
        <v>677</v>
      </c>
    </row>
    <row r="991" spans="1:8" x14ac:dyDescent="0.3">
      <c r="A991" s="1">
        <v>43893</v>
      </c>
      <c r="B991" t="s">
        <v>106</v>
      </c>
      <c r="C991">
        <v>9</v>
      </c>
      <c r="D991">
        <v>0</v>
      </c>
      <c r="E991">
        <v>0</v>
      </c>
      <c r="F991" t="s">
        <v>9</v>
      </c>
      <c r="G991" t="s">
        <v>9</v>
      </c>
      <c r="H991" t="s">
        <v>10</v>
      </c>
    </row>
    <row r="992" spans="1:8" x14ac:dyDescent="0.3">
      <c r="A992" s="1">
        <v>43893</v>
      </c>
      <c r="B992" t="s">
        <v>92</v>
      </c>
      <c r="C992">
        <v>51</v>
      </c>
      <c r="D992">
        <v>0</v>
      </c>
      <c r="E992">
        <v>8</v>
      </c>
      <c r="F992" t="s">
        <v>9</v>
      </c>
      <c r="G992" t="s">
        <v>674</v>
      </c>
      <c r="H992" t="s">
        <v>675</v>
      </c>
    </row>
    <row r="993" spans="1:8" x14ac:dyDescent="0.3">
      <c r="A993" s="1">
        <v>43893</v>
      </c>
      <c r="B993" t="s">
        <v>100</v>
      </c>
      <c r="C993">
        <v>3</v>
      </c>
      <c r="D993">
        <v>0</v>
      </c>
      <c r="E993">
        <v>0</v>
      </c>
      <c r="F993" t="s">
        <v>9</v>
      </c>
      <c r="G993" t="s">
        <v>9</v>
      </c>
      <c r="H993" t="s">
        <v>10</v>
      </c>
    </row>
    <row r="994" spans="1:8" x14ac:dyDescent="0.3">
      <c r="A994" s="1">
        <v>43893</v>
      </c>
      <c r="B994" t="s">
        <v>96</v>
      </c>
      <c r="C994">
        <v>204</v>
      </c>
      <c r="D994">
        <v>4</v>
      </c>
      <c r="E994">
        <v>12</v>
      </c>
      <c r="F994" t="s">
        <v>670</v>
      </c>
      <c r="G994" t="s">
        <v>110</v>
      </c>
      <c r="H994" t="s">
        <v>671</v>
      </c>
    </row>
    <row r="995" spans="1:8" x14ac:dyDescent="0.3">
      <c r="A995" s="1">
        <v>43893</v>
      </c>
      <c r="B995" t="s">
        <v>85</v>
      </c>
      <c r="C995">
        <v>165</v>
      </c>
      <c r="D995">
        <v>1</v>
      </c>
      <c r="E995">
        <v>2</v>
      </c>
      <c r="F995" t="s">
        <v>57</v>
      </c>
      <c r="G995" t="s">
        <v>672</v>
      </c>
      <c r="H995" t="s">
        <v>673</v>
      </c>
    </row>
    <row r="996" spans="1:8" x14ac:dyDescent="0.3">
      <c r="A996" s="1">
        <v>43893</v>
      </c>
      <c r="B996" t="s">
        <v>89</v>
      </c>
      <c r="C996">
        <v>6</v>
      </c>
      <c r="D996">
        <v>0</v>
      </c>
      <c r="E996">
        <v>1</v>
      </c>
      <c r="F996" t="s">
        <v>9</v>
      </c>
      <c r="G996" t="s">
        <v>364</v>
      </c>
      <c r="H996" t="s">
        <v>365</v>
      </c>
    </row>
    <row r="997" spans="1:8" x14ac:dyDescent="0.3">
      <c r="A997" s="1">
        <v>43893</v>
      </c>
      <c r="B997" t="s">
        <v>78</v>
      </c>
      <c r="C997">
        <v>5</v>
      </c>
      <c r="D997">
        <v>0</v>
      </c>
      <c r="E997">
        <v>0</v>
      </c>
      <c r="F997" t="s">
        <v>9</v>
      </c>
      <c r="G997" t="s">
        <v>9</v>
      </c>
      <c r="H997" t="s">
        <v>10</v>
      </c>
    </row>
    <row r="998" spans="1:8" x14ac:dyDescent="0.3">
      <c r="A998" s="1">
        <v>43893</v>
      </c>
      <c r="B998" t="s">
        <v>79</v>
      </c>
      <c r="C998">
        <v>7</v>
      </c>
      <c r="D998">
        <v>0</v>
      </c>
      <c r="E998">
        <v>0</v>
      </c>
      <c r="F998" t="s">
        <v>9</v>
      </c>
      <c r="G998" t="s">
        <v>9</v>
      </c>
      <c r="H998" t="s">
        <v>10</v>
      </c>
    </row>
    <row r="999" spans="1:8" x14ac:dyDescent="0.3">
      <c r="A999" s="1">
        <v>43893</v>
      </c>
      <c r="B999" t="s">
        <v>80</v>
      </c>
      <c r="C999">
        <v>2</v>
      </c>
      <c r="D999">
        <v>0</v>
      </c>
      <c r="E999">
        <v>0</v>
      </c>
      <c r="F999" t="s">
        <v>9</v>
      </c>
      <c r="G999" t="s">
        <v>9</v>
      </c>
      <c r="H999" t="s">
        <v>10</v>
      </c>
    </row>
    <row r="1000" spans="1:8" x14ac:dyDescent="0.3">
      <c r="A1000" s="1">
        <v>43893</v>
      </c>
      <c r="B1000" t="s">
        <v>81</v>
      </c>
      <c r="C1000">
        <v>2</v>
      </c>
      <c r="D1000">
        <v>0</v>
      </c>
      <c r="E1000">
        <v>1</v>
      </c>
      <c r="F1000" t="s">
        <v>9</v>
      </c>
      <c r="G1000" t="s">
        <v>157</v>
      </c>
      <c r="H1000" t="s">
        <v>157</v>
      </c>
    </row>
    <row r="1001" spans="1:8" x14ac:dyDescent="0.3">
      <c r="A1001" s="1">
        <v>43893</v>
      </c>
      <c r="B1001" t="s">
        <v>70</v>
      </c>
      <c r="C1001">
        <v>6</v>
      </c>
      <c r="D1001">
        <v>0</v>
      </c>
      <c r="E1001">
        <v>0</v>
      </c>
      <c r="F1001" t="s">
        <v>9</v>
      </c>
      <c r="G1001" t="s">
        <v>9</v>
      </c>
      <c r="H1001" t="s">
        <v>10</v>
      </c>
    </row>
    <row r="1002" spans="1:8" x14ac:dyDescent="0.3">
      <c r="A1002" s="1">
        <v>43893</v>
      </c>
      <c r="B1002" t="s">
        <v>77</v>
      </c>
      <c r="C1002">
        <v>1</v>
      </c>
      <c r="D1002">
        <v>0</v>
      </c>
      <c r="E1002">
        <v>0</v>
      </c>
      <c r="F1002" t="s">
        <v>9</v>
      </c>
      <c r="G1002" t="s">
        <v>9</v>
      </c>
      <c r="H1002" t="s">
        <v>10</v>
      </c>
    </row>
    <row r="1003" spans="1:8" x14ac:dyDescent="0.3">
      <c r="A1003" s="1">
        <v>43893</v>
      </c>
      <c r="B1003" t="s">
        <v>69</v>
      </c>
      <c r="C1003">
        <v>5</v>
      </c>
      <c r="D1003">
        <v>0</v>
      </c>
      <c r="E1003">
        <v>0</v>
      </c>
      <c r="F1003" t="s">
        <v>9</v>
      </c>
      <c r="G1003" t="s">
        <v>9</v>
      </c>
      <c r="H1003" t="s">
        <v>10</v>
      </c>
    </row>
    <row r="1004" spans="1:8" x14ac:dyDescent="0.3">
      <c r="A1004" s="1">
        <v>43893</v>
      </c>
      <c r="B1004" t="s">
        <v>73</v>
      </c>
      <c r="C1004">
        <v>196</v>
      </c>
      <c r="D1004">
        <v>0</v>
      </c>
      <c r="E1004">
        <v>16</v>
      </c>
      <c r="F1004" t="s">
        <v>9</v>
      </c>
      <c r="G1004" t="s">
        <v>668</v>
      </c>
      <c r="H1004" t="s">
        <v>669</v>
      </c>
    </row>
    <row r="1005" spans="1:8" x14ac:dyDescent="0.3">
      <c r="A1005" s="1">
        <v>43893</v>
      </c>
      <c r="B1005" t="s">
        <v>62</v>
      </c>
      <c r="C1005">
        <v>80151</v>
      </c>
      <c r="D1005">
        <v>2945</v>
      </c>
      <c r="E1005">
        <v>47404</v>
      </c>
      <c r="F1005" t="s">
        <v>113</v>
      </c>
      <c r="G1005" t="s">
        <v>664</v>
      </c>
      <c r="H1005" t="s">
        <v>665</v>
      </c>
    </row>
    <row r="1006" spans="1:8" x14ac:dyDescent="0.3">
      <c r="A1006" s="1">
        <v>43893</v>
      </c>
      <c r="B1006" t="s">
        <v>60</v>
      </c>
      <c r="C1006">
        <v>1</v>
      </c>
      <c r="D1006">
        <v>0</v>
      </c>
      <c r="E1006">
        <v>0</v>
      </c>
      <c r="F1006" t="s">
        <v>9</v>
      </c>
      <c r="G1006" t="s">
        <v>9</v>
      </c>
      <c r="H1006" t="s">
        <v>10</v>
      </c>
    </row>
    <row r="1007" spans="1:8" x14ac:dyDescent="0.3">
      <c r="A1007" s="1">
        <v>43893</v>
      </c>
      <c r="B1007" t="s">
        <v>56</v>
      </c>
      <c r="C1007">
        <v>56</v>
      </c>
      <c r="D1007">
        <v>0</v>
      </c>
      <c r="E1007">
        <v>2</v>
      </c>
      <c r="F1007" t="s">
        <v>9</v>
      </c>
      <c r="G1007" t="s">
        <v>666</v>
      </c>
      <c r="H1007" t="s">
        <v>667</v>
      </c>
    </row>
    <row r="1008" spans="1:8" x14ac:dyDescent="0.3">
      <c r="A1008" s="1">
        <v>43893</v>
      </c>
      <c r="B1008" t="s">
        <v>52</v>
      </c>
      <c r="C1008">
        <v>30</v>
      </c>
      <c r="D1008">
        <v>0</v>
      </c>
      <c r="E1008">
        <v>6</v>
      </c>
      <c r="F1008" t="s">
        <v>9</v>
      </c>
      <c r="G1008" t="s">
        <v>164</v>
      </c>
      <c r="H1008" t="s">
        <v>165</v>
      </c>
    </row>
    <row r="1009" spans="1:8" x14ac:dyDescent="0.3">
      <c r="A1009" s="1">
        <v>43893</v>
      </c>
      <c r="B1009" t="s">
        <v>47</v>
      </c>
      <c r="C1009">
        <v>2</v>
      </c>
      <c r="D1009">
        <v>0</v>
      </c>
      <c r="E1009">
        <v>0</v>
      </c>
      <c r="F1009" t="s">
        <v>9</v>
      </c>
      <c r="G1009" t="s">
        <v>9</v>
      </c>
      <c r="H1009" t="s">
        <v>10</v>
      </c>
    </row>
    <row r="1010" spans="1:8" x14ac:dyDescent="0.3">
      <c r="A1010" s="1">
        <v>43893</v>
      </c>
      <c r="B1010" t="s">
        <v>49</v>
      </c>
      <c r="C1010">
        <v>1</v>
      </c>
      <c r="D1010">
        <v>0</v>
      </c>
      <c r="E1010">
        <v>0</v>
      </c>
      <c r="F1010" t="s">
        <v>9</v>
      </c>
      <c r="G1010" t="s">
        <v>9</v>
      </c>
      <c r="H1010" t="s">
        <v>10</v>
      </c>
    </row>
    <row r="1011" spans="1:8" x14ac:dyDescent="0.3">
      <c r="A1011" s="1">
        <v>43893</v>
      </c>
      <c r="B1011" t="s">
        <v>42</v>
      </c>
      <c r="C1011">
        <v>49</v>
      </c>
      <c r="D1011">
        <v>0</v>
      </c>
      <c r="E1011">
        <v>0</v>
      </c>
      <c r="F1011" t="s">
        <v>9</v>
      </c>
      <c r="G1011" t="s">
        <v>9</v>
      </c>
      <c r="H1011" t="s">
        <v>10</v>
      </c>
    </row>
    <row r="1012" spans="1:8" x14ac:dyDescent="0.3">
      <c r="A1012" s="1">
        <v>43893</v>
      </c>
      <c r="B1012" t="s">
        <v>34</v>
      </c>
      <c r="C1012">
        <v>13</v>
      </c>
      <c r="D1012">
        <v>0</v>
      </c>
      <c r="E1012">
        <v>1</v>
      </c>
      <c r="F1012" t="s">
        <v>9</v>
      </c>
      <c r="G1012" t="s">
        <v>447</v>
      </c>
      <c r="H1012" t="s">
        <v>448</v>
      </c>
    </row>
    <row r="1013" spans="1:8" x14ac:dyDescent="0.3">
      <c r="A1013" s="1">
        <v>43893</v>
      </c>
      <c r="B1013" t="s">
        <v>29</v>
      </c>
      <c r="C1013">
        <v>3</v>
      </c>
      <c r="D1013">
        <v>0</v>
      </c>
      <c r="E1013">
        <v>0</v>
      </c>
      <c r="F1013" t="s">
        <v>9</v>
      </c>
      <c r="G1013" t="s">
        <v>9</v>
      </c>
      <c r="H1013" t="s">
        <v>10</v>
      </c>
    </row>
    <row r="1014" spans="1:8" x14ac:dyDescent="0.3">
      <c r="A1014" s="1">
        <v>43893</v>
      </c>
      <c r="B1014" t="s">
        <v>19</v>
      </c>
      <c r="C1014">
        <v>1</v>
      </c>
      <c r="D1014">
        <v>0</v>
      </c>
      <c r="E1014">
        <v>0</v>
      </c>
      <c r="F1014" t="s">
        <v>9</v>
      </c>
      <c r="G1014" t="s">
        <v>9</v>
      </c>
      <c r="H1014" t="s">
        <v>10</v>
      </c>
    </row>
    <row r="1015" spans="1:8" x14ac:dyDescent="0.3">
      <c r="A1015" s="1">
        <v>43893</v>
      </c>
      <c r="B1015" t="s">
        <v>18</v>
      </c>
      <c r="C1015">
        <v>1</v>
      </c>
      <c r="D1015">
        <v>0</v>
      </c>
      <c r="E1015">
        <v>0</v>
      </c>
      <c r="F1015" t="s">
        <v>9</v>
      </c>
      <c r="G1015" t="s">
        <v>9</v>
      </c>
      <c r="H1015" t="s">
        <v>10</v>
      </c>
    </row>
    <row r="1016" spans="1:8" x14ac:dyDescent="0.3">
      <c r="A1016" s="1">
        <v>43893</v>
      </c>
      <c r="B1016" t="s">
        <v>22</v>
      </c>
      <c r="C1016">
        <v>21</v>
      </c>
      <c r="D1016">
        <v>0</v>
      </c>
      <c r="E1016">
        <v>0</v>
      </c>
      <c r="F1016" t="s">
        <v>9</v>
      </c>
      <c r="G1016" t="s">
        <v>9</v>
      </c>
      <c r="H1016" t="s">
        <v>10</v>
      </c>
    </row>
    <row r="1017" spans="1:8" x14ac:dyDescent="0.3">
      <c r="A1017" s="1">
        <v>43893</v>
      </c>
      <c r="B1017" t="s">
        <v>25</v>
      </c>
      <c r="C1017">
        <v>39</v>
      </c>
      <c r="D1017">
        <v>1</v>
      </c>
      <c r="E1017">
        <v>11</v>
      </c>
      <c r="F1017" t="s">
        <v>661</v>
      </c>
      <c r="G1017" t="s">
        <v>662</v>
      </c>
      <c r="H1017" t="s">
        <v>663</v>
      </c>
    </row>
    <row r="1018" spans="1:8" x14ac:dyDescent="0.3">
      <c r="A1018" s="1">
        <v>43893</v>
      </c>
      <c r="B1018" t="s">
        <v>14</v>
      </c>
      <c r="C1018">
        <v>1</v>
      </c>
      <c r="D1018">
        <v>0</v>
      </c>
      <c r="E1018">
        <v>0</v>
      </c>
      <c r="F1018" t="s">
        <v>9</v>
      </c>
      <c r="G1018" t="s">
        <v>9</v>
      </c>
      <c r="H1018" t="s">
        <v>10</v>
      </c>
    </row>
    <row r="1019" spans="1:8" x14ac:dyDescent="0.3">
      <c r="A1019" s="1">
        <v>43893</v>
      </c>
      <c r="B1019" t="s">
        <v>11</v>
      </c>
      <c r="C1019">
        <v>27</v>
      </c>
      <c r="D1019">
        <v>0</v>
      </c>
      <c r="E1019">
        <v>5</v>
      </c>
      <c r="F1019" t="s">
        <v>9</v>
      </c>
      <c r="G1019" t="s">
        <v>659</v>
      </c>
      <c r="H1019" t="s">
        <v>660</v>
      </c>
    </row>
    <row r="1020" spans="1:8" x14ac:dyDescent="0.3">
      <c r="A1020" s="1">
        <v>43893</v>
      </c>
      <c r="B1020" t="s">
        <v>8</v>
      </c>
      <c r="C1020">
        <v>1</v>
      </c>
      <c r="D1020">
        <v>0</v>
      </c>
      <c r="E1020">
        <v>0</v>
      </c>
      <c r="F1020" t="s">
        <v>9</v>
      </c>
      <c r="G1020" t="s">
        <v>9</v>
      </c>
      <c r="H1020" t="s">
        <v>10</v>
      </c>
    </row>
    <row r="1021" spans="1:8" x14ac:dyDescent="0.3">
      <c r="A1021" s="1">
        <v>43892</v>
      </c>
      <c r="B1021" t="s">
        <v>8</v>
      </c>
      <c r="C1021">
        <v>1</v>
      </c>
      <c r="D1021">
        <v>0</v>
      </c>
      <c r="E1021">
        <v>0</v>
      </c>
      <c r="F1021" t="s">
        <v>9</v>
      </c>
      <c r="G1021" t="s">
        <v>9</v>
      </c>
      <c r="H1021" t="s">
        <v>10</v>
      </c>
    </row>
    <row r="1022" spans="1:8" x14ac:dyDescent="0.3">
      <c r="A1022" s="1">
        <v>43892</v>
      </c>
      <c r="B1022" t="s">
        <v>11</v>
      </c>
      <c r="C1022">
        <v>21</v>
      </c>
      <c r="D1022">
        <v>0</v>
      </c>
      <c r="E1022">
        <v>5</v>
      </c>
      <c r="F1022" t="s">
        <v>9</v>
      </c>
      <c r="G1022" t="s">
        <v>723</v>
      </c>
      <c r="H1022" t="s">
        <v>724</v>
      </c>
    </row>
    <row r="1023" spans="1:8" x14ac:dyDescent="0.3">
      <c r="A1023" s="1">
        <v>43892</v>
      </c>
      <c r="B1023" t="s">
        <v>14</v>
      </c>
      <c r="C1023">
        <v>1</v>
      </c>
      <c r="D1023">
        <v>0</v>
      </c>
      <c r="E1023">
        <v>0</v>
      </c>
      <c r="F1023" t="s">
        <v>9</v>
      </c>
      <c r="G1023" t="s">
        <v>9</v>
      </c>
      <c r="H1023" t="s">
        <v>10</v>
      </c>
    </row>
    <row r="1024" spans="1:8" x14ac:dyDescent="0.3">
      <c r="A1024" s="1">
        <v>43892</v>
      </c>
      <c r="B1024" t="s">
        <v>25</v>
      </c>
      <c r="C1024">
        <v>30</v>
      </c>
      <c r="D1024">
        <v>1</v>
      </c>
      <c r="E1024">
        <v>11</v>
      </c>
      <c r="F1024" t="s">
        <v>382</v>
      </c>
      <c r="G1024" t="s">
        <v>722</v>
      </c>
      <c r="H1024" t="s">
        <v>533</v>
      </c>
    </row>
    <row r="1025" spans="1:8" x14ac:dyDescent="0.3">
      <c r="A1025" s="1">
        <v>43892</v>
      </c>
      <c r="B1025" t="s">
        <v>22</v>
      </c>
      <c r="C1025">
        <v>18</v>
      </c>
      <c r="D1025">
        <v>0</v>
      </c>
      <c r="E1025">
        <v>0</v>
      </c>
      <c r="F1025" t="s">
        <v>9</v>
      </c>
      <c r="G1025" t="s">
        <v>9</v>
      </c>
      <c r="H1025" t="s">
        <v>10</v>
      </c>
    </row>
    <row r="1026" spans="1:8" x14ac:dyDescent="0.3">
      <c r="A1026" s="1">
        <v>43892</v>
      </c>
      <c r="B1026" t="s">
        <v>18</v>
      </c>
      <c r="C1026">
        <v>1</v>
      </c>
      <c r="D1026">
        <v>0</v>
      </c>
      <c r="E1026">
        <v>0</v>
      </c>
      <c r="F1026" t="s">
        <v>9</v>
      </c>
      <c r="G1026" t="s">
        <v>9</v>
      </c>
      <c r="H1026" t="s">
        <v>10</v>
      </c>
    </row>
    <row r="1027" spans="1:8" x14ac:dyDescent="0.3">
      <c r="A1027" s="1">
        <v>43892</v>
      </c>
      <c r="B1027" t="s">
        <v>29</v>
      </c>
      <c r="C1027">
        <v>3</v>
      </c>
      <c r="D1027">
        <v>0</v>
      </c>
      <c r="E1027">
        <v>0</v>
      </c>
      <c r="F1027" t="s">
        <v>9</v>
      </c>
      <c r="G1027" t="s">
        <v>9</v>
      </c>
      <c r="H1027" t="s">
        <v>10</v>
      </c>
    </row>
    <row r="1028" spans="1:8" x14ac:dyDescent="0.3">
      <c r="A1028" s="1">
        <v>43892</v>
      </c>
      <c r="B1028" t="s">
        <v>34</v>
      </c>
      <c r="C1028">
        <v>8</v>
      </c>
      <c r="D1028">
        <v>0</v>
      </c>
      <c r="E1028">
        <v>1</v>
      </c>
      <c r="F1028" t="s">
        <v>9</v>
      </c>
      <c r="G1028" t="s">
        <v>188</v>
      </c>
      <c r="H1028" t="s">
        <v>189</v>
      </c>
    </row>
    <row r="1029" spans="1:8" x14ac:dyDescent="0.3">
      <c r="A1029" s="1">
        <v>43892</v>
      </c>
      <c r="B1029" t="s">
        <v>42</v>
      </c>
      <c r="C1029">
        <v>49</v>
      </c>
      <c r="D1029">
        <v>0</v>
      </c>
      <c r="E1029">
        <v>0</v>
      </c>
      <c r="F1029" t="s">
        <v>9</v>
      </c>
      <c r="G1029" t="s">
        <v>9</v>
      </c>
      <c r="H1029" t="s">
        <v>10</v>
      </c>
    </row>
    <row r="1030" spans="1:8" x14ac:dyDescent="0.3">
      <c r="A1030" s="1">
        <v>43892</v>
      </c>
      <c r="B1030" t="s">
        <v>49</v>
      </c>
      <c r="C1030">
        <v>1</v>
      </c>
      <c r="D1030">
        <v>0</v>
      </c>
      <c r="E1030">
        <v>0</v>
      </c>
      <c r="F1030" t="s">
        <v>9</v>
      </c>
      <c r="G1030" t="s">
        <v>9</v>
      </c>
      <c r="H1030" t="s">
        <v>10</v>
      </c>
    </row>
    <row r="1031" spans="1:8" x14ac:dyDescent="0.3">
      <c r="A1031" s="1">
        <v>43892</v>
      </c>
      <c r="B1031" t="s">
        <v>47</v>
      </c>
      <c r="C1031">
        <v>2</v>
      </c>
      <c r="D1031">
        <v>0</v>
      </c>
      <c r="E1031">
        <v>0</v>
      </c>
      <c r="F1031" t="s">
        <v>9</v>
      </c>
      <c r="G1031" t="s">
        <v>9</v>
      </c>
      <c r="H1031" t="s">
        <v>10</v>
      </c>
    </row>
    <row r="1032" spans="1:8" x14ac:dyDescent="0.3">
      <c r="A1032" s="1">
        <v>43892</v>
      </c>
      <c r="B1032" t="s">
        <v>52</v>
      </c>
      <c r="C1032">
        <v>27</v>
      </c>
      <c r="D1032">
        <v>0</v>
      </c>
      <c r="E1032">
        <v>6</v>
      </c>
      <c r="F1032" t="s">
        <v>9</v>
      </c>
      <c r="G1032" t="s">
        <v>720</v>
      </c>
      <c r="H1032" t="s">
        <v>721</v>
      </c>
    </row>
    <row r="1033" spans="1:8" x14ac:dyDescent="0.3">
      <c r="A1033" s="1">
        <v>43892</v>
      </c>
      <c r="B1033" t="s">
        <v>56</v>
      </c>
      <c r="C1033">
        <v>42</v>
      </c>
      <c r="D1033">
        <v>0</v>
      </c>
      <c r="E1033">
        <v>0</v>
      </c>
      <c r="F1033" t="s">
        <v>9</v>
      </c>
      <c r="G1033" t="s">
        <v>9</v>
      </c>
      <c r="H1033" t="s">
        <v>10</v>
      </c>
    </row>
    <row r="1034" spans="1:8" x14ac:dyDescent="0.3">
      <c r="A1034" s="1">
        <v>43892</v>
      </c>
      <c r="B1034" t="s">
        <v>62</v>
      </c>
      <c r="C1034">
        <v>80026</v>
      </c>
      <c r="D1034">
        <v>2912</v>
      </c>
      <c r="E1034">
        <v>44810</v>
      </c>
      <c r="F1034" t="s">
        <v>425</v>
      </c>
      <c r="G1034" t="s">
        <v>718</v>
      </c>
      <c r="H1034" t="s">
        <v>719</v>
      </c>
    </row>
    <row r="1035" spans="1:8" x14ac:dyDescent="0.3">
      <c r="A1035" s="1">
        <v>43892</v>
      </c>
      <c r="B1035" t="s">
        <v>73</v>
      </c>
      <c r="C1035">
        <v>159</v>
      </c>
      <c r="D1035">
        <v>0</v>
      </c>
      <c r="E1035">
        <v>16</v>
      </c>
      <c r="F1035" t="s">
        <v>9</v>
      </c>
      <c r="G1035" t="s">
        <v>716</v>
      </c>
      <c r="H1035" t="s">
        <v>717</v>
      </c>
    </row>
    <row r="1036" spans="1:8" x14ac:dyDescent="0.3">
      <c r="A1036" s="1">
        <v>43892</v>
      </c>
      <c r="B1036" t="s">
        <v>69</v>
      </c>
      <c r="C1036">
        <v>3</v>
      </c>
      <c r="D1036">
        <v>0</v>
      </c>
      <c r="E1036">
        <v>0</v>
      </c>
      <c r="F1036" t="s">
        <v>9</v>
      </c>
      <c r="G1036" t="s">
        <v>9</v>
      </c>
      <c r="H1036" t="s">
        <v>10</v>
      </c>
    </row>
    <row r="1037" spans="1:8" x14ac:dyDescent="0.3">
      <c r="A1037" s="1">
        <v>43892</v>
      </c>
      <c r="B1037" t="s">
        <v>77</v>
      </c>
      <c r="C1037">
        <v>1</v>
      </c>
      <c r="D1037">
        <v>0</v>
      </c>
      <c r="E1037">
        <v>0</v>
      </c>
      <c r="F1037" t="s">
        <v>9</v>
      </c>
      <c r="G1037" t="s">
        <v>9</v>
      </c>
      <c r="H1037" t="s">
        <v>10</v>
      </c>
    </row>
    <row r="1038" spans="1:8" x14ac:dyDescent="0.3">
      <c r="A1038" s="1">
        <v>43892</v>
      </c>
      <c r="B1038" t="s">
        <v>70</v>
      </c>
      <c r="C1038">
        <v>4</v>
      </c>
      <c r="D1038">
        <v>0</v>
      </c>
      <c r="E1038">
        <v>0</v>
      </c>
      <c r="F1038" t="s">
        <v>9</v>
      </c>
      <c r="G1038" t="s">
        <v>9</v>
      </c>
      <c r="H1038" t="s">
        <v>10</v>
      </c>
    </row>
    <row r="1039" spans="1:8" x14ac:dyDescent="0.3">
      <c r="A1039" s="1">
        <v>43892</v>
      </c>
      <c r="B1039" t="s">
        <v>81</v>
      </c>
      <c r="C1039">
        <v>2</v>
      </c>
      <c r="D1039">
        <v>0</v>
      </c>
      <c r="E1039">
        <v>1</v>
      </c>
      <c r="F1039" t="s">
        <v>9</v>
      </c>
      <c r="G1039" t="s">
        <v>157</v>
      </c>
      <c r="H1039" t="s">
        <v>157</v>
      </c>
    </row>
    <row r="1040" spans="1:8" x14ac:dyDescent="0.3">
      <c r="A1040" s="1">
        <v>43892</v>
      </c>
      <c r="B1040" t="s">
        <v>80</v>
      </c>
      <c r="C1040">
        <v>1</v>
      </c>
      <c r="D1040">
        <v>0</v>
      </c>
      <c r="E1040">
        <v>0</v>
      </c>
      <c r="F1040" t="s">
        <v>9</v>
      </c>
      <c r="G1040" t="s">
        <v>9</v>
      </c>
      <c r="H1040" t="s">
        <v>10</v>
      </c>
    </row>
    <row r="1041" spans="1:8" x14ac:dyDescent="0.3">
      <c r="A1041" s="1">
        <v>43892</v>
      </c>
      <c r="B1041" t="s">
        <v>79</v>
      </c>
      <c r="C1041">
        <v>6</v>
      </c>
      <c r="D1041">
        <v>0</v>
      </c>
      <c r="E1041">
        <v>0</v>
      </c>
      <c r="F1041" t="s">
        <v>9</v>
      </c>
      <c r="G1041" t="s">
        <v>9</v>
      </c>
      <c r="H1041" t="s">
        <v>10</v>
      </c>
    </row>
    <row r="1042" spans="1:8" x14ac:dyDescent="0.3">
      <c r="A1042" s="1">
        <v>43892</v>
      </c>
      <c r="B1042" t="s">
        <v>78</v>
      </c>
      <c r="C1042">
        <v>3</v>
      </c>
      <c r="D1042">
        <v>0</v>
      </c>
      <c r="E1042">
        <v>0</v>
      </c>
      <c r="F1042" t="s">
        <v>9</v>
      </c>
      <c r="G1042" t="s">
        <v>9</v>
      </c>
      <c r="H1042" t="s">
        <v>10</v>
      </c>
    </row>
    <row r="1043" spans="1:8" x14ac:dyDescent="0.3">
      <c r="A1043" s="1">
        <v>43892</v>
      </c>
      <c r="B1043" t="s">
        <v>89</v>
      </c>
      <c r="C1043">
        <v>6</v>
      </c>
      <c r="D1043">
        <v>0</v>
      </c>
      <c r="E1043">
        <v>1</v>
      </c>
      <c r="F1043" t="s">
        <v>9</v>
      </c>
      <c r="G1043" t="s">
        <v>364</v>
      </c>
      <c r="H1043" t="s">
        <v>365</v>
      </c>
    </row>
    <row r="1044" spans="1:8" x14ac:dyDescent="0.3">
      <c r="A1044" s="1">
        <v>43892</v>
      </c>
      <c r="B1044" t="s">
        <v>85</v>
      </c>
      <c r="C1044">
        <v>120</v>
      </c>
      <c r="D1044">
        <v>0</v>
      </c>
      <c r="E1044">
        <v>2</v>
      </c>
      <c r="F1044" t="s">
        <v>9</v>
      </c>
      <c r="G1044" t="s">
        <v>82</v>
      </c>
      <c r="H1044" t="s">
        <v>713</v>
      </c>
    </row>
    <row r="1045" spans="1:8" x14ac:dyDescent="0.3">
      <c r="A1045" s="1">
        <v>43892</v>
      </c>
      <c r="B1045" t="s">
        <v>96</v>
      </c>
      <c r="C1045">
        <v>191</v>
      </c>
      <c r="D1045">
        <v>3</v>
      </c>
      <c r="E1045">
        <v>12</v>
      </c>
      <c r="F1045" t="s">
        <v>323</v>
      </c>
      <c r="G1045" t="s">
        <v>714</v>
      </c>
      <c r="H1045" t="s">
        <v>715</v>
      </c>
    </row>
    <row r="1046" spans="1:8" x14ac:dyDescent="0.3">
      <c r="A1046" s="1">
        <v>43892</v>
      </c>
      <c r="B1046" t="s">
        <v>92</v>
      </c>
      <c r="C1046">
        <v>40</v>
      </c>
      <c r="D1046">
        <v>0</v>
      </c>
      <c r="E1046">
        <v>8</v>
      </c>
      <c r="F1046" t="s">
        <v>9</v>
      </c>
      <c r="G1046" t="s">
        <v>164</v>
      </c>
      <c r="H1046" t="s">
        <v>165</v>
      </c>
    </row>
    <row r="1047" spans="1:8" x14ac:dyDescent="0.3">
      <c r="A1047" s="1">
        <v>43892</v>
      </c>
      <c r="B1047" t="s">
        <v>100</v>
      </c>
      <c r="C1047">
        <v>3</v>
      </c>
      <c r="D1047">
        <v>0</v>
      </c>
      <c r="E1047">
        <v>0</v>
      </c>
      <c r="F1047" t="s">
        <v>9</v>
      </c>
      <c r="G1047" t="s">
        <v>9</v>
      </c>
      <c r="H1047" t="s">
        <v>10</v>
      </c>
    </row>
    <row r="1048" spans="1:8" x14ac:dyDescent="0.3">
      <c r="A1048" s="1">
        <v>43892</v>
      </c>
      <c r="B1048" t="s">
        <v>106</v>
      </c>
      <c r="C1048">
        <v>7</v>
      </c>
      <c r="D1048">
        <v>0</v>
      </c>
      <c r="E1048">
        <v>0</v>
      </c>
      <c r="F1048" t="s">
        <v>9</v>
      </c>
      <c r="G1048" t="s">
        <v>9</v>
      </c>
      <c r="H1048" t="s">
        <v>10</v>
      </c>
    </row>
    <row r="1049" spans="1:8" x14ac:dyDescent="0.3">
      <c r="A1049" s="1">
        <v>43892</v>
      </c>
      <c r="B1049" t="s">
        <v>315</v>
      </c>
      <c r="C1049">
        <v>100</v>
      </c>
      <c r="D1049">
        <v>2</v>
      </c>
      <c r="E1049">
        <v>36</v>
      </c>
      <c r="F1049" t="s">
        <v>420</v>
      </c>
      <c r="G1049" t="s">
        <v>422</v>
      </c>
      <c r="H1049" t="s">
        <v>421</v>
      </c>
    </row>
    <row r="1050" spans="1:8" x14ac:dyDescent="0.3">
      <c r="A1050" s="1">
        <v>43892</v>
      </c>
      <c r="B1050" t="s">
        <v>102</v>
      </c>
      <c r="C1050">
        <v>7</v>
      </c>
      <c r="D1050">
        <v>0</v>
      </c>
      <c r="E1050">
        <v>0</v>
      </c>
      <c r="F1050" t="s">
        <v>9</v>
      </c>
      <c r="G1050" t="s">
        <v>9</v>
      </c>
      <c r="H1050" t="s">
        <v>10</v>
      </c>
    </row>
    <row r="1051" spans="1:8" x14ac:dyDescent="0.3">
      <c r="A1051" s="1">
        <v>43892</v>
      </c>
      <c r="B1051" t="s">
        <v>115</v>
      </c>
      <c r="C1051">
        <v>1</v>
      </c>
      <c r="D1051">
        <v>0</v>
      </c>
      <c r="E1051">
        <v>0</v>
      </c>
      <c r="F1051" t="s">
        <v>9</v>
      </c>
      <c r="G1051" t="s">
        <v>9</v>
      </c>
      <c r="H1051" t="s">
        <v>10</v>
      </c>
    </row>
    <row r="1052" spans="1:8" x14ac:dyDescent="0.3">
      <c r="A1052" s="1">
        <v>43892</v>
      </c>
      <c r="B1052" t="s">
        <v>108</v>
      </c>
      <c r="C1052">
        <v>2</v>
      </c>
      <c r="D1052">
        <v>0</v>
      </c>
      <c r="E1052">
        <v>0</v>
      </c>
      <c r="F1052" t="s">
        <v>9</v>
      </c>
      <c r="G1052" t="s">
        <v>9</v>
      </c>
      <c r="H1052" t="s">
        <v>10</v>
      </c>
    </row>
    <row r="1053" spans="1:8" x14ac:dyDescent="0.3">
      <c r="A1053" s="1">
        <v>43892</v>
      </c>
      <c r="B1053" t="s">
        <v>112</v>
      </c>
      <c r="C1053">
        <v>10</v>
      </c>
      <c r="D1053">
        <v>0</v>
      </c>
      <c r="E1053">
        <v>1</v>
      </c>
      <c r="F1053" t="s">
        <v>9</v>
      </c>
      <c r="G1053" t="s">
        <v>161</v>
      </c>
      <c r="H1053" t="s">
        <v>162</v>
      </c>
    </row>
    <row r="1054" spans="1:8" x14ac:dyDescent="0.3">
      <c r="A1054" s="1">
        <v>43892</v>
      </c>
      <c r="B1054" t="s">
        <v>118</v>
      </c>
      <c r="C1054">
        <v>5</v>
      </c>
      <c r="D1054">
        <v>0</v>
      </c>
      <c r="E1054">
        <v>3</v>
      </c>
      <c r="F1054" t="s">
        <v>9</v>
      </c>
      <c r="G1054" t="s">
        <v>533</v>
      </c>
      <c r="H1054" t="s">
        <v>534</v>
      </c>
    </row>
    <row r="1055" spans="1:8" x14ac:dyDescent="0.3">
      <c r="A1055" s="1">
        <v>43892</v>
      </c>
      <c r="B1055" t="s">
        <v>129</v>
      </c>
      <c r="C1055">
        <v>1501</v>
      </c>
      <c r="D1055">
        <v>66</v>
      </c>
      <c r="E1055">
        <v>291</v>
      </c>
      <c r="F1055" t="s">
        <v>357</v>
      </c>
      <c r="G1055" t="s">
        <v>711</v>
      </c>
      <c r="H1055" t="s">
        <v>712</v>
      </c>
    </row>
    <row r="1056" spans="1:8" x14ac:dyDescent="0.3">
      <c r="A1056" s="1">
        <v>43892</v>
      </c>
      <c r="B1056" t="s">
        <v>122</v>
      </c>
      <c r="C1056">
        <v>26</v>
      </c>
      <c r="D1056">
        <v>0</v>
      </c>
      <c r="E1056">
        <v>0</v>
      </c>
      <c r="F1056" t="s">
        <v>9</v>
      </c>
      <c r="G1056" t="s">
        <v>9</v>
      </c>
      <c r="H1056" t="s">
        <v>10</v>
      </c>
    </row>
    <row r="1057" spans="1:8" x14ac:dyDescent="0.3">
      <c r="A1057" s="1">
        <v>43892</v>
      </c>
      <c r="B1057" t="s">
        <v>135</v>
      </c>
      <c r="C1057">
        <v>2036</v>
      </c>
      <c r="D1057">
        <v>52</v>
      </c>
      <c r="E1057">
        <v>149</v>
      </c>
      <c r="F1057" t="s">
        <v>708</v>
      </c>
      <c r="G1057" t="s">
        <v>709</v>
      </c>
      <c r="H1057" t="s">
        <v>710</v>
      </c>
    </row>
    <row r="1058" spans="1:8" x14ac:dyDescent="0.3">
      <c r="A1058" s="1">
        <v>43892</v>
      </c>
      <c r="B1058" t="s">
        <v>126</v>
      </c>
      <c r="C1058">
        <v>6</v>
      </c>
      <c r="D1058">
        <v>0</v>
      </c>
      <c r="E1058">
        <v>0</v>
      </c>
      <c r="F1058" t="s">
        <v>9</v>
      </c>
      <c r="G1058" t="s">
        <v>9</v>
      </c>
      <c r="H1058" t="s">
        <v>10</v>
      </c>
    </row>
    <row r="1059" spans="1:8" x14ac:dyDescent="0.3">
      <c r="A1059" s="1">
        <v>43892</v>
      </c>
      <c r="B1059" t="s">
        <v>140</v>
      </c>
      <c r="C1059">
        <v>274</v>
      </c>
      <c r="D1059">
        <v>6</v>
      </c>
      <c r="E1059">
        <v>32</v>
      </c>
      <c r="F1059" t="s">
        <v>705</v>
      </c>
      <c r="G1059" t="s">
        <v>706</v>
      </c>
      <c r="H1059" t="s">
        <v>707</v>
      </c>
    </row>
    <row r="1060" spans="1:8" x14ac:dyDescent="0.3">
      <c r="A1060" s="1">
        <v>43892</v>
      </c>
      <c r="B1060" t="s">
        <v>151</v>
      </c>
      <c r="C1060">
        <v>13</v>
      </c>
      <c r="D1060">
        <v>0</v>
      </c>
      <c r="E1060">
        <v>0</v>
      </c>
      <c r="F1060" t="s">
        <v>9</v>
      </c>
      <c r="G1060" t="s">
        <v>9</v>
      </c>
      <c r="H1060" t="s">
        <v>10</v>
      </c>
    </row>
    <row r="1061" spans="1:8" x14ac:dyDescent="0.3">
      <c r="A1061" s="1">
        <v>43892</v>
      </c>
      <c r="B1061" t="s">
        <v>144</v>
      </c>
      <c r="C1061">
        <v>56</v>
      </c>
      <c r="D1061">
        <v>0</v>
      </c>
      <c r="E1061">
        <v>0</v>
      </c>
      <c r="F1061" t="s">
        <v>9</v>
      </c>
      <c r="G1061" t="s">
        <v>9</v>
      </c>
      <c r="H1061" t="s">
        <v>10</v>
      </c>
    </row>
    <row r="1062" spans="1:8" x14ac:dyDescent="0.3">
      <c r="A1062" s="1">
        <v>43892</v>
      </c>
      <c r="B1062" t="s">
        <v>156</v>
      </c>
      <c r="C1062">
        <v>1</v>
      </c>
      <c r="D1062">
        <v>0</v>
      </c>
      <c r="E1062">
        <v>1</v>
      </c>
      <c r="F1062" t="s">
        <v>9</v>
      </c>
      <c r="G1062" t="s">
        <v>10</v>
      </c>
      <c r="H1062" t="s">
        <v>9</v>
      </c>
    </row>
    <row r="1063" spans="1:8" x14ac:dyDescent="0.3">
      <c r="A1063" s="1">
        <v>43892</v>
      </c>
      <c r="B1063" t="s">
        <v>147</v>
      </c>
      <c r="C1063">
        <v>4335</v>
      </c>
      <c r="D1063">
        <v>28</v>
      </c>
      <c r="E1063">
        <v>30</v>
      </c>
      <c r="F1063" t="s">
        <v>703</v>
      </c>
      <c r="G1063" t="s">
        <v>704</v>
      </c>
      <c r="H1063" t="s">
        <v>367</v>
      </c>
    </row>
    <row r="1064" spans="1:8" x14ac:dyDescent="0.3">
      <c r="A1064" s="1">
        <v>43892</v>
      </c>
      <c r="B1064" t="s">
        <v>139</v>
      </c>
      <c r="C1064">
        <v>1</v>
      </c>
      <c r="D1064">
        <v>0</v>
      </c>
      <c r="E1064">
        <v>1</v>
      </c>
      <c r="F1064" t="s">
        <v>9</v>
      </c>
      <c r="G1064" t="s">
        <v>10</v>
      </c>
      <c r="H1064" t="s">
        <v>9</v>
      </c>
    </row>
    <row r="1065" spans="1:8" x14ac:dyDescent="0.3">
      <c r="A1065" s="1">
        <v>43892</v>
      </c>
      <c r="B1065" t="s">
        <v>160</v>
      </c>
      <c r="C1065">
        <v>1</v>
      </c>
      <c r="D1065">
        <v>0</v>
      </c>
      <c r="E1065">
        <v>0</v>
      </c>
      <c r="F1065" t="s">
        <v>9</v>
      </c>
      <c r="G1065" t="s">
        <v>9</v>
      </c>
      <c r="H1065" t="s">
        <v>10</v>
      </c>
    </row>
    <row r="1066" spans="1:8" x14ac:dyDescent="0.3">
      <c r="A1066" s="1">
        <v>43892</v>
      </c>
      <c r="B1066" t="s">
        <v>163</v>
      </c>
      <c r="C1066">
        <v>1</v>
      </c>
      <c r="D1066">
        <v>0</v>
      </c>
      <c r="E1066">
        <v>0</v>
      </c>
      <c r="F1066" t="s">
        <v>9</v>
      </c>
      <c r="G1066" t="s">
        <v>9</v>
      </c>
      <c r="H1066" t="s">
        <v>10</v>
      </c>
    </row>
    <row r="1067" spans="1:8" x14ac:dyDescent="0.3">
      <c r="A1067" s="1">
        <v>43892</v>
      </c>
      <c r="B1067" t="s">
        <v>159</v>
      </c>
      <c r="C1067">
        <v>1</v>
      </c>
      <c r="D1067">
        <v>0</v>
      </c>
      <c r="E1067">
        <v>0</v>
      </c>
      <c r="F1067" t="s">
        <v>9</v>
      </c>
      <c r="G1067" t="s">
        <v>9</v>
      </c>
      <c r="H1067" t="s">
        <v>10</v>
      </c>
    </row>
    <row r="1068" spans="1:8" x14ac:dyDescent="0.3">
      <c r="A1068" s="1">
        <v>43892</v>
      </c>
      <c r="B1068" t="s">
        <v>158</v>
      </c>
      <c r="C1068">
        <v>1</v>
      </c>
      <c r="D1068">
        <v>0</v>
      </c>
      <c r="E1068">
        <v>0</v>
      </c>
      <c r="F1068" t="s">
        <v>9</v>
      </c>
      <c r="G1068" t="s">
        <v>9</v>
      </c>
      <c r="H1068" t="s">
        <v>10</v>
      </c>
    </row>
    <row r="1069" spans="1:8" x14ac:dyDescent="0.3">
      <c r="A1069" s="1">
        <v>43892</v>
      </c>
      <c r="B1069" t="s">
        <v>166</v>
      </c>
      <c r="C1069">
        <v>1</v>
      </c>
      <c r="D1069">
        <v>0</v>
      </c>
      <c r="E1069">
        <v>0</v>
      </c>
      <c r="F1069" t="s">
        <v>9</v>
      </c>
      <c r="G1069" t="s">
        <v>9</v>
      </c>
      <c r="H1069" t="s">
        <v>10</v>
      </c>
    </row>
    <row r="1070" spans="1:8" x14ac:dyDescent="0.3">
      <c r="A1070" s="1">
        <v>43892</v>
      </c>
      <c r="B1070" t="s">
        <v>168</v>
      </c>
      <c r="C1070">
        <v>1</v>
      </c>
      <c r="D1070">
        <v>0</v>
      </c>
      <c r="E1070">
        <v>0</v>
      </c>
      <c r="F1070" t="s">
        <v>9</v>
      </c>
      <c r="G1070" t="s">
        <v>9</v>
      </c>
      <c r="H1070" t="s">
        <v>10</v>
      </c>
    </row>
    <row r="1071" spans="1:8" x14ac:dyDescent="0.3">
      <c r="A1071" s="1">
        <v>43892</v>
      </c>
      <c r="B1071" t="s">
        <v>409</v>
      </c>
      <c r="C1071">
        <v>10</v>
      </c>
      <c r="D1071">
        <v>0</v>
      </c>
      <c r="E1071">
        <v>8</v>
      </c>
      <c r="F1071" t="s">
        <v>9</v>
      </c>
      <c r="G1071" t="s">
        <v>165</v>
      </c>
      <c r="H1071" t="s">
        <v>164</v>
      </c>
    </row>
    <row r="1072" spans="1:8" x14ac:dyDescent="0.3">
      <c r="A1072" s="1">
        <v>43892</v>
      </c>
      <c r="B1072" t="s">
        <v>174</v>
      </c>
      <c r="C1072">
        <v>29</v>
      </c>
      <c r="D1072">
        <v>0</v>
      </c>
      <c r="E1072">
        <v>18</v>
      </c>
      <c r="F1072" t="s">
        <v>9</v>
      </c>
      <c r="G1072" t="s">
        <v>701</v>
      </c>
      <c r="H1072" t="s">
        <v>702</v>
      </c>
    </row>
    <row r="1073" spans="1:8" x14ac:dyDescent="0.3">
      <c r="A1073" s="1">
        <v>43892</v>
      </c>
      <c r="B1073" t="s">
        <v>173</v>
      </c>
      <c r="C1073">
        <v>5</v>
      </c>
      <c r="D1073">
        <v>0</v>
      </c>
      <c r="E1073">
        <v>0</v>
      </c>
      <c r="F1073" t="s">
        <v>9</v>
      </c>
      <c r="G1073" t="s">
        <v>9</v>
      </c>
      <c r="H1073" t="s">
        <v>10</v>
      </c>
    </row>
    <row r="1074" spans="1:8" x14ac:dyDescent="0.3">
      <c r="A1074" s="1">
        <v>43892</v>
      </c>
      <c r="B1074" t="s">
        <v>184</v>
      </c>
      <c r="C1074">
        <v>1</v>
      </c>
      <c r="D1074">
        <v>0</v>
      </c>
      <c r="E1074">
        <v>1</v>
      </c>
      <c r="F1074" t="s">
        <v>9</v>
      </c>
      <c r="G1074" t="s">
        <v>10</v>
      </c>
      <c r="H1074" t="s">
        <v>9</v>
      </c>
    </row>
    <row r="1075" spans="1:8" x14ac:dyDescent="0.3">
      <c r="A1075" s="1">
        <v>43892</v>
      </c>
      <c r="B1075" t="s">
        <v>181</v>
      </c>
      <c r="C1075">
        <v>25</v>
      </c>
      <c r="D1075">
        <v>0</v>
      </c>
      <c r="E1075">
        <v>0</v>
      </c>
      <c r="F1075" t="s">
        <v>9</v>
      </c>
      <c r="G1075" t="s">
        <v>9</v>
      </c>
      <c r="H1075" t="s">
        <v>10</v>
      </c>
    </row>
    <row r="1076" spans="1:8" x14ac:dyDescent="0.3">
      <c r="A1076" s="1">
        <v>43892</v>
      </c>
      <c r="B1076" t="s">
        <v>178</v>
      </c>
      <c r="C1076">
        <v>18</v>
      </c>
      <c r="D1076">
        <v>0</v>
      </c>
      <c r="E1076">
        <v>0</v>
      </c>
      <c r="F1076" t="s">
        <v>9</v>
      </c>
      <c r="G1076" t="s">
        <v>9</v>
      </c>
      <c r="H1076" t="s">
        <v>10</v>
      </c>
    </row>
    <row r="1077" spans="1:8" x14ac:dyDescent="0.3">
      <c r="A1077" s="1">
        <v>43892</v>
      </c>
      <c r="B1077" t="s">
        <v>177</v>
      </c>
      <c r="C1077">
        <v>1</v>
      </c>
      <c r="D1077">
        <v>0</v>
      </c>
      <c r="E1077">
        <v>0</v>
      </c>
      <c r="F1077" t="s">
        <v>9</v>
      </c>
      <c r="G1077" t="s">
        <v>9</v>
      </c>
      <c r="H1077" t="s">
        <v>10</v>
      </c>
    </row>
    <row r="1078" spans="1:8" x14ac:dyDescent="0.3">
      <c r="A1078" s="1">
        <v>43892</v>
      </c>
      <c r="B1078" t="s">
        <v>186</v>
      </c>
      <c r="C1078">
        <v>6</v>
      </c>
      <c r="D1078">
        <v>0</v>
      </c>
      <c r="E1078">
        <v>1</v>
      </c>
      <c r="F1078" t="s">
        <v>9</v>
      </c>
      <c r="G1078" t="s">
        <v>364</v>
      </c>
      <c r="H1078" t="s">
        <v>365</v>
      </c>
    </row>
    <row r="1079" spans="1:8" x14ac:dyDescent="0.3">
      <c r="A1079" s="1">
        <v>43892</v>
      </c>
      <c r="B1079" t="s">
        <v>185</v>
      </c>
      <c r="C1079">
        <v>1</v>
      </c>
      <c r="D1079">
        <v>0</v>
      </c>
      <c r="E1079">
        <v>0</v>
      </c>
      <c r="F1079" t="s">
        <v>9</v>
      </c>
      <c r="G1079" t="s">
        <v>9</v>
      </c>
      <c r="H1079" t="s">
        <v>10</v>
      </c>
    </row>
    <row r="1080" spans="1:8" x14ac:dyDescent="0.3">
      <c r="A1080" s="1">
        <v>43892</v>
      </c>
      <c r="B1080" t="s">
        <v>195</v>
      </c>
      <c r="C1080">
        <v>4</v>
      </c>
      <c r="D1080">
        <v>0</v>
      </c>
      <c r="E1080">
        <v>0</v>
      </c>
      <c r="F1080" t="s">
        <v>9</v>
      </c>
      <c r="G1080" t="s">
        <v>9</v>
      </c>
      <c r="H1080" t="s">
        <v>10</v>
      </c>
    </row>
    <row r="1081" spans="1:8" x14ac:dyDescent="0.3">
      <c r="A1081" s="1">
        <v>43892</v>
      </c>
      <c r="B1081" t="s">
        <v>191</v>
      </c>
      <c r="C1081">
        <v>3</v>
      </c>
      <c r="D1081">
        <v>1</v>
      </c>
      <c r="E1081">
        <v>1</v>
      </c>
      <c r="F1081" t="s">
        <v>50</v>
      </c>
      <c r="G1081" t="s">
        <v>50</v>
      </c>
      <c r="H1081" t="s">
        <v>50</v>
      </c>
    </row>
    <row r="1082" spans="1:8" x14ac:dyDescent="0.3">
      <c r="A1082" s="1">
        <v>43892</v>
      </c>
      <c r="B1082" t="s">
        <v>200</v>
      </c>
      <c r="C1082">
        <v>2</v>
      </c>
      <c r="D1082">
        <v>0</v>
      </c>
      <c r="E1082">
        <v>0</v>
      </c>
      <c r="F1082" t="s">
        <v>9</v>
      </c>
      <c r="G1082" t="s">
        <v>9</v>
      </c>
      <c r="H1082" t="s">
        <v>10</v>
      </c>
    </row>
    <row r="1083" spans="1:8" x14ac:dyDescent="0.3">
      <c r="A1083" s="1">
        <v>43892</v>
      </c>
      <c r="B1083" t="s">
        <v>202</v>
      </c>
      <c r="C1083">
        <v>3</v>
      </c>
      <c r="D1083">
        <v>0</v>
      </c>
      <c r="E1083">
        <v>0</v>
      </c>
      <c r="F1083" t="s">
        <v>9</v>
      </c>
      <c r="G1083" t="s">
        <v>9</v>
      </c>
      <c r="H1083" t="s">
        <v>10</v>
      </c>
    </row>
    <row r="1084" spans="1:8" x14ac:dyDescent="0.3">
      <c r="A1084" s="1">
        <v>43892</v>
      </c>
      <c r="B1084" t="s">
        <v>204</v>
      </c>
      <c r="C1084">
        <v>3</v>
      </c>
      <c r="D1084">
        <v>0</v>
      </c>
      <c r="E1084">
        <v>0</v>
      </c>
      <c r="F1084" t="s">
        <v>9</v>
      </c>
      <c r="G1084" t="s">
        <v>9</v>
      </c>
      <c r="H1084" t="s">
        <v>10</v>
      </c>
    </row>
    <row r="1085" spans="1:8" x14ac:dyDescent="0.3">
      <c r="A1085" s="1">
        <v>43892</v>
      </c>
      <c r="B1085" t="s">
        <v>208</v>
      </c>
      <c r="C1085">
        <v>3</v>
      </c>
      <c r="D1085">
        <v>0</v>
      </c>
      <c r="E1085">
        <v>2</v>
      </c>
      <c r="F1085" t="s">
        <v>9</v>
      </c>
      <c r="G1085" t="s">
        <v>51</v>
      </c>
      <c r="H1085" t="s">
        <v>50</v>
      </c>
    </row>
    <row r="1086" spans="1:8" x14ac:dyDescent="0.3">
      <c r="A1086" s="1">
        <v>43892</v>
      </c>
      <c r="B1086" t="s">
        <v>214</v>
      </c>
      <c r="C1086">
        <v>15</v>
      </c>
      <c r="D1086">
        <v>0</v>
      </c>
      <c r="E1086">
        <v>0</v>
      </c>
      <c r="F1086" t="s">
        <v>9</v>
      </c>
      <c r="G1086" t="s">
        <v>9</v>
      </c>
      <c r="H1086" t="s">
        <v>10</v>
      </c>
    </row>
    <row r="1087" spans="1:8" x14ac:dyDescent="0.3">
      <c r="A1087" s="1">
        <v>43892</v>
      </c>
      <c r="B1087" t="s">
        <v>211</v>
      </c>
      <c r="C1087">
        <v>1</v>
      </c>
      <c r="D1087">
        <v>0</v>
      </c>
      <c r="E1087">
        <v>0</v>
      </c>
      <c r="F1087" t="s">
        <v>9</v>
      </c>
      <c r="G1087" t="s">
        <v>9</v>
      </c>
      <c r="H1087" t="s">
        <v>10</v>
      </c>
    </row>
    <row r="1088" spans="1:8" x14ac:dyDescent="0.3">
      <c r="A1088" s="1">
        <v>43892</v>
      </c>
      <c r="B1088" t="s">
        <v>217</v>
      </c>
      <c r="C1088">
        <v>108</v>
      </c>
      <c r="D1088">
        <v>0</v>
      </c>
      <c r="E1088">
        <v>78</v>
      </c>
      <c r="F1088" t="s">
        <v>9</v>
      </c>
      <c r="G1088" t="s">
        <v>699</v>
      </c>
      <c r="H1088" t="s">
        <v>700</v>
      </c>
    </row>
    <row r="1089" spans="1:8" x14ac:dyDescent="0.3">
      <c r="A1089" s="1">
        <v>43892</v>
      </c>
      <c r="B1089" t="s">
        <v>222</v>
      </c>
      <c r="C1089">
        <v>8</v>
      </c>
      <c r="D1089">
        <v>0</v>
      </c>
      <c r="E1089">
        <v>0</v>
      </c>
      <c r="F1089" t="s">
        <v>9</v>
      </c>
      <c r="G1089" t="s">
        <v>9</v>
      </c>
      <c r="H1089" t="s">
        <v>10</v>
      </c>
    </row>
    <row r="1090" spans="1:8" x14ac:dyDescent="0.3">
      <c r="A1090" s="1">
        <v>43892</v>
      </c>
      <c r="B1090" t="s">
        <v>229</v>
      </c>
      <c r="C1090">
        <v>43</v>
      </c>
      <c r="D1090">
        <v>1</v>
      </c>
      <c r="E1090">
        <v>31</v>
      </c>
      <c r="F1090" t="s">
        <v>116</v>
      </c>
      <c r="G1090" t="s">
        <v>626</v>
      </c>
      <c r="H1090" t="s">
        <v>627</v>
      </c>
    </row>
    <row r="1091" spans="1:8" x14ac:dyDescent="0.3">
      <c r="A1091" s="1">
        <v>43892</v>
      </c>
      <c r="B1091" t="s">
        <v>225</v>
      </c>
      <c r="C1091">
        <v>1</v>
      </c>
      <c r="D1091">
        <v>0</v>
      </c>
      <c r="E1091">
        <v>0</v>
      </c>
      <c r="F1091" t="s">
        <v>9</v>
      </c>
      <c r="G1091" t="s">
        <v>9</v>
      </c>
      <c r="H1091" t="s">
        <v>10</v>
      </c>
    </row>
    <row r="1092" spans="1:8" x14ac:dyDescent="0.3">
      <c r="A1092" s="1">
        <v>43892</v>
      </c>
      <c r="B1092" t="s">
        <v>234</v>
      </c>
      <c r="C1092">
        <v>41</v>
      </c>
      <c r="D1092">
        <v>1</v>
      </c>
      <c r="E1092">
        <v>12</v>
      </c>
      <c r="F1092" t="s">
        <v>292</v>
      </c>
      <c r="G1092" t="s">
        <v>697</v>
      </c>
      <c r="H1092" t="s">
        <v>698</v>
      </c>
    </row>
    <row r="1093" spans="1:8" x14ac:dyDescent="0.3">
      <c r="A1093" s="1">
        <v>43892</v>
      </c>
      <c r="B1093" t="s">
        <v>239</v>
      </c>
      <c r="C1093">
        <v>101</v>
      </c>
      <c r="D1093">
        <v>6</v>
      </c>
      <c r="E1093">
        <v>7</v>
      </c>
      <c r="F1093" t="s">
        <v>694</v>
      </c>
      <c r="G1093" t="s">
        <v>695</v>
      </c>
      <c r="H1093" t="s">
        <v>696</v>
      </c>
    </row>
    <row r="1094" spans="1:8" x14ac:dyDescent="0.3">
      <c r="A1094" s="1">
        <v>43892</v>
      </c>
      <c r="B1094" t="s">
        <v>248</v>
      </c>
      <c r="C1094">
        <v>705</v>
      </c>
      <c r="D1094">
        <v>6</v>
      </c>
      <c r="E1094">
        <v>10</v>
      </c>
      <c r="F1094" t="s">
        <v>617</v>
      </c>
      <c r="G1094" t="s">
        <v>618</v>
      </c>
      <c r="H1094" t="s">
        <v>619</v>
      </c>
    </row>
    <row r="1095" spans="1:8" x14ac:dyDescent="0.3">
      <c r="A1095" s="1">
        <v>43892</v>
      </c>
      <c r="B1095" t="s">
        <v>244</v>
      </c>
      <c r="C1095">
        <v>16</v>
      </c>
      <c r="D1095">
        <v>0</v>
      </c>
      <c r="E1095">
        <v>16</v>
      </c>
      <c r="F1095" t="s">
        <v>9</v>
      </c>
      <c r="G1095" t="s">
        <v>10</v>
      </c>
      <c r="H1095" t="s">
        <v>9</v>
      </c>
    </row>
    <row r="1096" spans="1:8" x14ac:dyDescent="0.3">
      <c r="A1096" s="1">
        <v>43891</v>
      </c>
      <c r="B1096" t="s">
        <v>248</v>
      </c>
      <c r="C1096">
        <v>705</v>
      </c>
      <c r="D1096">
        <v>6</v>
      </c>
      <c r="E1096">
        <v>10</v>
      </c>
      <c r="F1096" t="s">
        <v>617</v>
      </c>
      <c r="G1096" t="s">
        <v>618</v>
      </c>
      <c r="H1096" t="s">
        <v>619</v>
      </c>
    </row>
    <row r="1097" spans="1:8" x14ac:dyDescent="0.3">
      <c r="A1097" s="1">
        <v>43891</v>
      </c>
      <c r="B1097" t="s">
        <v>244</v>
      </c>
      <c r="C1097">
        <v>16</v>
      </c>
      <c r="D1097">
        <v>0</v>
      </c>
      <c r="E1097">
        <v>16</v>
      </c>
      <c r="F1097" t="s">
        <v>9</v>
      </c>
      <c r="G1097" t="s">
        <v>10</v>
      </c>
      <c r="H1097" t="s">
        <v>9</v>
      </c>
    </row>
    <row r="1098" spans="1:8" x14ac:dyDescent="0.3">
      <c r="A1098" s="1">
        <v>43891</v>
      </c>
      <c r="B1098" t="s">
        <v>239</v>
      </c>
      <c r="C1098">
        <v>76</v>
      </c>
      <c r="D1098">
        <v>1</v>
      </c>
      <c r="E1098">
        <v>7</v>
      </c>
      <c r="F1098" t="s">
        <v>368</v>
      </c>
      <c r="G1098" t="s">
        <v>752</v>
      </c>
      <c r="H1098" t="s">
        <v>197</v>
      </c>
    </row>
    <row r="1099" spans="1:8" x14ac:dyDescent="0.3">
      <c r="A1099" s="1">
        <v>43891</v>
      </c>
      <c r="B1099" t="s">
        <v>234</v>
      </c>
      <c r="C1099">
        <v>40</v>
      </c>
      <c r="D1099">
        <v>1</v>
      </c>
      <c r="E1099">
        <v>9</v>
      </c>
      <c r="F1099" t="s">
        <v>316</v>
      </c>
      <c r="G1099" t="s">
        <v>751</v>
      </c>
      <c r="H1099" t="s">
        <v>227</v>
      </c>
    </row>
    <row r="1100" spans="1:8" x14ac:dyDescent="0.3">
      <c r="A1100" s="1">
        <v>43891</v>
      </c>
      <c r="B1100" t="s">
        <v>229</v>
      </c>
      <c r="C1100">
        <v>42</v>
      </c>
      <c r="D1100">
        <v>1</v>
      </c>
      <c r="E1100">
        <v>28</v>
      </c>
      <c r="F1100" t="s">
        <v>623</v>
      </c>
      <c r="G1100" t="s">
        <v>51</v>
      </c>
      <c r="H1100" t="s">
        <v>750</v>
      </c>
    </row>
    <row r="1101" spans="1:8" x14ac:dyDescent="0.3">
      <c r="A1101" s="1">
        <v>43891</v>
      </c>
      <c r="B1101" t="s">
        <v>222</v>
      </c>
      <c r="C1101">
        <v>1</v>
      </c>
      <c r="D1101">
        <v>0</v>
      </c>
      <c r="E1101">
        <v>0</v>
      </c>
      <c r="F1101" t="s">
        <v>9</v>
      </c>
      <c r="G1101" t="s">
        <v>9</v>
      </c>
      <c r="H1101" t="s">
        <v>10</v>
      </c>
    </row>
    <row r="1102" spans="1:8" x14ac:dyDescent="0.3">
      <c r="A1102" s="1">
        <v>43891</v>
      </c>
      <c r="B1102" t="s">
        <v>217</v>
      </c>
      <c r="C1102">
        <v>106</v>
      </c>
      <c r="D1102">
        <v>0</v>
      </c>
      <c r="E1102">
        <v>72</v>
      </c>
      <c r="F1102" t="s">
        <v>9</v>
      </c>
      <c r="G1102" t="s">
        <v>748</v>
      </c>
      <c r="H1102" t="s">
        <v>749</v>
      </c>
    </row>
    <row r="1103" spans="1:8" x14ac:dyDescent="0.3">
      <c r="A1103" s="1">
        <v>43891</v>
      </c>
      <c r="B1103" t="s">
        <v>214</v>
      </c>
      <c r="C1103">
        <v>14</v>
      </c>
      <c r="D1103">
        <v>0</v>
      </c>
      <c r="E1103">
        <v>0</v>
      </c>
      <c r="F1103" t="s">
        <v>9</v>
      </c>
      <c r="G1103" t="s">
        <v>9</v>
      </c>
      <c r="H1103" t="s">
        <v>10</v>
      </c>
    </row>
    <row r="1104" spans="1:8" x14ac:dyDescent="0.3">
      <c r="A1104" s="1">
        <v>43891</v>
      </c>
      <c r="B1104" t="s">
        <v>208</v>
      </c>
      <c r="C1104">
        <v>2</v>
      </c>
      <c r="D1104">
        <v>0</v>
      </c>
      <c r="E1104">
        <v>2</v>
      </c>
      <c r="F1104" t="s">
        <v>9</v>
      </c>
      <c r="G1104" t="s">
        <v>10</v>
      </c>
      <c r="H1104" t="s">
        <v>9</v>
      </c>
    </row>
    <row r="1105" spans="1:8" x14ac:dyDescent="0.3">
      <c r="A1105" s="1">
        <v>43891</v>
      </c>
      <c r="B1105" t="s">
        <v>204</v>
      </c>
      <c r="C1105">
        <v>3</v>
      </c>
      <c r="D1105">
        <v>0</v>
      </c>
      <c r="E1105">
        <v>0</v>
      </c>
      <c r="F1105" t="s">
        <v>9</v>
      </c>
      <c r="G1105" t="s">
        <v>9</v>
      </c>
      <c r="H1105" t="s">
        <v>10</v>
      </c>
    </row>
    <row r="1106" spans="1:8" x14ac:dyDescent="0.3">
      <c r="A1106" s="1">
        <v>43891</v>
      </c>
      <c r="B1106" t="s">
        <v>202</v>
      </c>
      <c r="C1106">
        <v>3</v>
      </c>
      <c r="D1106">
        <v>0</v>
      </c>
      <c r="E1106">
        <v>0</v>
      </c>
      <c r="F1106" t="s">
        <v>9</v>
      </c>
      <c r="G1106" t="s">
        <v>9</v>
      </c>
      <c r="H1106" t="s">
        <v>10</v>
      </c>
    </row>
    <row r="1107" spans="1:8" x14ac:dyDescent="0.3">
      <c r="A1107" s="1">
        <v>43891</v>
      </c>
      <c r="B1107" t="s">
        <v>191</v>
      </c>
      <c r="C1107">
        <v>3</v>
      </c>
      <c r="D1107">
        <v>1</v>
      </c>
      <c r="E1107">
        <v>1</v>
      </c>
      <c r="F1107" t="s">
        <v>50</v>
      </c>
      <c r="G1107" t="s">
        <v>50</v>
      </c>
      <c r="H1107" t="s">
        <v>50</v>
      </c>
    </row>
    <row r="1108" spans="1:8" x14ac:dyDescent="0.3">
      <c r="A1108" s="1">
        <v>43891</v>
      </c>
      <c r="B1108" t="s">
        <v>195</v>
      </c>
      <c r="C1108">
        <v>4</v>
      </c>
      <c r="D1108">
        <v>0</v>
      </c>
      <c r="E1108">
        <v>0</v>
      </c>
      <c r="F1108" t="s">
        <v>9</v>
      </c>
      <c r="G1108" t="s">
        <v>9</v>
      </c>
      <c r="H1108" t="s">
        <v>10</v>
      </c>
    </row>
    <row r="1109" spans="1:8" x14ac:dyDescent="0.3">
      <c r="A1109" s="1">
        <v>43891</v>
      </c>
      <c r="B1109" t="s">
        <v>185</v>
      </c>
      <c r="C1109">
        <v>1</v>
      </c>
      <c r="D1109">
        <v>0</v>
      </c>
      <c r="E1109">
        <v>0</v>
      </c>
      <c r="F1109" t="s">
        <v>9</v>
      </c>
      <c r="G1109" t="s">
        <v>9</v>
      </c>
      <c r="H1109" t="s">
        <v>10</v>
      </c>
    </row>
    <row r="1110" spans="1:8" x14ac:dyDescent="0.3">
      <c r="A1110" s="1">
        <v>43891</v>
      </c>
      <c r="B1110" t="s">
        <v>186</v>
      </c>
      <c r="C1110">
        <v>6</v>
      </c>
      <c r="D1110">
        <v>0</v>
      </c>
      <c r="E1110">
        <v>1</v>
      </c>
      <c r="F1110" t="s">
        <v>9</v>
      </c>
      <c r="G1110" t="s">
        <v>364</v>
      </c>
      <c r="H1110" t="s">
        <v>365</v>
      </c>
    </row>
    <row r="1111" spans="1:8" x14ac:dyDescent="0.3">
      <c r="A1111" s="1">
        <v>43891</v>
      </c>
      <c r="B1111" t="s">
        <v>184</v>
      </c>
      <c r="C1111">
        <v>1</v>
      </c>
      <c r="D1111">
        <v>0</v>
      </c>
      <c r="E1111">
        <v>1</v>
      </c>
      <c r="F1111" t="s">
        <v>9</v>
      </c>
      <c r="G1111" t="s">
        <v>10</v>
      </c>
      <c r="H1111" t="s">
        <v>9</v>
      </c>
    </row>
    <row r="1112" spans="1:8" x14ac:dyDescent="0.3">
      <c r="A1112" s="1">
        <v>43891</v>
      </c>
      <c r="B1112" t="s">
        <v>178</v>
      </c>
      <c r="C1112">
        <v>10</v>
      </c>
      <c r="D1112">
        <v>0</v>
      </c>
      <c r="E1112">
        <v>0</v>
      </c>
      <c r="F1112" t="s">
        <v>9</v>
      </c>
      <c r="G1112" t="s">
        <v>9</v>
      </c>
      <c r="H1112" t="s">
        <v>10</v>
      </c>
    </row>
    <row r="1113" spans="1:8" x14ac:dyDescent="0.3">
      <c r="A1113" s="1">
        <v>43891</v>
      </c>
      <c r="B1113" t="s">
        <v>181</v>
      </c>
      <c r="C1113">
        <v>19</v>
      </c>
      <c r="D1113">
        <v>0</v>
      </c>
      <c r="E1113">
        <v>0</v>
      </c>
      <c r="F1113" t="s">
        <v>9</v>
      </c>
      <c r="G1113" t="s">
        <v>9</v>
      </c>
      <c r="H1113" t="s">
        <v>10</v>
      </c>
    </row>
    <row r="1114" spans="1:8" x14ac:dyDescent="0.3">
      <c r="A1114" s="1">
        <v>43891</v>
      </c>
      <c r="B1114" t="s">
        <v>177</v>
      </c>
      <c r="C1114">
        <v>1</v>
      </c>
      <c r="D1114">
        <v>0</v>
      </c>
      <c r="E1114">
        <v>0</v>
      </c>
      <c r="F1114" t="s">
        <v>9</v>
      </c>
      <c r="G1114" t="s">
        <v>9</v>
      </c>
      <c r="H1114" t="s">
        <v>10</v>
      </c>
    </row>
    <row r="1115" spans="1:8" x14ac:dyDescent="0.3">
      <c r="A1115" s="1">
        <v>43891</v>
      </c>
      <c r="B1115" t="s">
        <v>173</v>
      </c>
      <c r="C1115">
        <v>5</v>
      </c>
      <c r="D1115">
        <v>0</v>
      </c>
      <c r="E1115">
        <v>0</v>
      </c>
      <c r="F1115" t="s">
        <v>9</v>
      </c>
      <c r="G1115" t="s">
        <v>9</v>
      </c>
      <c r="H1115" t="s">
        <v>10</v>
      </c>
    </row>
    <row r="1116" spans="1:8" x14ac:dyDescent="0.3">
      <c r="A1116" s="1">
        <v>43891</v>
      </c>
      <c r="B1116" t="s">
        <v>174</v>
      </c>
      <c r="C1116">
        <v>29</v>
      </c>
      <c r="D1116">
        <v>0</v>
      </c>
      <c r="E1116">
        <v>18</v>
      </c>
      <c r="F1116" t="s">
        <v>9</v>
      </c>
      <c r="G1116" t="s">
        <v>701</v>
      </c>
      <c r="H1116" t="s">
        <v>702</v>
      </c>
    </row>
    <row r="1117" spans="1:8" x14ac:dyDescent="0.3">
      <c r="A1117" s="1">
        <v>43891</v>
      </c>
      <c r="B1117" t="s">
        <v>409</v>
      </c>
      <c r="C1117">
        <v>10</v>
      </c>
      <c r="D1117">
        <v>0</v>
      </c>
      <c r="E1117">
        <v>8</v>
      </c>
      <c r="F1117" t="s">
        <v>9</v>
      </c>
      <c r="G1117" t="s">
        <v>165</v>
      </c>
      <c r="H1117" t="s">
        <v>164</v>
      </c>
    </row>
    <row r="1118" spans="1:8" x14ac:dyDescent="0.3">
      <c r="A1118" s="1">
        <v>43891</v>
      </c>
      <c r="B1118" t="s">
        <v>168</v>
      </c>
      <c r="C1118">
        <v>1</v>
      </c>
      <c r="D1118">
        <v>0</v>
      </c>
      <c r="E1118">
        <v>0</v>
      </c>
      <c r="F1118" t="s">
        <v>9</v>
      </c>
      <c r="G1118" t="s">
        <v>9</v>
      </c>
      <c r="H1118" t="s">
        <v>10</v>
      </c>
    </row>
    <row r="1119" spans="1:8" x14ac:dyDescent="0.3">
      <c r="A1119" s="1">
        <v>43891</v>
      </c>
      <c r="B1119" t="s">
        <v>166</v>
      </c>
      <c r="C1119">
        <v>1</v>
      </c>
      <c r="D1119">
        <v>0</v>
      </c>
      <c r="E1119">
        <v>0</v>
      </c>
      <c r="F1119" t="s">
        <v>9</v>
      </c>
      <c r="G1119" t="s">
        <v>9</v>
      </c>
      <c r="H1119" t="s">
        <v>10</v>
      </c>
    </row>
    <row r="1120" spans="1:8" x14ac:dyDescent="0.3">
      <c r="A1120" s="1">
        <v>43891</v>
      </c>
      <c r="B1120" t="s">
        <v>159</v>
      </c>
      <c r="C1120">
        <v>1</v>
      </c>
      <c r="D1120">
        <v>0</v>
      </c>
      <c r="E1120">
        <v>0</v>
      </c>
      <c r="F1120" t="s">
        <v>9</v>
      </c>
      <c r="G1120" t="s">
        <v>9</v>
      </c>
      <c r="H1120" t="s">
        <v>10</v>
      </c>
    </row>
    <row r="1121" spans="1:8" x14ac:dyDescent="0.3">
      <c r="A1121" s="1">
        <v>43891</v>
      </c>
      <c r="B1121" t="s">
        <v>158</v>
      </c>
      <c r="C1121">
        <v>1</v>
      </c>
      <c r="D1121">
        <v>0</v>
      </c>
      <c r="E1121">
        <v>0</v>
      </c>
      <c r="F1121" t="s">
        <v>9</v>
      </c>
      <c r="G1121" t="s">
        <v>9</v>
      </c>
      <c r="H1121" t="s">
        <v>10</v>
      </c>
    </row>
    <row r="1122" spans="1:8" x14ac:dyDescent="0.3">
      <c r="A1122" s="1">
        <v>43891</v>
      </c>
      <c r="B1122" t="s">
        <v>139</v>
      </c>
      <c r="C1122">
        <v>1</v>
      </c>
      <c r="D1122">
        <v>0</v>
      </c>
      <c r="E1122">
        <v>1</v>
      </c>
      <c r="F1122" t="s">
        <v>9</v>
      </c>
      <c r="G1122" t="s">
        <v>10</v>
      </c>
      <c r="H1122" t="s">
        <v>9</v>
      </c>
    </row>
    <row r="1123" spans="1:8" x14ac:dyDescent="0.3">
      <c r="A1123" s="1">
        <v>43891</v>
      </c>
      <c r="B1123" t="s">
        <v>147</v>
      </c>
      <c r="C1123">
        <v>3736</v>
      </c>
      <c r="D1123">
        <v>17</v>
      </c>
      <c r="E1123">
        <v>30</v>
      </c>
      <c r="F1123" t="s">
        <v>746</v>
      </c>
      <c r="G1123" t="s">
        <v>366</v>
      </c>
      <c r="H1123" t="s">
        <v>747</v>
      </c>
    </row>
    <row r="1124" spans="1:8" x14ac:dyDescent="0.3">
      <c r="A1124" s="1">
        <v>43891</v>
      </c>
      <c r="B1124" t="s">
        <v>156</v>
      </c>
      <c r="C1124">
        <v>1</v>
      </c>
      <c r="D1124">
        <v>0</v>
      </c>
      <c r="E1124">
        <v>1</v>
      </c>
      <c r="F1124" t="s">
        <v>9</v>
      </c>
      <c r="G1124" t="s">
        <v>10</v>
      </c>
      <c r="H1124" t="s">
        <v>9</v>
      </c>
    </row>
    <row r="1125" spans="1:8" x14ac:dyDescent="0.3">
      <c r="A1125" s="1">
        <v>43891</v>
      </c>
      <c r="B1125" t="s">
        <v>144</v>
      </c>
      <c r="C1125">
        <v>45</v>
      </c>
      <c r="D1125">
        <v>0</v>
      </c>
      <c r="E1125">
        <v>0</v>
      </c>
      <c r="F1125" t="s">
        <v>9</v>
      </c>
      <c r="G1125" t="s">
        <v>9</v>
      </c>
      <c r="H1125" t="s">
        <v>10</v>
      </c>
    </row>
    <row r="1126" spans="1:8" x14ac:dyDescent="0.3">
      <c r="A1126" s="1">
        <v>43891</v>
      </c>
      <c r="B1126" t="s">
        <v>151</v>
      </c>
      <c r="C1126">
        <v>10</v>
      </c>
      <c r="D1126">
        <v>0</v>
      </c>
      <c r="E1126">
        <v>0</v>
      </c>
      <c r="F1126" t="s">
        <v>9</v>
      </c>
      <c r="G1126" t="s">
        <v>9</v>
      </c>
      <c r="H1126" t="s">
        <v>10</v>
      </c>
    </row>
    <row r="1127" spans="1:8" x14ac:dyDescent="0.3">
      <c r="A1127" s="1">
        <v>43891</v>
      </c>
      <c r="B1127" t="s">
        <v>135</v>
      </c>
      <c r="C1127">
        <v>1694</v>
      </c>
      <c r="D1127">
        <v>34</v>
      </c>
      <c r="E1127">
        <v>83</v>
      </c>
      <c r="F1127" t="s">
        <v>739</v>
      </c>
      <c r="G1127" t="s">
        <v>740</v>
      </c>
      <c r="H1127" t="s">
        <v>741</v>
      </c>
    </row>
    <row r="1128" spans="1:8" x14ac:dyDescent="0.3">
      <c r="A1128" s="1">
        <v>43891</v>
      </c>
      <c r="B1128" t="s">
        <v>140</v>
      </c>
      <c r="C1128">
        <v>256</v>
      </c>
      <c r="D1128">
        <v>6</v>
      </c>
      <c r="E1128">
        <v>32</v>
      </c>
      <c r="F1128" t="s">
        <v>26</v>
      </c>
      <c r="G1128" t="s">
        <v>188</v>
      </c>
      <c r="H1128" t="s">
        <v>745</v>
      </c>
    </row>
    <row r="1129" spans="1:8" x14ac:dyDescent="0.3">
      <c r="A1129" s="1">
        <v>43891</v>
      </c>
      <c r="B1129" t="s">
        <v>129</v>
      </c>
      <c r="C1129">
        <v>978</v>
      </c>
      <c r="D1129">
        <v>54</v>
      </c>
      <c r="E1129">
        <v>175</v>
      </c>
      <c r="F1129" t="s">
        <v>742</v>
      </c>
      <c r="G1129" t="s">
        <v>743</v>
      </c>
      <c r="H1129" t="s">
        <v>744</v>
      </c>
    </row>
    <row r="1130" spans="1:8" x14ac:dyDescent="0.3">
      <c r="A1130" s="1">
        <v>43891</v>
      </c>
      <c r="B1130" t="s">
        <v>126</v>
      </c>
      <c r="C1130">
        <v>3</v>
      </c>
      <c r="D1130">
        <v>0</v>
      </c>
      <c r="E1130">
        <v>0</v>
      </c>
      <c r="F1130" t="s">
        <v>9</v>
      </c>
      <c r="G1130" t="s">
        <v>9</v>
      </c>
      <c r="H1130" t="s">
        <v>10</v>
      </c>
    </row>
    <row r="1131" spans="1:8" x14ac:dyDescent="0.3">
      <c r="A1131" s="1">
        <v>43891</v>
      </c>
      <c r="B1131" t="s">
        <v>118</v>
      </c>
      <c r="C1131">
        <v>3</v>
      </c>
      <c r="D1131">
        <v>0</v>
      </c>
      <c r="E1131">
        <v>3</v>
      </c>
      <c r="F1131" t="s">
        <v>9</v>
      </c>
      <c r="G1131" t="s">
        <v>10</v>
      </c>
      <c r="H1131" t="s">
        <v>9</v>
      </c>
    </row>
    <row r="1132" spans="1:8" x14ac:dyDescent="0.3">
      <c r="A1132" s="1">
        <v>43891</v>
      </c>
      <c r="B1132" t="s">
        <v>122</v>
      </c>
      <c r="C1132">
        <v>19</v>
      </c>
      <c r="D1132">
        <v>0</v>
      </c>
      <c r="E1132">
        <v>0</v>
      </c>
      <c r="F1132" t="s">
        <v>9</v>
      </c>
      <c r="G1132" t="s">
        <v>9</v>
      </c>
      <c r="H1132" t="s">
        <v>10</v>
      </c>
    </row>
    <row r="1133" spans="1:8" x14ac:dyDescent="0.3">
      <c r="A1133" s="1">
        <v>43891</v>
      </c>
      <c r="B1133" t="s">
        <v>112</v>
      </c>
      <c r="C1133">
        <v>10</v>
      </c>
      <c r="D1133">
        <v>0</v>
      </c>
      <c r="E1133">
        <v>1</v>
      </c>
      <c r="F1133" t="s">
        <v>9</v>
      </c>
      <c r="G1133" t="s">
        <v>161</v>
      </c>
      <c r="H1133" t="s">
        <v>162</v>
      </c>
    </row>
    <row r="1134" spans="1:8" x14ac:dyDescent="0.3">
      <c r="A1134" s="1">
        <v>43891</v>
      </c>
      <c r="B1134" t="s">
        <v>115</v>
      </c>
      <c r="C1134">
        <v>1</v>
      </c>
      <c r="D1134">
        <v>0</v>
      </c>
      <c r="E1134">
        <v>0</v>
      </c>
      <c r="F1134" t="s">
        <v>9</v>
      </c>
      <c r="G1134" t="s">
        <v>9</v>
      </c>
      <c r="H1134" t="s">
        <v>10</v>
      </c>
    </row>
    <row r="1135" spans="1:8" x14ac:dyDescent="0.3">
      <c r="A1135" s="1">
        <v>43891</v>
      </c>
      <c r="B1135" t="s">
        <v>106</v>
      </c>
      <c r="C1135">
        <v>7</v>
      </c>
      <c r="D1135">
        <v>0</v>
      </c>
      <c r="E1135">
        <v>0</v>
      </c>
      <c r="F1135" t="s">
        <v>9</v>
      </c>
      <c r="G1135" t="s">
        <v>9</v>
      </c>
      <c r="H1135" t="s">
        <v>10</v>
      </c>
    </row>
    <row r="1136" spans="1:8" x14ac:dyDescent="0.3">
      <c r="A1136" s="1">
        <v>43891</v>
      </c>
      <c r="B1136" t="s">
        <v>102</v>
      </c>
      <c r="C1136">
        <v>7</v>
      </c>
      <c r="D1136">
        <v>0</v>
      </c>
      <c r="E1136">
        <v>0</v>
      </c>
      <c r="F1136" t="s">
        <v>9</v>
      </c>
      <c r="G1136" t="s">
        <v>9</v>
      </c>
      <c r="H1136" t="s">
        <v>10</v>
      </c>
    </row>
    <row r="1137" spans="1:8" x14ac:dyDescent="0.3">
      <c r="A1137" s="1">
        <v>43891</v>
      </c>
      <c r="B1137" t="s">
        <v>315</v>
      </c>
      <c r="C1137">
        <v>96</v>
      </c>
      <c r="D1137">
        <v>2</v>
      </c>
      <c r="E1137">
        <v>36</v>
      </c>
      <c r="F1137" t="s">
        <v>235</v>
      </c>
      <c r="G1137" t="s">
        <v>737</v>
      </c>
      <c r="H1137" t="s">
        <v>738</v>
      </c>
    </row>
    <row r="1138" spans="1:8" x14ac:dyDescent="0.3">
      <c r="A1138" s="1">
        <v>43891</v>
      </c>
      <c r="B1138" t="s">
        <v>100</v>
      </c>
      <c r="C1138">
        <v>3</v>
      </c>
      <c r="D1138">
        <v>0</v>
      </c>
      <c r="E1138">
        <v>0</v>
      </c>
      <c r="F1138" t="s">
        <v>9</v>
      </c>
      <c r="G1138" t="s">
        <v>9</v>
      </c>
      <c r="H1138" t="s">
        <v>10</v>
      </c>
    </row>
    <row r="1139" spans="1:8" x14ac:dyDescent="0.3">
      <c r="A1139" s="1">
        <v>43891</v>
      </c>
      <c r="B1139" t="s">
        <v>92</v>
      </c>
      <c r="C1139">
        <v>36</v>
      </c>
      <c r="D1139">
        <v>0</v>
      </c>
      <c r="E1139">
        <v>8</v>
      </c>
      <c r="F1139" t="s">
        <v>9</v>
      </c>
      <c r="G1139" t="s">
        <v>720</v>
      </c>
      <c r="H1139" t="s">
        <v>721</v>
      </c>
    </row>
    <row r="1140" spans="1:8" x14ac:dyDescent="0.3">
      <c r="A1140" s="1">
        <v>43891</v>
      </c>
      <c r="B1140" t="s">
        <v>96</v>
      </c>
      <c r="C1140">
        <v>130</v>
      </c>
      <c r="D1140">
        <v>2</v>
      </c>
      <c r="E1140">
        <v>12</v>
      </c>
      <c r="F1140" t="s">
        <v>733</v>
      </c>
      <c r="G1140" t="s">
        <v>734</v>
      </c>
      <c r="H1140" t="s">
        <v>735</v>
      </c>
    </row>
    <row r="1141" spans="1:8" x14ac:dyDescent="0.3">
      <c r="A1141" s="1">
        <v>43891</v>
      </c>
      <c r="B1141" t="s">
        <v>85</v>
      </c>
      <c r="C1141">
        <v>84</v>
      </c>
      <c r="D1141">
        <v>0</v>
      </c>
      <c r="E1141">
        <v>2</v>
      </c>
      <c r="F1141" t="s">
        <v>9</v>
      </c>
      <c r="G1141" t="s">
        <v>623</v>
      </c>
      <c r="H1141" t="s">
        <v>736</v>
      </c>
    </row>
    <row r="1142" spans="1:8" x14ac:dyDescent="0.3">
      <c r="A1142" s="1">
        <v>43891</v>
      </c>
      <c r="B1142" t="s">
        <v>89</v>
      </c>
      <c r="C1142">
        <v>6</v>
      </c>
      <c r="D1142">
        <v>0</v>
      </c>
      <c r="E1142">
        <v>1</v>
      </c>
      <c r="F1142" t="s">
        <v>9</v>
      </c>
      <c r="G1142" t="s">
        <v>364</v>
      </c>
      <c r="H1142" t="s">
        <v>365</v>
      </c>
    </row>
    <row r="1143" spans="1:8" x14ac:dyDescent="0.3">
      <c r="A1143" s="1">
        <v>43891</v>
      </c>
      <c r="B1143" t="s">
        <v>79</v>
      </c>
      <c r="C1143">
        <v>6</v>
      </c>
      <c r="D1143">
        <v>0</v>
      </c>
      <c r="E1143">
        <v>0</v>
      </c>
      <c r="F1143" t="s">
        <v>9</v>
      </c>
      <c r="G1143" t="s">
        <v>9</v>
      </c>
      <c r="H1143" t="s">
        <v>10</v>
      </c>
    </row>
    <row r="1144" spans="1:8" x14ac:dyDescent="0.3">
      <c r="A1144" s="1">
        <v>43891</v>
      </c>
      <c r="B1144" t="s">
        <v>78</v>
      </c>
      <c r="C1144">
        <v>1</v>
      </c>
      <c r="D1144">
        <v>0</v>
      </c>
      <c r="E1144">
        <v>0</v>
      </c>
      <c r="F1144" t="s">
        <v>9</v>
      </c>
      <c r="G1144" t="s">
        <v>9</v>
      </c>
      <c r="H1144" t="s">
        <v>10</v>
      </c>
    </row>
    <row r="1145" spans="1:8" x14ac:dyDescent="0.3">
      <c r="A1145" s="1">
        <v>43891</v>
      </c>
      <c r="B1145" t="s">
        <v>80</v>
      </c>
      <c r="C1145">
        <v>1</v>
      </c>
      <c r="D1145">
        <v>0</v>
      </c>
      <c r="E1145">
        <v>0</v>
      </c>
      <c r="F1145" t="s">
        <v>9</v>
      </c>
      <c r="G1145" t="s">
        <v>9</v>
      </c>
      <c r="H1145" t="s">
        <v>10</v>
      </c>
    </row>
    <row r="1146" spans="1:8" x14ac:dyDescent="0.3">
      <c r="A1146" s="1">
        <v>43891</v>
      </c>
      <c r="B1146" t="s">
        <v>81</v>
      </c>
      <c r="C1146">
        <v>2</v>
      </c>
      <c r="D1146">
        <v>0</v>
      </c>
      <c r="E1146">
        <v>1</v>
      </c>
      <c r="F1146" t="s">
        <v>9</v>
      </c>
      <c r="G1146" t="s">
        <v>157</v>
      </c>
      <c r="H1146" t="s">
        <v>157</v>
      </c>
    </row>
    <row r="1147" spans="1:8" x14ac:dyDescent="0.3">
      <c r="A1147" s="1">
        <v>43891</v>
      </c>
      <c r="B1147" t="s">
        <v>77</v>
      </c>
      <c r="C1147">
        <v>1</v>
      </c>
      <c r="D1147">
        <v>0</v>
      </c>
      <c r="E1147">
        <v>0</v>
      </c>
      <c r="F1147" t="s">
        <v>9</v>
      </c>
      <c r="G1147" t="s">
        <v>9</v>
      </c>
      <c r="H1147" t="s">
        <v>10</v>
      </c>
    </row>
    <row r="1148" spans="1:8" x14ac:dyDescent="0.3">
      <c r="A1148" s="1">
        <v>43891</v>
      </c>
      <c r="B1148" t="s">
        <v>70</v>
      </c>
      <c r="C1148">
        <v>4</v>
      </c>
      <c r="D1148">
        <v>0</v>
      </c>
      <c r="E1148">
        <v>0</v>
      </c>
      <c r="F1148" t="s">
        <v>9</v>
      </c>
      <c r="G1148" t="s">
        <v>9</v>
      </c>
      <c r="H1148" t="s">
        <v>10</v>
      </c>
    </row>
    <row r="1149" spans="1:8" x14ac:dyDescent="0.3">
      <c r="A1149" s="1">
        <v>43891</v>
      </c>
      <c r="B1149" t="s">
        <v>69</v>
      </c>
      <c r="C1149">
        <v>3</v>
      </c>
      <c r="D1149">
        <v>0</v>
      </c>
      <c r="E1149">
        <v>0</v>
      </c>
      <c r="F1149" t="s">
        <v>9</v>
      </c>
      <c r="G1149" t="s">
        <v>9</v>
      </c>
      <c r="H1149" t="s">
        <v>10</v>
      </c>
    </row>
    <row r="1150" spans="1:8" x14ac:dyDescent="0.3">
      <c r="A1150" s="1">
        <v>43891</v>
      </c>
      <c r="B1150" t="s">
        <v>73</v>
      </c>
      <c r="C1150">
        <v>130</v>
      </c>
      <c r="D1150">
        <v>0</v>
      </c>
      <c r="E1150">
        <v>16</v>
      </c>
      <c r="F1150" t="s">
        <v>9</v>
      </c>
      <c r="G1150" t="s">
        <v>731</v>
      </c>
      <c r="H1150" t="s">
        <v>732</v>
      </c>
    </row>
    <row r="1151" spans="1:8" x14ac:dyDescent="0.3">
      <c r="A1151" s="1">
        <v>43891</v>
      </c>
      <c r="B1151" t="s">
        <v>62</v>
      </c>
      <c r="C1151">
        <v>79826</v>
      </c>
      <c r="D1151">
        <v>2870</v>
      </c>
      <c r="E1151">
        <v>42118</v>
      </c>
      <c r="F1151" t="s">
        <v>728</v>
      </c>
      <c r="G1151" t="s">
        <v>729</v>
      </c>
      <c r="H1151" t="s">
        <v>730</v>
      </c>
    </row>
    <row r="1152" spans="1:8" x14ac:dyDescent="0.3">
      <c r="A1152" s="1">
        <v>43891</v>
      </c>
      <c r="B1152" t="s">
        <v>56</v>
      </c>
      <c r="C1152">
        <v>27</v>
      </c>
      <c r="D1152">
        <v>0</v>
      </c>
      <c r="E1152">
        <v>0</v>
      </c>
      <c r="F1152" t="s">
        <v>9</v>
      </c>
      <c r="G1152" t="s">
        <v>9</v>
      </c>
      <c r="H1152" t="s">
        <v>10</v>
      </c>
    </row>
    <row r="1153" spans="1:8" x14ac:dyDescent="0.3">
      <c r="A1153" s="1">
        <v>43891</v>
      </c>
      <c r="B1153" t="s">
        <v>52</v>
      </c>
      <c r="C1153">
        <v>24</v>
      </c>
      <c r="D1153">
        <v>0</v>
      </c>
      <c r="E1153">
        <v>6</v>
      </c>
      <c r="F1153" t="s">
        <v>9</v>
      </c>
      <c r="G1153" t="s">
        <v>226</v>
      </c>
      <c r="H1153" t="s">
        <v>227</v>
      </c>
    </row>
    <row r="1154" spans="1:8" x14ac:dyDescent="0.3">
      <c r="A1154" s="1">
        <v>43891</v>
      </c>
      <c r="B1154" t="s">
        <v>47</v>
      </c>
      <c r="C1154">
        <v>2</v>
      </c>
      <c r="D1154">
        <v>0</v>
      </c>
      <c r="E1154">
        <v>0</v>
      </c>
      <c r="F1154" t="s">
        <v>9</v>
      </c>
      <c r="G1154" t="s">
        <v>9</v>
      </c>
      <c r="H1154" t="s">
        <v>10</v>
      </c>
    </row>
    <row r="1155" spans="1:8" x14ac:dyDescent="0.3">
      <c r="A1155" s="1">
        <v>43891</v>
      </c>
      <c r="B1155" t="s">
        <v>49</v>
      </c>
      <c r="C1155">
        <v>1</v>
      </c>
      <c r="D1155">
        <v>0</v>
      </c>
      <c r="E1155">
        <v>0</v>
      </c>
      <c r="F1155" t="s">
        <v>9</v>
      </c>
      <c r="G1155" t="s">
        <v>9</v>
      </c>
      <c r="H1155" t="s">
        <v>10</v>
      </c>
    </row>
    <row r="1156" spans="1:8" x14ac:dyDescent="0.3">
      <c r="A1156" s="1">
        <v>43891</v>
      </c>
      <c r="B1156" t="s">
        <v>42</v>
      </c>
      <c r="C1156">
        <v>47</v>
      </c>
      <c r="D1156">
        <v>0</v>
      </c>
      <c r="E1156">
        <v>0</v>
      </c>
      <c r="F1156" t="s">
        <v>9</v>
      </c>
      <c r="G1156" t="s">
        <v>9</v>
      </c>
      <c r="H1156" t="s">
        <v>10</v>
      </c>
    </row>
    <row r="1157" spans="1:8" x14ac:dyDescent="0.3">
      <c r="A1157" s="1">
        <v>43891</v>
      </c>
      <c r="B1157" t="s">
        <v>34</v>
      </c>
      <c r="C1157">
        <v>2</v>
      </c>
      <c r="D1157">
        <v>0</v>
      </c>
      <c r="E1157">
        <v>1</v>
      </c>
      <c r="F1157" t="s">
        <v>9</v>
      </c>
      <c r="G1157" t="s">
        <v>157</v>
      </c>
      <c r="H1157" t="s">
        <v>157</v>
      </c>
    </row>
    <row r="1158" spans="1:8" x14ac:dyDescent="0.3">
      <c r="A1158" s="1">
        <v>43891</v>
      </c>
      <c r="B1158" t="s">
        <v>29</v>
      </c>
      <c r="C1158">
        <v>3</v>
      </c>
      <c r="D1158">
        <v>0</v>
      </c>
      <c r="E1158">
        <v>0</v>
      </c>
      <c r="F1158" t="s">
        <v>9</v>
      </c>
      <c r="G1158" t="s">
        <v>9</v>
      </c>
      <c r="H1158" t="s">
        <v>10</v>
      </c>
    </row>
    <row r="1159" spans="1:8" x14ac:dyDescent="0.3">
      <c r="A1159" s="1">
        <v>43891</v>
      </c>
      <c r="B1159" t="s">
        <v>18</v>
      </c>
      <c r="C1159">
        <v>1</v>
      </c>
      <c r="D1159">
        <v>0</v>
      </c>
      <c r="E1159">
        <v>0</v>
      </c>
      <c r="F1159" t="s">
        <v>9</v>
      </c>
      <c r="G1159" t="s">
        <v>9</v>
      </c>
      <c r="H1159" t="s">
        <v>10</v>
      </c>
    </row>
    <row r="1160" spans="1:8" x14ac:dyDescent="0.3">
      <c r="A1160" s="1">
        <v>43891</v>
      </c>
      <c r="B1160" t="s">
        <v>22</v>
      </c>
      <c r="C1160">
        <v>14</v>
      </c>
      <c r="D1160">
        <v>0</v>
      </c>
      <c r="E1160">
        <v>0</v>
      </c>
      <c r="F1160" t="s">
        <v>9</v>
      </c>
      <c r="G1160" t="s">
        <v>9</v>
      </c>
      <c r="H1160" t="s">
        <v>10</v>
      </c>
    </row>
    <row r="1161" spans="1:8" x14ac:dyDescent="0.3">
      <c r="A1161" s="1">
        <v>43891</v>
      </c>
      <c r="B1161" t="s">
        <v>25</v>
      </c>
      <c r="C1161">
        <v>27</v>
      </c>
      <c r="D1161">
        <v>1</v>
      </c>
      <c r="E1161">
        <v>11</v>
      </c>
      <c r="F1161" t="s">
        <v>725</v>
      </c>
      <c r="G1161" t="s">
        <v>726</v>
      </c>
      <c r="H1161" t="s">
        <v>727</v>
      </c>
    </row>
    <row r="1162" spans="1:8" x14ac:dyDescent="0.3">
      <c r="A1162" s="1">
        <v>43891</v>
      </c>
      <c r="B1162" t="s">
        <v>14</v>
      </c>
      <c r="C1162">
        <v>1</v>
      </c>
      <c r="D1162">
        <v>0</v>
      </c>
      <c r="E1162">
        <v>0</v>
      </c>
      <c r="F1162" t="s">
        <v>9</v>
      </c>
      <c r="G1162" t="s">
        <v>9</v>
      </c>
      <c r="H1162" t="s">
        <v>10</v>
      </c>
    </row>
    <row r="1163" spans="1:8" x14ac:dyDescent="0.3">
      <c r="A1163" s="1">
        <v>43891</v>
      </c>
      <c r="B1163" t="s">
        <v>11</v>
      </c>
      <c r="C1163">
        <v>21</v>
      </c>
      <c r="D1163">
        <v>0</v>
      </c>
      <c r="E1163">
        <v>5</v>
      </c>
      <c r="F1163" t="s">
        <v>9</v>
      </c>
      <c r="G1163" t="s">
        <v>723</v>
      </c>
      <c r="H1163" t="s">
        <v>724</v>
      </c>
    </row>
    <row r="1164" spans="1:8" x14ac:dyDescent="0.3">
      <c r="A1164" s="1">
        <v>43890</v>
      </c>
      <c r="B1164" t="s">
        <v>11</v>
      </c>
      <c r="C1164">
        <v>21</v>
      </c>
      <c r="D1164">
        <v>0</v>
      </c>
      <c r="E1164">
        <v>5</v>
      </c>
      <c r="F1164" t="s">
        <v>9</v>
      </c>
      <c r="G1164" t="s">
        <v>723</v>
      </c>
      <c r="H1164" t="s">
        <v>724</v>
      </c>
    </row>
    <row r="1165" spans="1:8" x14ac:dyDescent="0.3">
      <c r="A1165" s="1">
        <v>43890</v>
      </c>
      <c r="B1165" t="s">
        <v>14</v>
      </c>
      <c r="C1165">
        <v>1</v>
      </c>
      <c r="D1165">
        <v>0</v>
      </c>
      <c r="E1165">
        <v>0</v>
      </c>
      <c r="F1165" t="s">
        <v>9</v>
      </c>
      <c r="G1165" t="s">
        <v>9</v>
      </c>
      <c r="H1165" t="s">
        <v>10</v>
      </c>
    </row>
    <row r="1166" spans="1:8" x14ac:dyDescent="0.3">
      <c r="A1166" s="1">
        <v>43890</v>
      </c>
      <c r="B1166" t="s">
        <v>22</v>
      </c>
      <c r="C1166">
        <v>9</v>
      </c>
      <c r="D1166">
        <v>0</v>
      </c>
      <c r="E1166">
        <v>0</v>
      </c>
      <c r="F1166" t="s">
        <v>9</v>
      </c>
      <c r="G1166" t="s">
        <v>9</v>
      </c>
      <c r="H1166" t="s">
        <v>10</v>
      </c>
    </row>
    <row r="1167" spans="1:8" x14ac:dyDescent="0.3">
      <c r="A1167" s="1">
        <v>43890</v>
      </c>
      <c r="B1167" t="s">
        <v>25</v>
      </c>
      <c r="C1167">
        <v>25</v>
      </c>
      <c r="D1167">
        <v>0</v>
      </c>
      <c r="E1167">
        <v>11</v>
      </c>
      <c r="F1167" t="s">
        <v>9</v>
      </c>
      <c r="G1167" t="s">
        <v>609</v>
      </c>
      <c r="H1167" t="s">
        <v>610</v>
      </c>
    </row>
    <row r="1168" spans="1:8" x14ac:dyDescent="0.3">
      <c r="A1168" s="1">
        <v>43890</v>
      </c>
      <c r="B1168" t="s">
        <v>34</v>
      </c>
      <c r="C1168">
        <v>1</v>
      </c>
      <c r="D1168">
        <v>0</v>
      </c>
      <c r="E1168">
        <v>1</v>
      </c>
      <c r="F1168" t="s">
        <v>9</v>
      </c>
      <c r="G1168" t="s">
        <v>10</v>
      </c>
      <c r="H1168" t="s">
        <v>9</v>
      </c>
    </row>
    <row r="1169" spans="1:8" x14ac:dyDescent="0.3">
      <c r="A1169" s="1">
        <v>43890</v>
      </c>
      <c r="B1169" t="s">
        <v>42</v>
      </c>
      <c r="C1169">
        <v>41</v>
      </c>
      <c r="D1169">
        <v>0</v>
      </c>
      <c r="E1169">
        <v>0</v>
      </c>
      <c r="F1169" t="s">
        <v>9</v>
      </c>
      <c r="G1169" t="s">
        <v>9</v>
      </c>
      <c r="H1169" t="s">
        <v>10</v>
      </c>
    </row>
    <row r="1170" spans="1:8" x14ac:dyDescent="0.3">
      <c r="A1170" s="1">
        <v>43890</v>
      </c>
      <c r="B1170" t="s">
        <v>49</v>
      </c>
      <c r="C1170">
        <v>1</v>
      </c>
      <c r="D1170">
        <v>0</v>
      </c>
      <c r="E1170">
        <v>0</v>
      </c>
      <c r="F1170" t="s">
        <v>9</v>
      </c>
      <c r="G1170" t="s">
        <v>9</v>
      </c>
      <c r="H1170" t="s">
        <v>10</v>
      </c>
    </row>
    <row r="1171" spans="1:8" x14ac:dyDescent="0.3">
      <c r="A1171" s="1">
        <v>43890</v>
      </c>
      <c r="B1171" t="s">
        <v>47</v>
      </c>
      <c r="C1171">
        <v>2</v>
      </c>
      <c r="D1171">
        <v>0</v>
      </c>
      <c r="E1171">
        <v>0</v>
      </c>
      <c r="F1171" t="s">
        <v>9</v>
      </c>
      <c r="G1171" t="s">
        <v>9</v>
      </c>
      <c r="H1171" t="s">
        <v>10</v>
      </c>
    </row>
    <row r="1172" spans="1:8" x14ac:dyDescent="0.3">
      <c r="A1172" s="1">
        <v>43890</v>
      </c>
      <c r="B1172" t="s">
        <v>52</v>
      </c>
      <c r="C1172">
        <v>20</v>
      </c>
      <c r="D1172">
        <v>0</v>
      </c>
      <c r="E1172">
        <v>6</v>
      </c>
      <c r="F1172" t="s">
        <v>9</v>
      </c>
      <c r="G1172" t="s">
        <v>273</v>
      </c>
      <c r="H1172" t="s">
        <v>274</v>
      </c>
    </row>
    <row r="1173" spans="1:8" x14ac:dyDescent="0.3">
      <c r="A1173" s="1">
        <v>43890</v>
      </c>
      <c r="B1173" t="s">
        <v>56</v>
      </c>
      <c r="C1173">
        <v>18</v>
      </c>
      <c r="D1173">
        <v>0</v>
      </c>
      <c r="E1173">
        <v>0</v>
      </c>
      <c r="F1173" t="s">
        <v>9</v>
      </c>
      <c r="G1173" t="s">
        <v>9</v>
      </c>
      <c r="H1173" t="s">
        <v>10</v>
      </c>
    </row>
    <row r="1174" spans="1:8" x14ac:dyDescent="0.3">
      <c r="A1174" s="1">
        <v>43890</v>
      </c>
      <c r="B1174" t="s">
        <v>62</v>
      </c>
      <c r="C1174">
        <v>79251</v>
      </c>
      <c r="D1174">
        <v>2835</v>
      </c>
      <c r="E1174">
        <v>39279</v>
      </c>
      <c r="F1174" t="s">
        <v>778</v>
      </c>
      <c r="G1174" t="s">
        <v>779</v>
      </c>
      <c r="H1174" t="s">
        <v>780</v>
      </c>
    </row>
    <row r="1175" spans="1:8" x14ac:dyDescent="0.3">
      <c r="A1175" s="1">
        <v>43890</v>
      </c>
      <c r="B1175" t="s">
        <v>70</v>
      </c>
      <c r="C1175">
        <v>3</v>
      </c>
      <c r="D1175">
        <v>0</v>
      </c>
      <c r="E1175">
        <v>0</v>
      </c>
      <c r="F1175" t="s">
        <v>9</v>
      </c>
      <c r="G1175" t="s">
        <v>9</v>
      </c>
      <c r="H1175" t="s">
        <v>10</v>
      </c>
    </row>
    <row r="1176" spans="1:8" x14ac:dyDescent="0.3">
      <c r="A1176" s="1">
        <v>43890</v>
      </c>
      <c r="B1176" t="s">
        <v>73</v>
      </c>
      <c r="C1176">
        <v>79</v>
      </c>
      <c r="D1176">
        <v>0</v>
      </c>
      <c r="E1176">
        <v>16</v>
      </c>
      <c r="F1176" t="s">
        <v>9</v>
      </c>
      <c r="G1176" t="s">
        <v>776</v>
      </c>
      <c r="H1176" t="s">
        <v>777</v>
      </c>
    </row>
    <row r="1177" spans="1:8" x14ac:dyDescent="0.3">
      <c r="A1177" s="1">
        <v>43890</v>
      </c>
      <c r="B1177" t="s">
        <v>80</v>
      </c>
      <c r="C1177">
        <v>1</v>
      </c>
      <c r="D1177">
        <v>0</v>
      </c>
      <c r="E1177">
        <v>0</v>
      </c>
      <c r="F1177" t="s">
        <v>9</v>
      </c>
      <c r="G1177" t="s">
        <v>9</v>
      </c>
      <c r="H1177" t="s">
        <v>10</v>
      </c>
    </row>
    <row r="1178" spans="1:8" x14ac:dyDescent="0.3">
      <c r="A1178" s="1">
        <v>43890</v>
      </c>
      <c r="B1178" t="s">
        <v>78</v>
      </c>
      <c r="C1178">
        <v>1</v>
      </c>
      <c r="D1178">
        <v>0</v>
      </c>
      <c r="E1178">
        <v>0</v>
      </c>
      <c r="F1178" t="s">
        <v>9</v>
      </c>
      <c r="G1178" t="s">
        <v>9</v>
      </c>
      <c r="H1178" t="s">
        <v>10</v>
      </c>
    </row>
    <row r="1179" spans="1:8" x14ac:dyDescent="0.3">
      <c r="A1179" s="1">
        <v>43890</v>
      </c>
      <c r="B1179" t="s">
        <v>81</v>
      </c>
      <c r="C1179">
        <v>1</v>
      </c>
      <c r="D1179">
        <v>0</v>
      </c>
      <c r="E1179">
        <v>1</v>
      </c>
      <c r="F1179" t="s">
        <v>9</v>
      </c>
      <c r="G1179" t="s">
        <v>10</v>
      </c>
      <c r="H1179" t="s">
        <v>9</v>
      </c>
    </row>
    <row r="1180" spans="1:8" x14ac:dyDescent="0.3">
      <c r="A1180" s="1">
        <v>43890</v>
      </c>
      <c r="B1180" t="s">
        <v>85</v>
      </c>
      <c r="C1180">
        <v>45</v>
      </c>
      <c r="D1180">
        <v>0</v>
      </c>
      <c r="E1180">
        <v>2</v>
      </c>
      <c r="F1180" t="s">
        <v>9</v>
      </c>
      <c r="G1180" t="s">
        <v>774</v>
      </c>
      <c r="H1180" t="s">
        <v>775</v>
      </c>
    </row>
    <row r="1181" spans="1:8" x14ac:dyDescent="0.3">
      <c r="A1181" s="1">
        <v>43890</v>
      </c>
      <c r="B1181" t="s">
        <v>89</v>
      </c>
      <c r="C1181">
        <v>3</v>
      </c>
      <c r="D1181">
        <v>0</v>
      </c>
      <c r="E1181">
        <v>1</v>
      </c>
      <c r="F1181" t="s">
        <v>9</v>
      </c>
      <c r="G1181" t="s">
        <v>50</v>
      </c>
      <c r="H1181" t="s">
        <v>51</v>
      </c>
    </row>
    <row r="1182" spans="1:8" x14ac:dyDescent="0.3">
      <c r="A1182" s="1">
        <v>43890</v>
      </c>
      <c r="B1182" t="s">
        <v>96</v>
      </c>
      <c r="C1182">
        <v>100</v>
      </c>
      <c r="D1182">
        <v>2</v>
      </c>
      <c r="E1182">
        <v>12</v>
      </c>
      <c r="F1182" t="s">
        <v>420</v>
      </c>
      <c r="G1182" t="s">
        <v>275</v>
      </c>
      <c r="H1182" t="s">
        <v>771</v>
      </c>
    </row>
    <row r="1183" spans="1:8" x14ac:dyDescent="0.3">
      <c r="A1183" s="1">
        <v>43890</v>
      </c>
      <c r="B1183" t="s">
        <v>92</v>
      </c>
      <c r="C1183">
        <v>23</v>
      </c>
      <c r="D1183">
        <v>0</v>
      </c>
      <c r="E1183">
        <v>8</v>
      </c>
      <c r="F1183" t="s">
        <v>9</v>
      </c>
      <c r="G1183" t="s">
        <v>772</v>
      </c>
      <c r="H1183" t="s">
        <v>773</v>
      </c>
    </row>
    <row r="1184" spans="1:8" x14ac:dyDescent="0.3">
      <c r="A1184" s="1">
        <v>43890</v>
      </c>
      <c r="B1184" t="s">
        <v>100</v>
      </c>
      <c r="C1184">
        <v>1</v>
      </c>
      <c r="D1184">
        <v>0</v>
      </c>
      <c r="E1184">
        <v>0</v>
      </c>
      <c r="F1184" t="s">
        <v>9</v>
      </c>
      <c r="G1184" t="s">
        <v>9</v>
      </c>
      <c r="H1184" t="s">
        <v>10</v>
      </c>
    </row>
    <row r="1185" spans="1:8" x14ac:dyDescent="0.3">
      <c r="A1185" s="1">
        <v>43890</v>
      </c>
      <c r="B1185" t="s">
        <v>315</v>
      </c>
      <c r="C1185">
        <v>95</v>
      </c>
      <c r="D1185">
        <v>2</v>
      </c>
      <c r="E1185">
        <v>33</v>
      </c>
      <c r="F1185" t="s">
        <v>768</v>
      </c>
      <c r="G1185" t="s">
        <v>769</v>
      </c>
      <c r="H1185" t="s">
        <v>770</v>
      </c>
    </row>
    <row r="1186" spans="1:8" x14ac:dyDescent="0.3">
      <c r="A1186" s="1">
        <v>43890</v>
      </c>
      <c r="B1186" t="s">
        <v>102</v>
      </c>
      <c r="C1186">
        <v>4</v>
      </c>
      <c r="D1186">
        <v>0</v>
      </c>
      <c r="E1186">
        <v>0</v>
      </c>
      <c r="F1186" t="s">
        <v>9</v>
      </c>
      <c r="G1186" t="s">
        <v>9</v>
      </c>
      <c r="H1186" t="s">
        <v>10</v>
      </c>
    </row>
    <row r="1187" spans="1:8" x14ac:dyDescent="0.3">
      <c r="A1187" s="1">
        <v>43890</v>
      </c>
      <c r="B1187" t="s">
        <v>106</v>
      </c>
      <c r="C1187">
        <v>6</v>
      </c>
      <c r="D1187">
        <v>0</v>
      </c>
      <c r="E1187">
        <v>0</v>
      </c>
      <c r="F1187" t="s">
        <v>9</v>
      </c>
      <c r="G1187" t="s">
        <v>9</v>
      </c>
      <c r="H1187" t="s">
        <v>10</v>
      </c>
    </row>
    <row r="1188" spans="1:8" x14ac:dyDescent="0.3">
      <c r="A1188" s="1">
        <v>43890</v>
      </c>
      <c r="B1188" t="s">
        <v>115</v>
      </c>
      <c r="C1188">
        <v>1</v>
      </c>
      <c r="D1188">
        <v>0</v>
      </c>
      <c r="E1188">
        <v>0</v>
      </c>
      <c r="F1188" t="s">
        <v>9</v>
      </c>
      <c r="G1188" t="s">
        <v>9</v>
      </c>
      <c r="H1188" t="s">
        <v>10</v>
      </c>
    </row>
    <row r="1189" spans="1:8" x14ac:dyDescent="0.3">
      <c r="A1189" s="1">
        <v>43890</v>
      </c>
      <c r="B1189" t="s">
        <v>112</v>
      </c>
      <c r="C1189">
        <v>7</v>
      </c>
      <c r="D1189">
        <v>0</v>
      </c>
      <c r="E1189">
        <v>1</v>
      </c>
      <c r="F1189" t="s">
        <v>9</v>
      </c>
      <c r="G1189" t="s">
        <v>40</v>
      </c>
      <c r="H1189" t="s">
        <v>41</v>
      </c>
    </row>
    <row r="1190" spans="1:8" x14ac:dyDescent="0.3">
      <c r="A1190" s="1">
        <v>43890</v>
      </c>
      <c r="B1190" t="s">
        <v>129</v>
      </c>
      <c r="C1190">
        <v>593</v>
      </c>
      <c r="D1190">
        <v>43</v>
      </c>
      <c r="E1190">
        <v>123</v>
      </c>
      <c r="F1190" t="s">
        <v>765</v>
      </c>
      <c r="G1190" t="s">
        <v>766</v>
      </c>
      <c r="H1190" t="s">
        <v>767</v>
      </c>
    </row>
    <row r="1191" spans="1:8" x14ac:dyDescent="0.3">
      <c r="A1191" s="1">
        <v>43890</v>
      </c>
      <c r="B1191" t="s">
        <v>126</v>
      </c>
      <c r="C1191">
        <v>1</v>
      </c>
      <c r="D1191">
        <v>0</v>
      </c>
      <c r="E1191">
        <v>0</v>
      </c>
      <c r="F1191" t="s">
        <v>9</v>
      </c>
      <c r="G1191" t="s">
        <v>9</v>
      </c>
      <c r="H1191" t="s">
        <v>10</v>
      </c>
    </row>
    <row r="1192" spans="1:8" x14ac:dyDescent="0.3">
      <c r="A1192" s="1">
        <v>43890</v>
      </c>
      <c r="B1192" t="s">
        <v>118</v>
      </c>
      <c r="C1192">
        <v>3</v>
      </c>
      <c r="D1192">
        <v>0</v>
      </c>
      <c r="E1192">
        <v>3</v>
      </c>
      <c r="F1192" t="s">
        <v>9</v>
      </c>
      <c r="G1192" t="s">
        <v>10</v>
      </c>
      <c r="H1192" t="s">
        <v>9</v>
      </c>
    </row>
    <row r="1193" spans="1:8" x14ac:dyDescent="0.3">
      <c r="A1193" s="1">
        <v>43890</v>
      </c>
      <c r="B1193" t="s">
        <v>122</v>
      </c>
      <c r="C1193">
        <v>13</v>
      </c>
      <c r="D1193">
        <v>0</v>
      </c>
      <c r="E1193">
        <v>0</v>
      </c>
      <c r="F1193" t="s">
        <v>9</v>
      </c>
      <c r="G1193" t="s">
        <v>9</v>
      </c>
      <c r="H1193" t="s">
        <v>10</v>
      </c>
    </row>
    <row r="1194" spans="1:8" x14ac:dyDescent="0.3">
      <c r="A1194" s="1">
        <v>43890</v>
      </c>
      <c r="B1194" t="s">
        <v>140</v>
      </c>
      <c r="C1194">
        <v>241</v>
      </c>
      <c r="D1194">
        <v>5</v>
      </c>
      <c r="E1194">
        <v>32</v>
      </c>
      <c r="F1194" t="s">
        <v>760</v>
      </c>
      <c r="G1194" t="s">
        <v>761</v>
      </c>
      <c r="H1194" t="s">
        <v>762</v>
      </c>
    </row>
    <row r="1195" spans="1:8" x14ac:dyDescent="0.3">
      <c r="A1195" s="1">
        <v>43890</v>
      </c>
      <c r="B1195" t="s">
        <v>139</v>
      </c>
      <c r="C1195">
        <v>1</v>
      </c>
      <c r="D1195">
        <v>0</v>
      </c>
      <c r="E1195">
        <v>1</v>
      </c>
      <c r="F1195" t="s">
        <v>9</v>
      </c>
      <c r="G1195" t="s">
        <v>10</v>
      </c>
      <c r="H1195" t="s">
        <v>9</v>
      </c>
    </row>
    <row r="1196" spans="1:8" x14ac:dyDescent="0.3">
      <c r="A1196" s="1">
        <v>43890</v>
      </c>
      <c r="B1196" t="s">
        <v>135</v>
      </c>
      <c r="C1196">
        <v>1128</v>
      </c>
      <c r="D1196">
        <v>29</v>
      </c>
      <c r="E1196">
        <v>46</v>
      </c>
      <c r="F1196" t="s">
        <v>763</v>
      </c>
      <c r="G1196" t="s">
        <v>193</v>
      </c>
      <c r="H1196" t="s">
        <v>764</v>
      </c>
    </row>
    <row r="1197" spans="1:8" x14ac:dyDescent="0.3">
      <c r="A1197" s="1">
        <v>43890</v>
      </c>
      <c r="B1197" t="s">
        <v>151</v>
      </c>
      <c r="C1197">
        <v>4</v>
      </c>
      <c r="D1197">
        <v>0</v>
      </c>
      <c r="E1197">
        <v>0</v>
      </c>
      <c r="F1197" t="s">
        <v>9</v>
      </c>
      <c r="G1197" t="s">
        <v>9</v>
      </c>
      <c r="H1197" t="s">
        <v>10</v>
      </c>
    </row>
    <row r="1198" spans="1:8" x14ac:dyDescent="0.3">
      <c r="A1198" s="1">
        <v>43890</v>
      </c>
      <c r="B1198" t="s">
        <v>144</v>
      </c>
      <c r="C1198">
        <v>45</v>
      </c>
      <c r="D1198">
        <v>0</v>
      </c>
      <c r="E1198">
        <v>0</v>
      </c>
      <c r="F1198" t="s">
        <v>9</v>
      </c>
      <c r="G1198" t="s">
        <v>9</v>
      </c>
      <c r="H1198" t="s">
        <v>10</v>
      </c>
    </row>
    <row r="1199" spans="1:8" x14ac:dyDescent="0.3">
      <c r="A1199" s="1">
        <v>43890</v>
      </c>
      <c r="B1199" t="s">
        <v>147</v>
      </c>
      <c r="C1199">
        <v>3150</v>
      </c>
      <c r="D1199">
        <v>16</v>
      </c>
      <c r="E1199">
        <v>27</v>
      </c>
      <c r="F1199" t="s">
        <v>759</v>
      </c>
      <c r="G1199" t="s">
        <v>251</v>
      </c>
      <c r="H1199" t="s">
        <v>333</v>
      </c>
    </row>
    <row r="1200" spans="1:8" x14ac:dyDescent="0.3">
      <c r="A1200" s="1">
        <v>43890</v>
      </c>
      <c r="B1200" t="s">
        <v>156</v>
      </c>
      <c r="C1200">
        <v>1</v>
      </c>
      <c r="D1200">
        <v>0</v>
      </c>
      <c r="E1200">
        <v>1</v>
      </c>
      <c r="F1200" t="s">
        <v>9</v>
      </c>
      <c r="G1200" t="s">
        <v>10</v>
      </c>
      <c r="H1200" t="s">
        <v>9</v>
      </c>
    </row>
    <row r="1201" spans="1:8" x14ac:dyDescent="0.3">
      <c r="A1201" s="1">
        <v>43890</v>
      </c>
      <c r="B1201" t="s">
        <v>158</v>
      </c>
      <c r="C1201">
        <v>1</v>
      </c>
      <c r="D1201">
        <v>0</v>
      </c>
      <c r="E1201">
        <v>0</v>
      </c>
      <c r="F1201" t="s">
        <v>9</v>
      </c>
      <c r="G1201" t="s">
        <v>9</v>
      </c>
      <c r="H1201" t="s">
        <v>10</v>
      </c>
    </row>
    <row r="1202" spans="1:8" x14ac:dyDescent="0.3">
      <c r="A1202" s="1">
        <v>43890</v>
      </c>
      <c r="B1202" t="s">
        <v>159</v>
      </c>
      <c r="C1202">
        <v>1</v>
      </c>
      <c r="D1202">
        <v>0</v>
      </c>
      <c r="E1202">
        <v>0</v>
      </c>
      <c r="F1202" t="s">
        <v>9</v>
      </c>
      <c r="G1202" t="s">
        <v>9</v>
      </c>
      <c r="H1202" t="s">
        <v>10</v>
      </c>
    </row>
    <row r="1203" spans="1:8" x14ac:dyDescent="0.3">
      <c r="A1203" s="1">
        <v>43890</v>
      </c>
      <c r="B1203" t="s">
        <v>166</v>
      </c>
      <c r="C1203">
        <v>1</v>
      </c>
      <c r="D1203">
        <v>0</v>
      </c>
      <c r="E1203">
        <v>0</v>
      </c>
      <c r="F1203" t="s">
        <v>9</v>
      </c>
      <c r="G1203" t="s">
        <v>9</v>
      </c>
      <c r="H1203" t="s">
        <v>10</v>
      </c>
    </row>
    <row r="1204" spans="1:8" x14ac:dyDescent="0.3">
      <c r="A1204" s="1">
        <v>43890</v>
      </c>
      <c r="B1204" t="s">
        <v>168</v>
      </c>
      <c r="C1204">
        <v>1</v>
      </c>
      <c r="D1204">
        <v>0</v>
      </c>
      <c r="E1204">
        <v>0</v>
      </c>
      <c r="F1204" t="s">
        <v>9</v>
      </c>
      <c r="G1204" t="s">
        <v>9</v>
      </c>
      <c r="H1204" t="s">
        <v>10</v>
      </c>
    </row>
    <row r="1205" spans="1:8" x14ac:dyDescent="0.3">
      <c r="A1205" s="1">
        <v>43890</v>
      </c>
      <c r="B1205" t="s">
        <v>409</v>
      </c>
      <c r="C1205">
        <v>10</v>
      </c>
      <c r="D1205">
        <v>0</v>
      </c>
      <c r="E1205">
        <v>8</v>
      </c>
      <c r="F1205" t="s">
        <v>9</v>
      </c>
      <c r="G1205" t="s">
        <v>165</v>
      </c>
      <c r="H1205" t="s">
        <v>164</v>
      </c>
    </row>
    <row r="1206" spans="1:8" x14ac:dyDescent="0.3">
      <c r="A1206" s="1">
        <v>43890</v>
      </c>
      <c r="B1206" t="s">
        <v>173</v>
      </c>
      <c r="C1206">
        <v>4</v>
      </c>
      <c r="D1206">
        <v>0</v>
      </c>
      <c r="E1206">
        <v>0</v>
      </c>
      <c r="F1206" t="s">
        <v>9</v>
      </c>
      <c r="G1206" t="s">
        <v>9</v>
      </c>
      <c r="H1206" t="s">
        <v>10</v>
      </c>
    </row>
    <row r="1207" spans="1:8" x14ac:dyDescent="0.3">
      <c r="A1207" s="1">
        <v>43890</v>
      </c>
      <c r="B1207" t="s">
        <v>177</v>
      </c>
      <c r="C1207">
        <v>1</v>
      </c>
      <c r="D1207">
        <v>0</v>
      </c>
      <c r="E1207">
        <v>0</v>
      </c>
      <c r="F1207" t="s">
        <v>9</v>
      </c>
      <c r="G1207" t="s">
        <v>9</v>
      </c>
      <c r="H1207" t="s">
        <v>10</v>
      </c>
    </row>
    <row r="1208" spans="1:8" x14ac:dyDescent="0.3">
      <c r="A1208" s="1">
        <v>43890</v>
      </c>
      <c r="B1208" t="s">
        <v>174</v>
      </c>
      <c r="C1208">
        <v>25</v>
      </c>
      <c r="D1208">
        <v>0</v>
      </c>
      <c r="E1208">
        <v>18</v>
      </c>
      <c r="F1208" t="s">
        <v>9</v>
      </c>
      <c r="G1208" t="s">
        <v>757</v>
      </c>
      <c r="H1208" t="s">
        <v>758</v>
      </c>
    </row>
    <row r="1209" spans="1:8" x14ac:dyDescent="0.3">
      <c r="A1209" s="1">
        <v>43890</v>
      </c>
      <c r="B1209" t="s">
        <v>181</v>
      </c>
      <c r="C1209">
        <v>15</v>
      </c>
      <c r="D1209">
        <v>0</v>
      </c>
      <c r="E1209">
        <v>0</v>
      </c>
      <c r="F1209" t="s">
        <v>9</v>
      </c>
      <c r="G1209" t="s">
        <v>9</v>
      </c>
      <c r="H1209" t="s">
        <v>10</v>
      </c>
    </row>
    <row r="1210" spans="1:8" x14ac:dyDescent="0.3">
      <c r="A1210" s="1">
        <v>43890</v>
      </c>
      <c r="B1210" t="s">
        <v>178</v>
      </c>
      <c r="C1210">
        <v>6</v>
      </c>
      <c r="D1210">
        <v>0</v>
      </c>
      <c r="E1210">
        <v>0</v>
      </c>
      <c r="F1210" t="s">
        <v>9</v>
      </c>
      <c r="G1210" t="s">
        <v>9</v>
      </c>
      <c r="H1210" t="s">
        <v>10</v>
      </c>
    </row>
    <row r="1211" spans="1:8" x14ac:dyDescent="0.3">
      <c r="A1211" s="1">
        <v>43890</v>
      </c>
      <c r="B1211" t="s">
        <v>186</v>
      </c>
      <c r="C1211">
        <v>6</v>
      </c>
      <c r="D1211">
        <v>0</v>
      </c>
      <c r="E1211">
        <v>1</v>
      </c>
      <c r="F1211" t="s">
        <v>9</v>
      </c>
      <c r="G1211" t="s">
        <v>364</v>
      </c>
      <c r="H1211" t="s">
        <v>365</v>
      </c>
    </row>
    <row r="1212" spans="1:8" x14ac:dyDescent="0.3">
      <c r="A1212" s="1">
        <v>43890</v>
      </c>
      <c r="B1212" t="s">
        <v>184</v>
      </c>
      <c r="C1212">
        <v>1</v>
      </c>
      <c r="D1212">
        <v>0</v>
      </c>
      <c r="E1212">
        <v>1</v>
      </c>
      <c r="F1212" t="s">
        <v>9</v>
      </c>
      <c r="G1212" t="s">
        <v>10</v>
      </c>
      <c r="H1212" t="s">
        <v>9</v>
      </c>
    </row>
    <row r="1213" spans="1:8" x14ac:dyDescent="0.3">
      <c r="A1213" s="1">
        <v>43890</v>
      </c>
      <c r="B1213" t="s">
        <v>185</v>
      </c>
      <c r="C1213">
        <v>1</v>
      </c>
      <c r="D1213">
        <v>0</v>
      </c>
      <c r="E1213">
        <v>0</v>
      </c>
      <c r="F1213" t="s">
        <v>9</v>
      </c>
      <c r="G1213" t="s">
        <v>9</v>
      </c>
      <c r="H1213" t="s">
        <v>10</v>
      </c>
    </row>
    <row r="1214" spans="1:8" x14ac:dyDescent="0.3">
      <c r="A1214" s="1">
        <v>43890</v>
      </c>
      <c r="B1214" t="s">
        <v>191</v>
      </c>
      <c r="C1214">
        <v>3</v>
      </c>
      <c r="D1214">
        <v>1</v>
      </c>
      <c r="E1214">
        <v>1</v>
      </c>
      <c r="F1214" t="s">
        <v>50</v>
      </c>
      <c r="G1214" t="s">
        <v>50</v>
      </c>
      <c r="H1214" t="s">
        <v>50</v>
      </c>
    </row>
    <row r="1215" spans="1:8" x14ac:dyDescent="0.3">
      <c r="A1215" s="1">
        <v>43890</v>
      </c>
      <c r="B1215" t="s">
        <v>202</v>
      </c>
      <c r="C1215">
        <v>1</v>
      </c>
      <c r="D1215">
        <v>0</v>
      </c>
      <c r="E1215">
        <v>0</v>
      </c>
      <c r="F1215" t="s">
        <v>9</v>
      </c>
      <c r="G1215" t="s">
        <v>9</v>
      </c>
      <c r="H1215" t="s">
        <v>10</v>
      </c>
    </row>
    <row r="1216" spans="1:8" x14ac:dyDescent="0.3">
      <c r="A1216" s="1">
        <v>43890</v>
      </c>
      <c r="B1216" t="s">
        <v>204</v>
      </c>
      <c r="C1216">
        <v>3</v>
      </c>
      <c r="D1216">
        <v>0</v>
      </c>
      <c r="E1216">
        <v>0</v>
      </c>
      <c r="F1216" t="s">
        <v>9</v>
      </c>
      <c r="G1216" t="s">
        <v>9</v>
      </c>
      <c r="H1216" t="s">
        <v>10</v>
      </c>
    </row>
    <row r="1217" spans="1:8" x14ac:dyDescent="0.3">
      <c r="A1217" s="1">
        <v>43890</v>
      </c>
      <c r="B1217" t="s">
        <v>195</v>
      </c>
      <c r="C1217">
        <v>4</v>
      </c>
      <c r="D1217">
        <v>0</v>
      </c>
      <c r="E1217">
        <v>0</v>
      </c>
      <c r="F1217" t="s">
        <v>9</v>
      </c>
      <c r="G1217" t="s">
        <v>9</v>
      </c>
      <c r="H1217" t="s">
        <v>10</v>
      </c>
    </row>
    <row r="1218" spans="1:8" x14ac:dyDescent="0.3">
      <c r="A1218" s="1">
        <v>43890</v>
      </c>
      <c r="B1218" t="s">
        <v>208</v>
      </c>
      <c r="C1218">
        <v>2</v>
      </c>
      <c r="D1218">
        <v>0</v>
      </c>
      <c r="E1218">
        <v>2</v>
      </c>
      <c r="F1218" t="s">
        <v>9</v>
      </c>
      <c r="G1218" t="s">
        <v>10</v>
      </c>
      <c r="H1218" t="s">
        <v>9</v>
      </c>
    </row>
    <row r="1219" spans="1:8" x14ac:dyDescent="0.3">
      <c r="A1219" s="1">
        <v>43890</v>
      </c>
      <c r="B1219" t="s">
        <v>214</v>
      </c>
      <c r="C1219">
        <v>12</v>
      </c>
      <c r="D1219">
        <v>0</v>
      </c>
      <c r="E1219">
        <v>0</v>
      </c>
      <c r="F1219" t="s">
        <v>9</v>
      </c>
      <c r="G1219" t="s">
        <v>9</v>
      </c>
      <c r="H1219" t="s">
        <v>10</v>
      </c>
    </row>
    <row r="1220" spans="1:8" x14ac:dyDescent="0.3">
      <c r="A1220" s="1">
        <v>43890</v>
      </c>
      <c r="B1220" t="s">
        <v>217</v>
      </c>
      <c r="C1220">
        <v>102</v>
      </c>
      <c r="D1220">
        <v>0</v>
      </c>
      <c r="E1220">
        <v>72</v>
      </c>
      <c r="F1220" t="s">
        <v>9</v>
      </c>
      <c r="G1220" t="s">
        <v>755</v>
      </c>
      <c r="H1220" t="s">
        <v>756</v>
      </c>
    </row>
    <row r="1221" spans="1:8" x14ac:dyDescent="0.3">
      <c r="A1221" s="1">
        <v>43890</v>
      </c>
      <c r="B1221" t="s">
        <v>222</v>
      </c>
      <c r="C1221">
        <v>1</v>
      </c>
      <c r="D1221">
        <v>0</v>
      </c>
      <c r="E1221">
        <v>0</v>
      </c>
      <c r="F1221" t="s">
        <v>9</v>
      </c>
      <c r="G1221" t="s">
        <v>9</v>
      </c>
      <c r="H1221" t="s">
        <v>10</v>
      </c>
    </row>
    <row r="1222" spans="1:8" x14ac:dyDescent="0.3">
      <c r="A1222" s="1">
        <v>43890</v>
      </c>
      <c r="B1222" t="s">
        <v>229</v>
      </c>
      <c r="C1222">
        <v>42</v>
      </c>
      <c r="D1222">
        <v>0</v>
      </c>
      <c r="E1222">
        <v>28</v>
      </c>
      <c r="F1222" t="s">
        <v>9</v>
      </c>
      <c r="G1222" t="s">
        <v>51</v>
      </c>
      <c r="H1222" t="s">
        <v>50</v>
      </c>
    </row>
    <row r="1223" spans="1:8" x14ac:dyDescent="0.3">
      <c r="A1223" s="1">
        <v>43890</v>
      </c>
      <c r="B1223" t="s">
        <v>234</v>
      </c>
      <c r="C1223">
        <v>39</v>
      </c>
      <c r="D1223">
        <v>1</v>
      </c>
      <c r="E1223">
        <v>9</v>
      </c>
      <c r="F1223" t="s">
        <v>661</v>
      </c>
      <c r="G1223" t="s">
        <v>358</v>
      </c>
      <c r="H1223" t="s">
        <v>753</v>
      </c>
    </row>
    <row r="1224" spans="1:8" x14ac:dyDescent="0.3">
      <c r="A1224" s="1">
        <v>43890</v>
      </c>
      <c r="B1224" t="s">
        <v>239</v>
      </c>
      <c r="C1224">
        <v>70</v>
      </c>
      <c r="D1224">
        <v>1</v>
      </c>
      <c r="E1224">
        <v>7</v>
      </c>
      <c r="F1224" t="s">
        <v>542</v>
      </c>
      <c r="G1224" t="s">
        <v>161</v>
      </c>
      <c r="H1224" t="s">
        <v>754</v>
      </c>
    </row>
    <row r="1225" spans="1:8" x14ac:dyDescent="0.3">
      <c r="A1225" s="1">
        <v>43890</v>
      </c>
      <c r="B1225" t="s">
        <v>244</v>
      </c>
      <c r="C1225">
        <v>16</v>
      </c>
      <c r="D1225">
        <v>0</v>
      </c>
      <c r="E1225">
        <v>16</v>
      </c>
      <c r="F1225" t="s">
        <v>9</v>
      </c>
      <c r="G1225" t="s">
        <v>10</v>
      </c>
      <c r="H1225" t="s">
        <v>9</v>
      </c>
    </row>
    <row r="1226" spans="1:8" x14ac:dyDescent="0.3">
      <c r="A1226" s="1">
        <v>43890</v>
      </c>
      <c r="B1226" t="s">
        <v>248</v>
      </c>
      <c r="C1226">
        <v>705</v>
      </c>
      <c r="D1226">
        <v>6</v>
      </c>
      <c r="E1226">
        <v>10</v>
      </c>
      <c r="F1226" t="s">
        <v>617</v>
      </c>
      <c r="G1226" t="s">
        <v>618</v>
      </c>
      <c r="H1226" t="s">
        <v>619</v>
      </c>
    </row>
    <row r="1227" spans="1:8" x14ac:dyDescent="0.3">
      <c r="A1227" s="1">
        <v>43889</v>
      </c>
      <c r="B1227" t="s">
        <v>244</v>
      </c>
      <c r="C1227">
        <v>16</v>
      </c>
      <c r="D1227">
        <v>0</v>
      </c>
      <c r="E1227">
        <v>16</v>
      </c>
      <c r="F1227" t="s">
        <v>9</v>
      </c>
      <c r="G1227" t="s">
        <v>10</v>
      </c>
      <c r="H1227" t="s">
        <v>9</v>
      </c>
    </row>
    <row r="1228" spans="1:8" x14ac:dyDescent="0.3">
      <c r="A1228" s="1">
        <v>43889</v>
      </c>
      <c r="B1228" t="s">
        <v>248</v>
      </c>
      <c r="C1228">
        <v>705</v>
      </c>
      <c r="D1228">
        <v>6</v>
      </c>
      <c r="E1228">
        <v>10</v>
      </c>
      <c r="F1228" t="s">
        <v>617</v>
      </c>
      <c r="G1228" t="s">
        <v>618</v>
      </c>
      <c r="H1228" t="s">
        <v>619</v>
      </c>
    </row>
    <row r="1229" spans="1:8" x14ac:dyDescent="0.3">
      <c r="A1229" s="1">
        <v>43889</v>
      </c>
      <c r="B1229" t="s">
        <v>239</v>
      </c>
      <c r="C1229">
        <v>62</v>
      </c>
      <c r="D1229">
        <v>0</v>
      </c>
      <c r="E1229">
        <v>7</v>
      </c>
      <c r="F1229" t="s">
        <v>9</v>
      </c>
      <c r="G1229" t="s">
        <v>809</v>
      </c>
      <c r="H1229" t="s">
        <v>810</v>
      </c>
    </row>
    <row r="1230" spans="1:8" x14ac:dyDescent="0.3">
      <c r="A1230" s="1">
        <v>43889</v>
      </c>
      <c r="B1230" t="s">
        <v>234</v>
      </c>
      <c r="C1230">
        <v>34</v>
      </c>
      <c r="D1230">
        <v>1</v>
      </c>
      <c r="E1230">
        <v>6</v>
      </c>
      <c r="F1230" t="s">
        <v>109</v>
      </c>
      <c r="G1230" t="s">
        <v>415</v>
      </c>
      <c r="H1230" t="s">
        <v>808</v>
      </c>
    </row>
    <row r="1231" spans="1:8" x14ac:dyDescent="0.3">
      <c r="A1231" s="1">
        <v>43889</v>
      </c>
      <c r="B1231" t="s">
        <v>229</v>
      </c>
      <c r="C1231">
        <v>41</v>
      </c>
      <c r="D1231">
        <v>0</v>
      </c>
      <c r="E1231">
        <v>28</v>
      </c>
      <c r="F1231" t="s">
        <v>9</v>
      </c>
      <c r="G1231" t="s">
        <v>698</v>
      </c>
      <c r="H1231" t="s">
        <v>807</v>
      </c>
    </row>
    <row r="1232" spans="1:8" x14ac:dyDescent="0.3">
      <c r="A1232" s="1">
        <v>43889</v>
      </c>
      <c r="B1232" t="s">
        <v>222</v>
      </c>
      <c r="C1232">
        <v>1</v>
      </c>
      <c r="D1232">
        <v>0</v>
      </c>
      <c r="E1232">
        <v>0</v>
      </c>
      <c r="F1232" t="s">
        <v>9</v>
      </c>
      <c r="G1232" t="s">
        <v>9</v>
      </c>
      <c r="H1232" t="s">
        <v>10</v>
      </c>
    </row>
    <row r="1233" spans="1:8" x14ac:dyDescent="0.3">
      <c r="A1233" s="1">
        <v>43889</v>
      </c>
      <c r="B1233" t="s">
        <v>214</v>
      </c>
      <c r="C1233">
        <v>7</v>
      </c>
      <c r="D1233">
        <v>0</v>
      </c>
      <c r="E1233">
        <v>0</v>
      </c>
      <c r="F1233" t="s">
        <v>9</v>
      </c>
      <c r="G1233" t="s">
        <v>9</v>
      </c>
      <c r="H1233" t="s">
        <v>10</v>
      </c>
    </row>
    <row r="1234" spans="1:8" x14ac:dyDescent="0.3">
      <c r="A1234" s="1">
        <v>43889</v>
      </c>
      <c r="B1234" t="s">
        <v>217</v>
      </c>
      <c r="C1234">
        <v>93</v>
      </c>
      <c r="D1234">
        <v>0</v>
      </c>
      <c r="E1234">
        <v>62</v>
      </c>
      <c r="F1234" t="s">
        <v>9</v>
      </c>
      <c r="G1234" t="s">
        <v>51</v>
      </c>
      <c r="H1234" t="s">
        <v>50</v>
      </c>
    </row>
    <row r="1235" spans="1:8" x14ac:dyDescent="0.3">
      <c r="A1235" s="1">
        <v>43889</v>
      </c>
      <c r="B1235" t="s">
        <v>208</v>
      </c>
      <c r="C1235">
        <v>2</v>
      </c>
      <c r="D1235">
        <v>0</v>
      </c>
      <c r="E1235">
        <v>2</v>
      </c>
      <c r="F1235" t="s">
        <v>9</v>
      </c>
      <c r="G1235" t="s">
        <v>10</v>
      </c>
      <c r="H1235" t="s">
        <v>9</v>
      </c>
    </row>
    <row r="1236" spans="1:8" x14ac:dyDescent="0.3">
      <c r="A1236" s="1">
        <v>43889</v>
      </c>
      <c r="B1236" t="s">
        <v>204</v>
      </c>
      <c r="C1236">
        <v>3</v>
      </c>
      <c r="D1236">
        <v>0</v>
      </c>
      <c r="E1236">
        <v>0</v>
      </c>
      <c r="F1236" t="s">
        <v>9</v>
      </c>
      <c r="G1236" t="s">
        <v>9</v>
      </c>
      <c r="H1236" t="s">
        <v>10</v>
      </c>
    </row>
    <row r="1237" spans="1:8" x14ac:dyDescent="0.3">
      <c r="A1237" s="1">
        <v>43889</v>
      </c>
      <c r="B1237" t="s">
        <v>191</v>
      </c>
      <c r="C1237">
        <v>3</v>
      </c>
      <c r="D1237">
        <v>1</v>
      </c>
      <c r="E1237">
        <v>1</v>
      </c>
      <c r="F1237" t="s">
        <v>50</v>
      </c>
      <c r="G1237" t="s">
        <v>50</v>
      </c>
      <c r="H1237" t="s">
        <v>50</v>
      </c>
    </row>
    <row r="1238" spans="1:8" x14ac:dyDescent="0.3">
      <c r="A1238" s="1">
        <v>43889</v>
      </c>
      <c r="B1238" t="s">
        <v>195</v>
      </c>
      <c r="C1238">
        <v>2</v>
      </c>
      <c r="D1238">
        <v>0</v>
      </c>
      <c r="E1238">
        <v>0</v>
      </c>
      <c r="F1238" t="s">
        <v>9</v>
      </c>
      <c r="G1238" t="s">
        <v>9</v>
      </c>
      <c r="H1238" t="s">
        <v>10</v>
      </c>
    </row>
    <row r="1239" spans="1:8" x14ac:dyDescent="0.3">
      <c r="A1239" s="1">
        <v>43889</v>
      </c>
      <c r="B1239" t="s">
        <v>185</v>
      </c>
      <c r="C1239">
        <v>1</v>
      </c>
      <c r="D1239">
        <v>0</v>
      </c>
      <c r="E1239">
        <v>0</v>
      </c>
      <c r="F1239" t="s">
        <v>9</v>
      </c>
      <c r="G1239" t="s">
        <v>9</v>
      </c>
      <c r="H1239" t="s">
        <v>10</v>
      </c>
    </row>
    <row r="1240" spans="1:8" x14ac:dyDescent="0.3">
      <c r="A1240" s="1">
        <v>43889</v>
      </c>
      <c r="B1240" t="s">
        <v>186</v>
      </c>
      <c r="C1240">
        <v>4</v>
      </c>
      <c r="D1240">
        <v>0</v>
      </c>
      <c r="E1240">
        <v>0</v>
      </c>
      <c r="F1240" t="s">
        <v>9</v>
      </c>
      <c r="G1240" t="s">
        <v>9</v>
      </c>
      <c r="H1240" t="s">
        <v>10</v>
      </c>
    </row>
    <row r="1241" spans="1:8" x14ac:dyDescent="0.3">
      <c r="A1241" s="1">
        <v>43889</v>
      </c>
      <c r="B1241" t="s">
        <v>184</v>
      </c>
      <c r="C1241">
        <v>1</v>
      </c>
      <c r="D1241">
        <v>0</v>
      </c>
      <c r="E1241">
        <v>1</v>
      </c>
      <c r="F1241" t="s">
        <v>9</v>
      </c>
      <c r="G1241" t="s">
        <v>10</v>
      </c>
      <c r="H1241" t="s">
        <v>9</v>
      </c>
    </row>
    <row r="1242" spans="1:8" x14ac:dyDescent="0.3">
      <c r="A1242" s="1">
        <v>43889</v>
      </c>
      <c r="B1242" t="s">
        <v>178</v>
      </c>
      <c r="C1242">
        <v>1</v>
      </c>
      <c r="D1242">
        <v>0</v>
      </c>
      <c r="E1242">
        <v>0</v>
      </c>
      <c r="F1242" t="s">
        <v>9</v>
      </c>
      <c r="G1242" t="s">
        <v>9</v>
      </c>
      <c r="H1242" t="s">
        <v>10</v>
      </c>
    </row>
    <row r="1243" spans="1:8" x14ac:dyDescent="0.3">
      <c r="A1243" s="1">
        <v>43889</v>
      </c>
      <c r="B1243" t="s">
        <v>181</v>
      </c>
      <c r="C1243">
        <v>6</v>
      </c>
      <c r="D1243">
        <v>0</v>
      </c>
      <c r="E1243">
        <v>0</v>
      </c>
      <c r="F1243" t="s">
        <v>9</v>
      </c>
      <c r="G1243" t="s">
        <v>9</v>
      </c>
      <c r="H1243" t="s">
        <v>10</v>
      </c>
    </row>
    <row r="1244" spans="1:8" x14ac:dyDescent="0.3">
      <c r="A1244" s="1">
        <v>43889</v>
      </c>
      <c r="B1244" t="s">
        <v>177</v>
      </c>
      <c r="C1244">
        <v>1</v>
      </c>
      <c r="D1244">
        <v>0</v>
      </c>
      <c r="E1244">
        <v>0</v>
      </c>
      <c r="F1244" t="s">
        <v>9</v>
      </c>
      <c r="G1244" t="s">
        <v>9</v>
      </c>
      <c r="H1244" t="s">
        <v>10</v>
      </c>
    </row>
    <row r="1245" spans="1:8" x14ac:dyDescent="0.3">
      <c r="A1245" s="1">
        <v>43889</v>
      </c>
      <c r="B1245" t="s">
        <v>173</v>
      </c>
      <c r="C1245">
        <v>1</v>
      </c>
      <c r="D1245">
        <v>0</v>
      </c>
      <c r="E1245">
        <v>0</v>
      </c>
      <c r="F1245" t="s">
        <v>9</v>
      </c>
      <c r="G1245" t="s">
        <v>9</v>
      </c>
      <c r="H1245" t="s">
        <v>10</v>
      </c>
    </row>
    <row r="1246" spans="1:8" x14ac:dyDescent="0.3">
      <c r="A1246" s="1">
        <v>43889</v>
      </c>
      <c r="B1246" t="s">
        <v>174</v>
      </c>
      <c r="C1246">
        <v>23</v>
      </c>
      <c r="D1246">
        <v>0</v>
      </c>
      <c r="E1246">
        <v>18</v>
      </c>
      <c r="F1246" t="s">
        <v>9</v>
      </c>
      <c r="G1246" t="s">
        <v>805</v>
      </c>
      <c r="H1246" t="s">
        <v>806</v>
      </c>
    </row>
    <row r="1247" spans="1:8" x14ac:dyDescent="0.3">
      <c r="A1247" s="1">
        <v>43889</v>
      </c>
      <c r="B1247" t="s">
        <v>409</v>
      </c>
      <c r="C1247">
        <v>10</v>
      </c>
      <c r="D1247">
        <v>0</v>
      </c>
      <c r="E1247">
        <v>8</v>
      </c>
      <c r="F1247" t="s">
        <v>9</v>
      </c>
      <c r="G1247" t="s">
        <v>165</v>
      </c>
      <c r="H1247" t="s">
        <v>164</v>
      </c>
    </row>
    <row r="1248" spans="1:8" x14ac:dyDescent="0.3">
      <c r="A1248" s="1">
        <v>43889</v>
      </c>
      <c r="B1248" t="s">
        <v>168</v>
      </c>
      <c r="C1248">
        <v>1</v>
      </c>
      <c r="D1248">
        <v>0</v>
      </c>
      <c r="E1248">
        <v>0</v>
      </c>
      <c r="F1248" t="s">
        <v>9</v>
      </c>
      <c r="G1248" t="s">
        <v>9</v>
      </c>
      <c r="H1248" t="s">
        <v>10</v>
      </c>
    </row>
    <row r="1249" spans="1:8" x14ac:dyDescent="0.3">
      <c r="A1249" s="1">
        <v>43889</v>
      </c>
      <c r="B1249" t="s">
        <v>158</v>
      </c>
      <c r="C1249">
        <v>1</v>
      </c>
      <c r="D1249">
        <v>0</v>
      </c>
      <c r="E1249">
        <v>0</v>
      </c>
      <c r="F1249" t="s">
        <v>9</v>
      </c>
      <c r="G1249" t="s">
        <v>9</v>
      </c>
      <c r="H1249" t="s">
        <v>10</v>
      </c>
    </row>
    <row r="1250" spans="1:8" x14ac:dyDescent="0.3">
      <c r="A1250" s="1">
        <v>43889</v>
      </c>
      <c r="B1250" t="s">
        <v>139</v>
      </c>
      <c r="C1250">
        <v>1</v>
      </c>
      <c r="D1250">
        <v>0</v>
      </c>
      <c r="E1250">
        <v>1</v>
      </c>
      <c r="F1250" t="s">
        <v>9</v>
      </c>
      <c r="G1250" t="s">
        <v>10</v>
      </c>
      <c r="H1250" t="s">
        <v>9</v>
      </c>
    </row>
    <row r="1251" spans="1:8" x14ac:dyDescent="0.3">
      <c r="A1251" s="1">
        <v>43889</v>
      </c>
      <c r="B1251" t="s">
        <v>147</v>
      </c>
      <c r="C1251">
        <v>2337</v>
      </c>
      <c r="D1251">
        <v>13</v>
      </c>
      <c r="E1251">
        <v>22</v>
      </c>
      <c r="F1251" t="s">
        <v>802</v>
      </c>
      <c r="G1251" t="s">
        <v>803</v>
      </c>
      <c r="H1251" t="s">
        <v>804</v>
      </c>
    </row>
    <row r="1252" spans="1:8" x14ac:dyDescent="0.3">
      <c r="A1252" s="1">
        <v>43889</v>
      </c>
      <c r="B1252" t="s">
        <v>144</v>
      </c>
      <c r="C1252">
        <v>45</v>
      </c>
      <c r="D1252">
        <v>0</v>
      </c>
      <c r="E1252">
        <v>0</v>
      </c>
      <c r="F1252" t="s">
        <v>9</v>
      </c>
      <c r="G1252" t="s">
        <v>9</v>
      </c>
      <c r="H1252" t="s">
        <v>10</v>
      </c>
    </row>
    <row r="1253" spans="1:8" x14ac:dyDescent="0.3">
      <c r="A1253" s="1">
        <v>43889</v>
      </c>
      <c r="B1253" t="s">
        <v>151</v>
      </c>
      <c r="C1253">
        <v>2</v>
      </c>
      <c r="D1253">
        <v>0</v>
      </c>
      <c r="E1253">
        <v>0</v>
      </c>
      <c r="F1253" t="s">
        <v>9</v>
      </c>
      <c r="G1253" t="s">
        <v>9</v>
      </c>
      <c r="H1253" t="s">
        <v>10</v>
      </c>
    </row>
    <row r="1254" spans="1:8" x14ac:dyDescent="0.3">
      <c r="A1254" s="1">
        <v>43889</v>
      </c>
      <c r="B1254" t="s">
        <v>156</v>
      </c>
      <c r="C1254">
        <v>1</v>
      </c>
      <c r="D1254">
        <v>0</v>
      </c>
      <c r="E1254">
        <v>1</v>
      </c>
      <c r="F1254" t="s">
        <v>9</v>
      </c>
      <c r="G1254" t="s">
        <v>10</v>
      </c>
      <c r="H1254" t="s">
        <v>9</v>
      </c>
    </row>
    <row r="1255" spans="1:8" x14ac:dyDescent="0.3">
      <c r="A1255" s="1">
        <v>43889</v>
      </c>
      <c r="B1255" t="s">
        <v>140</v>
      </c>
      <c r="C1255">
        <v>228</v>
      </c>
      <c r="D1255">
        <v>4</v>
      </c>
      <c r="E1255">
        <v>22</v>
      </c>
      <c r="F1255" t="s">
        <v>799</v>
      </c>
      <c r="G1255" t="s">
        <v>800</v>
      </c>
      <c r="H1255" t="s">
        <v>801</v>
      </c>
    </row>
    <row r="1256" spans="1:8" x14ac:dyDescent="0.3">
      <c r="A1256" s="1">
        <v>43889</v>
      </c>
      <c r="B1256" t="s">
        <v>135</v>
      </c>
      <c r="C1256">
        <v>888</v>
      </c>
      <c r="D1256">
        <v>21</v>
      </c>
      <c r="E1256">
        <v>46</v>
      </c>
      <c r="F1256" t="s">
        <v>793</v>
      </c>
      <c r="G1256" t="s">
        <v>794</v>
      </c>
      <c r="H1256" t="s">
        <v>795</v>
      </c>
    </row>
    <row r="1257" spans="1:8" x14ac:dyDescent="0.3">
      <c r="A1257" s="1">
        <v>43889</v>
      </c>
      <c r="B1257" t="s">
        <v>126</v>
      </c>
      <c r="C1257">
        <v>1</v>
      </c>
      <c r="D1257">
        <v>0</v>
      </c>
      <c r="E1257">
        <v>0</v>
      </c>
      <c r="F1257" t="s">
        <v>9</v>
      </c>
      <c r="G1257" t="s">
        <v>9</v>
      </c>
      <c r="H1257" t="s">
        <v>10</v>
      </c>
    </row>
    <row r="1258" spans="1:8" x14ac:dyDescent="0.3">
      <c r="A1258" s="1">
        <v>43889</v>
      </c>
      <c r="B1258" t="s">
        <v>129</v>
      </c>
      <c r="C1258">
        <v>388</v>
      </c>
      <c r="D1258">
        <v>34</v>
      </c>
      <c r="E1258">
        <v>73</v>
      </c>
      <c r="F1258" t="s">
        <v>796</v>
      </c>
      <c r="G1258" t="s">
        <v>797</v>
      </c>
      <c r="H1258" t="s">
        <v>798</v>
      </c>
    </row>
    <row r="1259" spans="1:8" x14ac:dyDescent="0.3">
      <c r="A1259" s="1">
        <v>43889</v>
      </c>
      <c r="B1259" t="s">
        <v>122</v>
      </c>
      <c r="C1259">
        <v>7</v>
      </c>
      <c r="D1259">
        <v>0</v>
      </c>
      <c r="E1259">
        <v>0</v>
      </c>
      <c r="F1259" t="s">
        <v>9</v>
      </c>
      <c r="G1259" t="s">
        <v>9</v>
      </c>
      <c r="H1259" t="s">
        <v>10</v>
      </c>
    </row>
    <row r="1260" spans="1:8" x14ac:dyDescent="0.3">
      <c r="A1260" s="1">
        <v>43889</v>
      </c>
      <c r="B1260" t="s">
        <v>118</v>
      </c>
      <c r="C1260">
        <v>3</v>
      </c>
      <c r="D1260">
        <v>0</v>
      </c>
      <c r="E1260">
        <v>3</v>
      </c>
      <c r="F1260" t="s">
        <v>9</v>
      </c>
      <c r="G1260" t="s">
        <v>10</v>
      </c>
      <c r="H1260" t="s">
        <v>9</v>
      </c>
    </row>
    <row r="1261" spans="1:8" x14ac:dyDescent="0.3">
      <c r="A1261" s="1">
        <v>43889</v>
      </c>
      <c r="B1261" t="s">
        <v>112</v>
      </c>
      <c r="C1261">
        <v>4</v>
      </c>
      <c r="D1261">
        <v>0</v>
      </c>
      <c r="E1261">
        <v>1</v>
      </c>
      <c r="F1261" t="s">
        <v>9</v>
      </c>
      <c r="G1261" t="s">
        <v>226</v>
      </c>
      <c r="H1261" t="s">
        <v>227</v>
      </c>
    </row>
    <row r="1262" spans="1:8" x14ac:dyDescent="0.3">
      <c r="A1262" s="1">
        <v>43889</v>
      </c>
      <c r="B1262" t="s">
        <v>106</v>
      </c>
      <c r="C1262">
        <v>5</v>
      </c>
      <c r="D1262">
        <v>0</v>
      </c>
      <c r="E1262">
        <v>0</v>
      </c>
      <c r="F1262" t="s">
        <v>9</v>
      </c>
      <c r="G1262" t="s">
        <v>9</v>
      </c>
      <c r="H1262" t="s">
        <v>10</v>
      </c>
    </row>
    <row r="1263" spans="1:8" x14ac:dyDescent="0.3">
      <c r="A1263" s="1">
        <v>43889</v>
      </c>
      <c r="B1263" t="s">
        <v>102</v>
      </c>
      <c r="C1263">
        <v>4</v>
      </c>
      <c r="D1263">
        <v>0</v>
      </c>
      <c r="E1263">
        <v>0</v>
      </c>
      <c r="F1263" t="s">
        <v>9</v>
      </c>
      <c r="G1263" t="s">
        <v>9</v>
      </c>
      <c r="H1263" t="s">
        <v>10</v>
      </c>
    </row>
    <row r="1264" spans="1:8" x14ac:dyDescent="0.3">
      <c r="A1264" s="1">
        <v>43889</v>
      </c>
      <c r="B1264" t="s">
        <v>315</v>
      </c>
      <c r="C1264">
        <v>94</v>
      </c>
      <c r="D1264">
        <v>2</v>
      </c>
      <c r="E1264">
        <v>30</v>
      </c>
      <c r="F1264" t="s">
        <v>259</v>
      </c>
      <c r="G1264" t="s">
        <v>612</v>
      </c>
      <c r="H1264" t="s">
        <v>611</v>
      </c>
    </row>
    <row r="1265" spans="1:8" x14ac:dyDescent="0.3">
      <c r="A1265" s="1">
        <v>43889</v>
      </c>
      <c r="B1265" t="s">
        <v>100</v>
      </c>
      <c r="C1265">
        <v>1</v>
      </c>
      <c r="D1265">
        <v>0</v>
      </c>
      <c r="E1265">
        <v>0</v>
      </c>
      <c r="F1265" t="s">
        <v>9</v>
      </c>
      <c r="G1265" t="s">
        <v>9</v>
      </c>
      <c r="H1265" t="s">
        <v>10</v>
      </c>
    </row>
    <row r="1266" spans="1:8" x14ac:dyDescent="0.3">
      <c r="A1266" s="1">
        <v>43889</v>
      </c>
      <c r="B1266" t="s">
        <v>92</v>
      </c>
      <c r="C1266">
        <v>21</v>
      </c>
      <c r="D1266">
        <v>0</v>
      </c>
      <c r="E1266">
        <v>8</v>
      </c>
      <c r="F1266" t="s">
        <v>9</v>
      </c>
      <c r="G1266" t="s">
        <v>791</v>
      </c>
      <c r="H1266" t="s">
        <v>792</v>
      </c>
    </row>
    <row r="1267" spans="1:8" x14ac:dyDescent="0.3">
      <c r="A1267" s="1">
        <v>43889</v>
      </c>
      <c r="B1267" t="s">
        <v>96</v>
      </c>
      <c r="C1267">
        <v>57</v>
      </c>
      <c r="D1267">
        <v>2</v>
      </c>
      <c r="E1267">
        <v>11</v>
      </c>
      <c r="F1267" t="s">
        <v>788</v>
      </c>
      <c r="G1267" t="s">
        <v>789</v>
      </c>
      <c r="H1267" t="s">
        <v>790</v>
      </c>
    </row>
    <row r="1268" spans="1:8" x14ac:dyDescent="0.3">
      <c r="A1268" s="1">
        <v>43889</v>
      </c>
      <c r="B1268" t="s">
        <v>89</v>
      </c>
      <c r="C1268">
        <v>2</v>
      </c>
      <c r="D1268">
        <v>0</v>
      </c>
      <c r="E1268">
        <v>1</v>
      </c>
      <c r="F1268" t="s">
        <v>9</v>
      </c>
      <c r="G1268" t="s">
        <v>157</v>
      </c>
      <c r="H1268" t="s">
        <v>157</v>
      </c>
    </row>
    <row r="1269" spans="1:8" x14ac:dyDescent="0.3">
      <c r="A1269" s="1">
        <v>43889</v>
      </c>
      <c r="B1269" t="s">
        <v>85</v>
      </c>
      <c r="C1269">
        <v>32</v>
      </c>
      <c r="D1269">
        <v>0</v>
      </c>
      <c r="E1269">
        <v>2</v>
      </c>
      <c r="F1269" t="s">
        <v>9</v>
      </c>
      <c r="G1269" t="s">
        <v>277</v>
      </c>
      <c r="H1269" t="s">
        <v>278</v>
      </c>
    </row>
    <row r="1270" spans="1:8" x14ac:dyDescent="0.3">
      <c r="A1270" s="1">
        <v>43889</v>
      </c>
      <c r="B1270" t="s">
        <v>78</v>
      </c>
      <c r="C1270">
        <v>1</v>
      </c>
      <c r="D1270">
        <v>0</v>
      </c>
      <c r="E1270">
        <v>0</v>
      </c>
      <c r="F1270" t="s">
        <v>9</v>
      </c>
      <c r="G1270" t="s">
        <v>9</v>
      </c>
      <c r="H1270" t="s">
        <v>10</v>
      </c>
    </row>
    <row r="1271" spans="1:8" x14ac:dyDescent="0.3">
      <c r="A1271" s="1">
        <v>43889</v>
      </c>
      <c r="B1271" t="s">
        <v>80</v>
      </c>
      <c r="C1271">
        <v>1</v>
      </c>
      <c r="D1271">
        <v>0</v>
      </c>
      <c r="E1271">
        <v>0</v>
      </c>
      <c r="F1271" t="s">
        <v>9</v>
      </c>
      <c r="G1271" t="s">
        <v>9</v>
      </c>
      <c r="H1271" t="s">
        <v>10</v>
      </c>
    </row>
    <row r="1272" spans="1:8" x14ac:dyDescent="0.3">
      <c r="A1272" s="1">
        <v>43889</v>
      </c>
      <c r="B1272" t="s">
        <v>81</v>
      </c>
      <c r="C1272">
        <v>1</v>
      </c>
      <c r="D1272">
        <v>0</v>
      </c>
      <c r="E1272">
        <v>1</v>
      </c>
      <c r="F1272" t="s">
        <v>9</v>
      </c>
      <c r="G1272" t="s">
        <v>10</v>
      </c>
      <c r="H1272" t="s">
        <v>9</v>
      </c>
    </row>
    <row r="1273" spans="1:8" x14ac:dyDescent="0.3">
      <c r="A1273" s="1">
        <v>43889</v>
      </c>
      <c r="B1273" t="s">
        <v>70</v>
      </c>
      <c r="C1273">
        <v>1</v>
      </c>
      <c r="D1273">
        <v>0</v>
      </c>
      <c r="E1273">
        <v>0</v>
      </c>
      <c r="F1273" t="s">
        <v>9</v>
      </c>
      <c r="G1273" t="s">
        <v>9</v>
      </c>
      <c r="H1273" t="s">
        <v>10</v>
      </c>
    </row>
    <row r="1274" spans="1:8" x14ac:dyDescent="0.3">
      <c r="A1274" s="1">
        <v>43889</v>
      </c>
      <c r="B1274" t="s">
        <v>73</v>
      </c>
      <c r="C1274">
        <v>48</v>
      </c>
      <c r="D1274">
        <v>0</v>
      </c>
      <c r="E1274">
        <v>16</v>
      </c>
      <c r="F1274" t="s">
        <v>9</v>
      </c>
      <c r="G1274" t="s">
        <v>50</v>
      </c>
      <c r="H1274" t="s">
        <v>51</v>
      </c>
    </row>
    <row r="1275" spans="1:8" x14ac:dyDescent="0.3">
      <c r="A1275" s="1">
        <v>43889</v>
      </c>
      <c r="B1275" t="s">
        <v>62</v>
      </c>
      <c r="C1275">
        <v>78824</v>
      </c>
      <c r="D1275">
        <v>2788</v>
      </c>
      <c r="E1275">
        <v>36291</v>
      </c>
      <c r="F1275" t="s">
        <v>785</v>
      </c>
      <c r="G1275" t="s">
        <v>786</v>
      </c>
      <c r="H1275" t="s">
        <v>787</v>
      </c>
    </row>
    <row r="1276" spans="1:8" x14ac:dyDescent="0.3">
      <c r="A1276" s="1">
        <v>43889</v>
      </c>
      <c r="B1276" t="s">
        <v>56</v>
      </c>
      <c r="C1276">
        <v>8</v>
      </c>
      <c r="D1276">
        <v>0</v>
      </c>
      <c r="E1276">
        <v>0</v>
      </c>
      <c r="F1276" t="s">
        <v>9</v>
      </c>
      <c r="G1276" t="s">
        <v>9</v>
      </c>
      <c r="H1276" t="s">
        <v>10</v>
      </c>
    </row>
    <row r="1277" spans="1:8" x14ac:dyDescent="0.3">
      <c r="A1277" s="1">
        <v>43889</v>
      </c>
      <c r="B1277" t="s">
        <v>52</v>
      </c>
      <c r="C1277">
        <v>14</v>
      </c>
      <c r="D1277">
        <v>0</v>
      </c>
      <c r="E1277">
        <v>6</v>
      </c>
      <c r="F1277" t="s">
        <v>9</v>
      </c>
      <c r="G1277" t="s">
        <v>289</v>
      </c>
      <c r="H1277" t="s">
        <v>288</v>
      </c>
    </row>
    <row r="1278" spans="1:8" x14ac:dyDescent="0.3">
      <c r="A1278" s="1">
        <v>43889</v>
      </c>
      <c r="B1278" t="s">
        <v>47</v>
      </c>
      <c r="C1278">
        <v>1</v>
      </c>
      <c r="D1278">
        <v>0</v>
      </c>
      <c r="E1278">
        <v>0</v>
      </c>
      <c r="F1278" t="s">
        <v>9</v>
      </c>
      <c r="G1278" t="s">
        <v>9</v>
      </c>
      <c r="H1278" t="s">
        <v>10</v>
      </c>
    </row>
    <row r="1279" spans="1:8" x14ac:dyDescent="0.3">
      <c r="A1279" s="1">
        <v>43889</v>
      </c>
      <c r="B1279" t="s">
        <v>49</v>
      </c>
      <c r="C1279">
        <v>1</v>
      </c>
      <c r="D1279">
        <v>0</v>
      </c>
      <c r="E1279">
        <v>0</v>
      </c>
      <c r="F1279" t="s">
        <v>9</v>
      </c>
      <c r="G1279" t="s">
        <v>9</v>
      </c>
      <c r="H1279" t="s">
        <v>10</v>
      </c>
    </row>
    <row r="1280" spans="1:8" x14ac:dyDescent="0.3">
      <c r="A1280" s="1">
        <v>43889</v>
      </c>
      <c r="B1280" t="s">
        <v>42</v>
      </c>
      <c r="C1280">
        <v>36</v>
      </c>
      <c r="D1280">
        <v>0</v>
      </c>
      <c r="E1280">
        <v>0</v>
      </c>
      <c r="F1280" t="s">
        <v>9</v>
      </c>
      <c r="G1280" t="s">
        <v>9</v>
      </c>
      <c r="H1280" t="s">
        <v>10</v>
      </c>
    </row>
    <row r="1281" spans="1:8" x14ac:dyDescent="0.3">
      <c r="A1281" s="1">
        <v>43889</v>
      </c>
      <c r="B1281" t="s">
        <v>34</v>
      </c>
      <c r="C1281">
        <v>1</v>
      </c>
      <c r="D1281">
        <v>0</v>
      </c>
      <c r="E1281">
        <v>1</v>
      </c>
      <c r="F1281" t="s">
        <v>9</v>
      </c>
      <c r="G1281" t="s">
        <v>10</v>
      </c>
      <c r="H1281" t="s">
        <v>9</v>
      </c>
    </row>
    <row r="1282" spans="1:8" x14ac:dyDescent="0.3">
      <c r="A1282" s="1">
        <v>43889</v>
      </c>
      <c r="B1282" t="s">
        <v>29</v>
      </c>
      <c r="C1282">
        <v>1</v>
      </c>
      <c r="D1282">
        <v>0</v>
      </c>
      <c r="E1282">
        <v>0</v>
      </c>
      <c r="F1282" t="s">
        <v>9</v>
      </c>
      <c r="G1282" t="s">
        <v>9</v>
      </c>
      <c r="H1282" t="s">
        <v>10</v>
      </c>
    </row>
    <row r="1283" spans="1:8" x14ac:dyDescent="0.3">
      <c r="A1283" s="1">
        <v>43889</v>
      </c>
      <c r="B1283" t="s">
        <v>22</v>
      </c>
      <c r="C1283">
        <v>3</v>
      </c>
      <c r="D1283">
        <v>0</v>
      </c>
      <c r="E1283">
        <v>0</v>
      </c>
      <c r="F1283" t="s">
        <v>9</v>
      </c>
      <c r="G1283" t="s">
        <v>9</v>
      </c>
      <c r="H1283" t="s">
        <v>10</v>
      </c>
    </row>
    <row r="1284" spans="1:8" x14ac:dyDescent="0.3">
      <c r="A1284" s="1">
        <v>43889</v>
      </c>
      <c r="B1284" t="s">
        <v>25</v>
      </c>
      <c r="C1284">
        <v>23</v>
      </c>
      <c r="D1284">
        <v>0</v>
      </c>
      <c r="E1284">
        <v>11</v>
      </c>
      <c r="F1284" t="s">
        <v>9</v>
      </c>
      <c r="G1284" t="s">
        <v>783</v>
      </c>
      <c r="H1284" t="s">
        <v>784</v>
      </c>
    </row>
    <row r="1285" spans="1:8" x14ac:dyDescent="0.3">
      <c r="A1285" s="1">
        <v>43889</v>
      </c>
      <c r="B1285" t="s">
        <v>11</v>
      </c>
      <c r="C1285">
        <v>19</v>
      </c>
      <c r="D1285">
        <v>0</v>
      </c>
      <c r="E1285">
        <v>5</v>
      </c>
      <c r="F1285" t="s">
        <v>9</v>
      </c>
      <c r="G1285" t="s">
        <v>781</v>
      </c>
      <c r="H1285" t="s">
        <v>782</v>
      </c>
    </row>
    <row r="1286" spans="1:8" x14ac:dyDescent="0.3">
      <c r="A1286" s="1">
        <v>43889</v>
      </c>
      <c r="B1286" t="s">
        <v>14</v>
      </c>
      <c r="C1286">
        <v>1</v>
      </c>
      <c r="D1286">
        <v>0</v>
      </c>
      <c r="E1286">
        <v>0</v>
      </c>
      <c r="F1286" t="s">
        <v>9</v>
      </c>
      <c r="G1286" t="s">
        <v>9</v>
      </c>
      <c r="H1286" t="s">
        <v>10</v>
      </c>
    </row>
    <row r="1287" spans="1:8" x14ac:dyDescent="0.3">
      <c r="A1287" s="1">
        <v>43888</v>
      </c>
      <c r="B1287" t="s">
        <v>14</v>
      </c>
      <c r="C1287">
        <v>1</v>
      </c>
      <c r="D1287">
        <v>0</v>
      </c>
      <c r="E1287">
        <v>0</v>
      </c>
      <c r="F1287" t="s">
        <v>9</v>
      </c>
      <c r="G1287" t="s">
        <v>9</v>
      </c>
      <c r="H1287" t="s">
        <v>10</v>
      </c>
    </row>
    <row r="1288" spans="1:8" x14ac:dyDescent="0.3">
      <c r="A1288" s="1">
        <v>43888</v>
      </c>
      <c r="B1288" t="s">
        <v>11</v>
      </c>
      <c r="C1288">
        <v>13</v>
      </c>
      <c r="D1288">
        <v>0</v>
      </c>
      <c r="E1288">
        <v>4</v>
      </c>
      <c r="F1288" t="s">
        <v>9</v>
      </c>
      <c r="G1288" t="s">
        <v>833</v>
      </c>
      <c r="H1288" t="s">
        <v>663</v>
      </c>
    </row>
    <row r="1289" spans="1:8" x14ac:dyDescent="0.3">
      <c r="A1289" s="1">
        <v>43888</v>
      </c>
      <c r="B1289" t="s">
        <v>25</v>
      </c>
      <c r="C1289">
        <v>23</v>
      </c>
      <c r="D1289">
        <v>0</v>
      </c>
      <c r="E1289">
        <v>11</v>
      </c>
      <c r="F1289" t="s">
        <v>9</v>
      </c>
      <c r="G1289" t="s">
        <v>783</v>
      </c>
      <c r="H1289" t="s">
        <v>784</v>
      </c>
    </row>
    <row r="1290" spans="1:8" x14ac:dyDescent="0.3">
      <c r="A1290" s="1">
        <v>43888</v>
      </c>
      <c r="B1290" t="s">
        <v>22</v>
      </c>
      <c r="C1290">
        <v>3</v>
      </c>
      <c r="D1290">
        <v>0</v>
      </c>
      <c r="E1290">
        <v>0</v>
      </c>
      <c r="F1290" t="s">
        <v>9</v>
      </c>
      <c r="G1290" t="s">
        <v>9</v>
      </c>
      <c r="H1290" t="s">
        <v>10</v>
      </c>
    </row>
    <row r="1291" spans="1:8" x14ac:dyDescent="0.3">
      <c r="A1291" s="1">
        <v>43888</v>
      </c>
      <c r="B1291" t="s">
        <v>34</v>
      </c>
      <c r="C1291">
        <v>1</v>
      </c>
      <c r="D1291">
        <v>0</v>
      </c>
      <c r="E1291">
        <v>1</v>
      </c>
      <c r="F1291" t="s">
        <v>9</v>
      </c>
      <c r="G1291" t="s">
        <v>10</v>
      </c>
      <c r="H1291" t="s">
        <v>9</v>
      </c>
    </row>
    <row r="1292" spans="1:8" x14ac:dyDescent="0.3">
      <c r="A1292" s="1">
        <v>43888</v>
      </c>
      <c r="B1292" t="s">
        <v>42</v>
      </c>
      <c r="C1292">
        <v>33</v>
      </c>
      <c r="D1292">
        <v>0</v>
      </c>
      <c r="E1292">
        <v>0</v>
      </c>
      <c r="F1292" t="s">
        <v>9</v>
      </c>
      <c r="G1292" t="s">
        <v>9</v>
      </c>
      <c r="H1292" t="s">
        <v>10</v>
      </c>
    </row>
    <row r="1293" spans="1:8" x14ac:dyDescent="0.3">
      <c r="A1293" s="1">
        <v>43888</v>
      </c>
      <c r="B1293" t="s">
        <v>47</v>
      </c>
      <c r="C1293">
        <v>1</v>
      </c>
      <c r="D1293">
        <v>0</v>
      </c>
      <c r="E1293">
        <v>0</v>
      </c>
      <c r="F1293" t="s">
        <v>9</v>
      </c>
      <c r="G1293" t="s">
        <v>9</v>
      </c>
      <c r="H1293" t="s">
        <v>10</v>
      </c>
    </row>
    <row r="1294" spans="1:8" x14ac:dyDescent="0.3">
      <c r="A1294" s="1">
        <v>43888</v>
      </c>
      <c r="B1294" t="s">
        <v>52</v>
      </c>
      <c r="C1294">
        <v>13</v>
      </c>
      <c r="D1294">
        <v>0</v>
      </c>
      <c r="E1294">
        <v>6</v>
      </c>
      <c r="F1294" t="s">
        <v>9</v>
      </c>
      <c r="G1294" t="s">
        <v>831</v>
      </c>
      <c r="H1294" t="s">
        <v>832</v>
      </c>
    </row>
    <row r="1295" spans="1:8" x14ac:dyDescent="0.3">
      <c r="A1295" s="1">
        <v>43888</v>
      </c>
      <c r="B1295" t="s">
        <v>56</v>
      </c>
      <c r="C1295">
        <v>8</v>
      </c>
      <c r="D1295">
        <v>0</v>
      </c>
      <c r="E1295">
        <v>0</v>
      </c>
      <c r="F1295" t="s">
        <v>9</v>
      </c>
      <c r="G1295" t="s">
        <v>9</v>
      </c>
      <c r="H1295" t="s">
        <v>10</v>
      </c>
    </row>
    <row r="1296" spans="1:8" x14ac:dyDescent="0.3">
      <c r="A1296" s="1">
        <v>43888</v>
      </c>
      <c r="B1296" t="s">
        <v>62</v>
      </c>
      <c r="C1296">
        <v>78498</v>
      </c>
      <c r="D1296">
        <v>2744</v>
      </c>
      <c r="E1296">
        <v>32898</v>
      </c>
      <c r="F1296" t="s">
        <v>828</v>
      </c>
      <c r="G1296" t="s">
        <v>829</v>
      </c>
      <c r="H1296" t="s">
        <v>830</v>
      </c>
    </row>
    <row r="1297" spans="1:8" x14ac:dyDescent="0.3">
      <c r="A1297" s="1">
        <v>43888</v>
      </c>
      <c r="B1297" t="s">
        <v>73</v>
      </c>
      <c r="C1297">
        <v>46</v>
      </c>
      <c r="D1297">
        <v>0</v>
      </c>
      <c r="E1297">
        <v>16</v>
      </c>
      <c r="F1297" t="s">
        <v>9</v>
      </c>
      <c r="G1297" t="s">
        <v>772</v>
      </c>
      <c r="H1297" t="s">
        <v>773</v>
      </c>
    </row>
    <row r="1298" spans="1:8" x14ac:dyDescent="0.3">
      <c r="A1298" s="1">
        <v>43888</v>
      </c>
      <c r="B1298" t="s">
        <v>70</v>
      </c>
      <c r="C1298">
        <v>1</v>
      </c>
      <c r="D1298">
        <v>0</v>
      </c>
      <c r="E1298">
        <v>0</v>
      </c>
      <c r="F1298" t="s">
        <v>9</v>
      </c>
      <c r="G1298" t="s">
        <v>9</v>
      </c>
      <c r="H1298" t="s">
        <v>10</v>
      </c>
    </row>
    <row r="1299" spans="1:8" x14ac:dyDescent="0.3">
      <c r="A1299" s="1">
        <v>43888</v>
      </c>
      <c r="B1299" t="s">
        <v>81</v>
      </c>
      <c r="C1299">
        <v>1</v>
      </c>
      <c r="D1299">
        <v>0</v>
      </c>
      <c r="E1299">
        <v>0</v>
      </c>
      <c r="F1299" t="s">
        <v>9</v>
      </c>
      <c r="G1299" t="s">
        <v>9</v>
      </c>
      <c r="H1299" t="s">
        <v>10</v>
      </c>
    </row>
    <row r="1300" spans="1:8" x14ac:dyDescent="0.3">
      <c r="A1300" s="1">
        <v>43888</v>
      </c>
      <c r="B1300" t="s">
        <v>80</v>
      </c>
      <c r="C1300">
        <v>1</v>
      </c>
      <c r="D1300">
        <v>0</v>
      </c>
      <c r="E1300">
        <v>0</v>
      </c>
      <c r="F1300" t="s">
        <v>9</v>
      </c>
      <c r="G1300" t="s">
        <v>9</v>
      </c>
      <c r="H1300" t="s">
        <v>10</v>
      </c>
    </row>
    <row r="1301" spans="1:8" x14ac:dyDescent="0.3">
      <c r="A1301" s="1">
        <v>43888</v>
      </c>
      <c r="B1301" t="s">
        <v>78</v>
      </c>
      <c r="C1301">
        <v>1</v>
      </c>
      <c r="D1301">
        <v>0</v>
      </c>
      <c r="E1301">
        <v>0</v>
      </c>
      <c r="F1301" t="s">
        <v>9</v>
      </c>
      <c r="G1301" t="s">
        <v>9</v>
      </c>
      <c r="H1301" t="s">
        <v>10</v>
      </c>
    </row>
    <row r="1302" spans="1:8" x14ac:dyDescent="0.3">
      <c r="A1302" s="1">
        <v>43888</v>
      </c>
      <c r="B1302" t="s">
        <v>85</v>
      </c>
      <c r="C1302">
        <v>15</v>
      </c>
      <c r="D1302">
        <v>0</v>
      </c>
      <c r="E1302">
        <v>2</v>
      </c>
      <c r="F1302" t="s">
        <v>9</v>
      </c>
      <c r="G1302" t="s">
        <v>205</v>
      </c>
      <c r="H1302" t="s">
        <v>206</v>
      </c>
    </row>
    <row r="1303" spans="1:8" x14ac:dyDescent="0.3">
      <c r="A1303" s="1">
        <v>43888</v>
      </c>
      <c r="B1303" t="s">
        <v>89</v>
      </c>
      <c r="C1303">
        <v>2</v>
      </c>
      <c r="D1303">
        <v>0</v>
      </c>
      <c r="E1303">
        <v>1</v>
      </c>
      <c r="F1303" t="s">
        <v>9</v>
      </c>
      <c r="G1303" t="s">
        <v>157</v>
      </c>
      <c r="H1303" t="s">
        <v>157</v>
      </c>
    </row>
    <row r="1304" spans="1:8" x14ac:dyDescent="0.3">
      <c r="A1304" s="1">
        <v>43888</v>
      </c>
      <c r="B1304" t="s">
        <v>96</v>
      </c>
      <c r="C1304">
        <v>38</v>
      </c>
      <c r="D1304">
        <v>2</v>
      </c>
      <c r="E1304">
        <v>11</v>
      </c>
      <c r="F1304" t="s">
        <v>20</v>
      </c>
      <c r="G1304" t="s">
        <v>826</v>
      </c>
      <c r="H1304" t="s">
        <v>827</v>
      </c>
    </row>
    <row r="1305" spans="1:8" x14ac:dyDescent="0.3">
      <c r="A1305" s="1">
        <v>43888</v>
      </c>
      <c r="B1305" t="s">
        <v>100</v>
      </c>
      <c r="C1305">
        <v>1</v>
      </c>
      <c r="D1305">
        <v>0</v>
      </c>
      <c r="E1305">
        <v>0</v>
      </c>
      <c r="F1305" t="s">
        <v>9</v>
      </c>
      <c r="G1305" t="s">
        <v>9</v>
      </c>
      <c r="H1305" t="s">
        <v>10</v>
      </c>
    </row>
    <row r="1306" spans="1:8" x14ac:dyDescent="0.3">
      <c r="A1306" s="1">
        <v>43888</v>
      </c>
      <c r="B1306" t="s">
        <v>92</v>
      </c>
      <c r="C1306">
        <v>15</v>
      </c>
      <c r="D1306">
        <v>0</v>
      </c>
      <c r="E1306">
        <v>8</v>
      </c>
      <c r="F1306" t="s">
        <v>9</v>
      </c>
      <c r="G1306" t="s">
        <v>84</v>
      </c>
      <c r="H1306" t="s">
        <v>427</v>
      </c>
    </row>
    <row r="1307" spans="1:8" x14ac:dyDescent="0.3">
      <c r="A1307" s="1">
        <v>43888</v>
      </c>
      <c r="B1307" t="s">
        <v>315</v>
      </c>
      <c r="C1307">
        <v>92</v>
      </c>
      <c r="D1307">
        <v>2</v>
      </c>
      <c r="E1307">
        <v>24</v>
      </c>
      <c r="F1307" t="s">
        <v>823</v>
      </c>
      <c r="G1307" t="s">
        <v>824</v>
      </c>
      <c r="H1307" t="s">
        <v>825</v>
      </c>
    </row>
    <row r="1308" spans="1:8" x14ac:dyDescent="0.3">
      <c r="A1308" s="1">
        <v>43888</v>
      </c>
      <c r="B1308" t="s">
        <v>106</v>
      </c>
      <c r="C1308">
        <v>3</v>
      </c>
      <c r="D1308">
        <v>0</v>
      </c>
      <c r="E1308">
        <v>0</v>
      </c>
      <c r="F1308" t="s">
        <v>9</v>
      </c>
      <c r="G1308" t="s">
        <v>9</v>
      </c>
      <c r="H1308" t="s">
        <v>10</v>
      </c>
    </row>
    <row r="1309" spans="1:8" x14ac:dyDescent="0.3">
      <c r="A1309" s="1">
        <v>43888</v>
      </c>
      <c r="B1309" t="s">
        <v>102</v>
      </c>
      <c r="C1309">
        <v>3</v>
      </c>
      <c r="D1309">
        <v>0</v>
      </c>
      <c r="E1309">
        <v>0</v>
      </c>
      <c r="F1309" t="s">
        <v>9</v>
      </c>
      <c r="G1309" t="s">
        <v>9</v>
      </c>
      <c r="H1309" t="s">
        <v>10</v>
      </c>
    </row>
    <row r="1310" spans="1:8" x14ac:dyDescent="0.3">
      <c r="A1310" s="1">
        <v>43888</v>
      </c>
      <c r="B1310" t="s">
        <v>112</v>
      </c>
      <c r="C1310">
        <v>3</v>
      </c>
      <c r="D1310">
        <v>0</v>
      </c>
      <c r="E1310">
        <v>1</v>
      </c>
      <c r="F1310" t="s">
        <v>9</v>
      </c>
      <c r="G1310" t="s">
        <v>50</v>
      </c>
      <c r="H1310" t="s">
        <v>51</v>
      </c>
    </row>
    <row r="1311" spans="1:8" x14ac:dyDescent="0.3">
      <c r="A1311" s="1">
        <v>43888</v>
      </c>
      <c r="B1311" t="s">
        <v>118</v>
      </c>
      <c r="C1311">
        <v>3</v>
      </c>
      <c r="D1311">
        <v>0</v>
      </c>
      <c r="E1311">
        <v>3</v>
      </c>
      <c r="F1311" t="s">
        <v>9</v>
      </c>
      <c r="G1311" t="s">
        <v>10</v>
      </c>
      <c r="H1311" t="s">
        <v>9</v>
      </c>
    </row>
    <row r="1312" spans="1:8" x14ac:dyDescent="0.3">
      <c r="A1312" s="1">
        <v>43888</v>
      </c>
      <c r="B1312" t="s">
        <v>122</v>
      </c>
      <c r="C1312">
        <v>7</v>
      </c>
      <c r="D1312">
        <v>0</v>
      </c>
      <c r="E1312">
        <v>0</v>
      </c>
      <c r="F1312" t="s">
        <v>9</v>
      </c>
      <c r="G1312" t="s">
        <v>9</v>
      </c>
      <c r="H1312" t="s">
        <v>10</v>
      </c>
    </row>
    <row r="1313" spans="1:8" x14ac:dyDescent="0.3">
      <c r="A1313" s="1">
        <v>43888</v>
      </c>
      <c r="B1313" t="s">
        <v>129</v>
      </c>
      <c r="C1313">
        <v>245</v>
      </c>
      <c r="D1313">
        <v>26</v>
      </c>
      <c r="E1313">
        <v>49</v>
      </c>
      <c r="F1313" t="s">
        <v>818</v>
      </c>
      <c r="G1313" t="s">
        <v>164</v>
      </c>
      <c r="H1313" t="s">
        <v>819</v>
      </c>
    </row>
    <row r="1314" spans="1:8" x14ac:dyDescent="0.3">
      <c r="A1314" s="1">
        <v>43888</v>
      </c>
      <c r="B1314" t="s">
        <v>135</v>
      </c>
      <c r="C1314">
        <v>655</v>
      </c>
      <c r="D1314">
        <v>17</v>
      </c>
      <c r="E1314">
        <v>45</v>
      </c>
      <c r="F1314" t="s">
        <v>820</v>
      </c>
      <c r="G1314" t="s">
        <v>821</v>
      </c>
      <c r="H1314" t="s">
        <v>822</v>
      </c>
    </row>
    <row r="1315" spans="1:8" x14ac:dyDescent="0.3">
      <c r="A1315" s="1">
        <v>43888</v>
      </c>
      <c r="B1315" t="s">
        <v>140</v>
      </c>
      <c r="C1315">
        <v>214</v>
      </c>
      <c r="D1315">
        <v>4</v>
      </c>
      <c r="E1315">
        <v>22</v>
      </c>
      <c r="F1315" t="s">
        <v>554</v>
      </c>
      <c r="G1315" t="s">
        <v>816</v>
      </c>
      <c r="H1315" t="s">
        <v>817</v>
      </c>
    </row>
    <row r="1316" spans="1:8" x14ac:dyDescent="0.3">
      <c r="A1316" s="1">
        <v>43888</v>
      </c>
      <c r="B1316" t="s">
        <v>156</v>
      </c>
      <c r="C1316">
        <v>1</v>
      </c>
      <c r="D1316">
        <v>0</v>
      </c>
      <c r="E1316">
        <v>1</v>
      </c>
      <c r="F1316" t="s">
        <v>9</v>
      </c>
      <c r="G1316" t="s">
        <v>10</v>
      </c>
      <c r="H1316" t="s">
        <v>9</v>
      </c>
    </row>
    <row r="1317" spans="1:8" x14ac:dyDescent="0.3">
      <c r="A1317" s="1">
        <v>43888</v>
      </c>
      <c r="B1317" t="s">
        <v>151</v>
      </c>
      <c r="C1317">
        <v>2</v>
      </c>
      <c r="D1317">
        <v>0</v>
      </c>
      <c r="E1317">
        <v>0</v>
      </c>
      <c r="F1317" t="s">
        <v>9</v>
      </c>
      <c r="G1317" t="s">
        <v>9</v>
      </c>
      <c r="H1317" t="s">
        <v>10</v>
      </c>
    </row>
    <row r="1318" spans="1:8" x14ac:dyDescent="0.3">
      <c r="A1318" s="1">
        <v>43888</v>
      </c>
      <c r="B1318" t="s">
        <v>144</v>
      </c>
      <c r="C1318">
        <v>43</v>
      </c>
      <c r="D1318">
        <v>0</v>
      </c>
      <c r="E1318">
        <v>0</v>
      </c>
      <c r="F1318" t="s">
        <v>9</v>
      </c>
      <c r="G1318" t="s">
        <v>9</v>
      </c>
      <c r="H1318" t="s">
        <v>10</v>
      </c>
    </row>
    <row r="1319" spans="1:8" x14ac:dyDescent="0.3">
      <c r="A1319" s="1">
        <v>43888</v>
      </c>
      <c r="B1319" t="s">
        <v>139</v>
      </c>
      <c r="C1319">
        <v>1</v>
      </c>
      <c r="D1319">
        <v>0</v>
      </c>
      <c r="E1319">
        <v>1</v>
      </c>
      <c r="F1319" t="s">
        <v>9</v>
      </c>
      <c r="G1319" t="s">
        <v>10</v>
      </c>
      <c r="H1319" t="s">
        <v>9</v>
      </c>
    </row>
    <row r="1320" spans="1:8" x14ac:dyDescent="0.3">
      <c r="A1320" s="1">
        <v>43888</v>
      </c>
      <c r="B1320" t="s">
        <v>147</v>
      </c>
      <c r="C1320">
        <v>1766</v>
      </c>
      <c r="D1320">
        <v>13</v>
      </c>
      <c r="E1320">
        <v>22</v>
      </c>
      <c r="F1320" t="s">
        <v>814</v>
      </c>
      <c r="G1320" t="s">
        <v>384</v>
      </c>
      <c r="H1320" t="s">
        <v>815</v>
      </c>
    </row>
    <row r="1321" spans="1:8" x14ac:dyDescent="0.3">
      <c r="A1321" s="1">
        <v>43888</v>
      </c>
      <c r="B1321" t="s">
        <v>168</v>
      </c>
      <c r="C1321">
        <v>1</v>
      </c>
      <c r="D1321">
        <v>0</v>
      </c>
      <c r="E1321">
        <v>0</v>
      </c>
      <c r="F1321" t="s">
        <v>9</v>
      </c>
      <c r="G1321" t="s">
        <v>9</v>
      </c>
      <c r="H1321" t="s">
        <v>10</v>
      </c>
    </row>
    <row r="1322" spans="1:8" x14ac:dyDescent="0.3">
      <c r="A1322" s="1">
        <v>43888</v>
      </c>
      <c r="B1322" t="s">
        <v>409</v>
      </c>
      <c r="C1322">
        <v>10</v>
      </c>
      <c r="D1322">
        <v>0</v>
      </c>
      <c r="E1322">
        <v>8</v>
      </c>
      <c r="F1322" t="s">
        <v>9</v>
      </c>
      <c r="G1322" t="s">
        <v>165</v>
      </c>
      <c r="H1322" t="s">
        <v>164</v>
      </c>
    </row>
    <row r="1323" spans="1:8" x14ac:dyDescent="0.3">
      <c r="A1323" s="1">
        <v>43888</v>
      </c>
      <c r="B1323" t="s">
        <v>174</v>
      </c>
      <c r="C1323">
        <v>23</v>
      </c>
      <c r="D1323">
        <v>0</v>
      </c>
      <c r="E1323">
        <v>18</v>
      </c>
      <c r="F1323" t="s">
        <v>9</v>
      </c>
      <c r="G1323" t="s">
        <v>805</v>
      </c>
      <c r="H1323" t="s">
        <v>806</v>
      </c>
    </row>
    <row r="1324" spans="1:8" x14ac:dyDescent="0.3">
      <c r="A1324" s="1">
        <v>43888</v>
      </c>
      <c r="B1324" t="s">
        <v>181</v>
      </c>
      <c r="C1324">
        <v>1</v>
      </c>
      <c r="D1324">
        <v>0</v>
      </c>
      <c r="E1324">
        <v>0</v>
      </c>
      <c r="F1324" t="s">
        <v>9</v>
      </c>
      <c r="G1324" t="s">
        <v>9</v>
      </c>
      <c r="H1324" t="s">
        <v>10</v>
      </c>
    </row>
    <row r="1325" spans="1:8" x14ac:dyDescent="0.3">
      <c r="A1325" s="1">
        <v>43888</v>
      </c>
      <c r="B1325" t="s">
        <v>178</v>
      </c>
      <c r="C1325">
        <v>1</v>
      </c>
      <c r="D1325">
        <v>0</v>
      </c>
      <c r="E1325">
        <v>0</v>
      </c>
      <c r="F1325" t="s">
        <v>9</v>
      </c>
      <c r="G1325" t="s">
        <v>9</v>
      </c>
      <c r="H1325" t="s">
        <v>10</v>
      </c>
    </row>
    <row r="1326" spans="1:8" x14ac:dyDescent="0.3">
      <c r="A1326" s="1">
        <v>43888</v>
      </c>
      <c r="B1326" t="s">
        <v>184</v>
      </c>
      <c r="C1326">
        <v>1</v>
      </c>
      <c r="D1326">
        <v>0</v>
      </c>
      <c r="E1326">
        <v>1</v>
      </c>
      <c r="F1326" t="s">
        <v>9</v>
      </c>
      <c r="G1326" t="s">
        <v>10</v>
      </c>
      <c r="H1326" t="s">
        <v>9</v>
      </c>
    </row>
    <row r="1327" spans="1:8" x14ac:dyDescent="0.3">
      <c r="A1327" s="1">
        <v>43888</v>
      </c>
      <c r="B1327" t="s">
        <v>186</v>
      </c>
      <c r="C1327">
        <v>4</v>
      </c>
      <c r="D1327">
        <v>0</v>
      </c>
      <c r="E1327">
        <v>0</v>
      </c>
      <c r="F1327" t="s">
        <v>9</v>
      </c>
      <c r="G1327" t="s">
        <v>9</v>
      </c>
      <c r="H1327" t="s">
        <v>10</v>
      </c>
    </row>
    <row r="1328" spans="1:8" x14ac:dyDescent="0.3">
      <c r="A1328" s="1">
        <v>43888</v>
      </c>
      <c r="B1328" t="s">
        <v>195</v>
      </c>
      <c r="C1328">
        <v>2</v>
      </c>
      <c r="D1328">
        <v>0</v>
      </c>
      <c r="E1328">
        <v>0</v>
      </c>
      <c r="F1328" t="s">
        <v>9</v>
      </c>
      <c r="G1328" t="s">
        <v>9</v>
      </c>
      <c r="H1328" t="s">
        <v>10</v>
      </c>
    </row>
    <row r="1329" spans="1:8" x14ac:dyDescent="0.3">
      <c r="A1329" s="1">
        <v>43888</v>
      </c>
      <c r="B1329" t="s">
        <v>191</v>
      </c>
      <c r="C1329">
        <v>3</v>
      </c>
      <c r="D1329">
        <v>1</v>
      </c>
      <c r="E1329">
        <v>1</v>
      </c>
      <c r="F1329" t="s">
        <v>50</v>
      </c>
      <c r="G1329" t="s">
        <v>50</v>
      </c>
      <c r="H1329" t="s">
        <v>50</v>
      </c>
    </row>
    <row r="1330" spans="1:8" x14ac:dyDescent="0.3">
      <c r="A1330" s="1">
        <v>43888</v>
      </c>
      <c r="B1330" t="s">
        <v>204</v>
      </c>
      <c r="C1330">
        <v>1</v>
      </c>
      <c r="D1330">
        <v>0</v>
      </c>
      <c r="E1330">
        <v>0</v>
      </c>
      <c r="F1330" t="s">
        <v>9</v>
      </c>
      <c r="G1330" t="s">
        <v>9</v>
      </c>
      <c r="H1330" t="s">
        <v>10</v>
      </c>
    </row>
    <row r="1331" spans="1:8" x14ac:dyDescent="0.3">
      <c r="A1331" s="1">
        <v>43888</v>
      </c>
      <c r="B1331" t="s">
        <v>208</v>
      </c>
      <c r="C1331">
        <v>2</v>
      </c>
      <c r="D1331">
        <v>0</v>
      </c>
      <c r="E1331">
        <v>2</v>
      </c>
      <c r="F1331" t="s">
        <v>9</v>
      </c>
      <c r="G1331" t="s">
        <v>10</v>
      </c>
      <c r="H1331" t="s">
        <v>9</v>
      </c>
    </row>
    <row r="1332" spans="1:8" x14ac:dyDescent="0.3">
      <c r="A1332" s="1">
        <v>43888</v>
      </c>
      <c r="B1332" t="s">
        <v>217</v>
      </c>
      <c r="C1332">
        <v>93</v>
      </c>
      <c r="D1332">
        <v>0</v>
      </c>
      <c r="E1332">
        <v>62</v>
      </c>
      <c r="F1332" t="s">
        <v>9</v>
      </c>
      <c r="G1332" t="s">
        <v>51</v>
      </c>
      <c r="H1332" t="s">
        <v>50</v>
      </c>
    </row>
    <row r="1333" spans="1:8" x14ac:dyDescent="0.3">
      <c r="A1333" s="1">
        <v>43888</v>
      </c>
      <c r="B1333" t="s">
        <v>214</v>
      </c>
      <c r="C1333">
        <v>7</v>
      </c>
      <c r="D1333">
        <v>0</v>
      </c>
      <c r="E1333">
        <v>0</v>
      </c>
      <c r="F1333" t="s">
        <v>9</v>
      </c>
      <c r="G1333" t="s">
        <v>9</v>
      </c>
      <c r="H1333" t="s">
        <v>10</v>
      </c>
    </row>
    <row r="1334" spans="1:8" x14ac:dyDescent="0.3">
      <c r="A1334" s="1">
        <v>43888</v>
      </c>
      <c r="B1334" t="s">
        <v>229</v>
      </c>
      <c r="C1334">
        <v>40</v>
      </c>
      <c r="D1334">
        <v>0</v>
      </c>
      <c r="E1334">
        <v>22</v>
      </c>
      <c r="F1334" t="s">
        <v>9</v>
      </c>
      <c r="G1334" t="s">
        <v>813</v>
      </c>
      <c r="H1334" t="s">
        <v>83</v>
      </c>
    </row>
    <row r="1335" spans="1:8" x14ac:dyDescent="0.3">
      <c r="A1335" s="1">
        <v>43888</v>
      </c>
      <c r="B1335" t="s">
        <v>222</v>
      </c>
      <c r="C1335">
        <v>1</v>
      </c>
      <c r="D1335">
        <v>0</v>
      </c>
      <c r="E1335">
        <v>0</v>
      </c>
      <c r="F1335" t="s">
        <v>9</v>
      </c>
      <c r="G1335" t="s">
        <v>9</v>
      </c>
      <c r="H1335" t="s">
        <v>10</v>
      </c>
    </row>
    <row r="1336" spans="1:8" x14ac:dyDescent="0.3">
      <c r="A1336" s="1">
        <v>43888</v>
      </c>
      <c r="B1336" t="s">
        <v>234</v>
      </c>
      <c r="C1336">
        <v>32</v>
      </c>
      <c r="D1336">
        <v>1</v>
      </c>
      <c r="E1336">
        <v>5</v>
      </c>
      <c r="F1336" t="s">
        <v>407</v>
      </c>
      <c r="G1336" t="s">
        <v>812</v>
      </c>
      <c r="H1336" t="s">
        <v>28</v>
      </c>
    </row>
    <row r="1337" spans="1:8" x14ac:dyDescent="0.3">
      <c r="A1337" s="1">
        <v>43888</v>
      </c>
      <c r="B1337" t="s">
        <v>239</v>
      </c>
      <c r="C1337">
        <v>60</v>
      </c>
      <c r="D1337">
        <v>0</v>
      </c>
      <c r="E1337">
        <v>6</v>
      </c>
      <c r="F1337" t="s">
        <v>9</v>
      </c>
      <c r="G1337" t="s">
        <v>161</v>
      </c>
      <c r="H1337" t="s">
        <v>162</v>
      </c>
    </row>
    <row r="1338" spans="1:8" x14ac:dyDescent="0.3">
      <c r="A1338" s="1">
        <v>43888</v>
      </c>
      <c r="B1338" t="s">
        <v>248</v>
      </c>
      <c r="C1338">
        <v>705</v>
      </c>
      <c r="D1338">
        <v>4</v>
      </c>
      <c r="E1338">
        <v>10</v>
      </c>
      <c r="F1338" t="s">
        <v>607</v>
      </c>
      <c r="G1338" t="s">
        <v>618</v>
      </c>
      <c r="H1338" t="s">
        <v>811</v>
      </c>
    </row>
    <row r="1339" spans="1:8" x14ac:dyDescent="0.3">
      <c r="A1339" s="1">
        <v>43888</v>
      </c>
      <c r="B1339" t="s">
        <v>244</v>
      </c>
      <c r="C1339">
        <v>16</v>
      </c>
      <c r="D1339">
        <v>0</v>
      </c>
      <c r="E1339">
        <v>16</v>
      </c>
      <c r="F1339" t="s">
        <v>9</v>
      </c>
      <c r="G1339" t="s">
        <v>10</v>
      </c>
      <c r="H1339" t="s">
        <v>9</v>
      </c>
    </row>
    <row r="1340" spans="1:8" x14ac:dyDescent="0.3">
      <c r="A1340" s="1">
        <v>43887</v>
      </c>
      <c r="B1340" t="s">
        <v>244</v>
      </c>
      <c r="C1340">
        <v>16</v>
      </c>
      <c r="D1340">
        <v>0</v>
      </c>
      <c r="E1340">
        <v>16</v>
      </c>
      <c r="F1340" t="s">
        <v>9</v>
      </c>
      <c r="G1340" t="s">
        <v>10</v>
      </c>
      <c r="H1340" t="s">
        <v>9</v>
      </c>
    </row>
    <row r="1341" spans="1:8" x14ac:dyDescent="0.3">
      <c r="A1341" s="1">
        <v>43887</v>
      </c>
      <c r="B1341" t="s">
        <v>248</v>
      </c>
      <c r="C1341">
        <v>705</v>
      </c>
      <c r="D1341">
        <v>4</v>
      </c>
      <c r="E1341">
        <v>10</v>
      </c>
      <c r="F1341" t="s">
        <v>607</v>
      </c>
      <c r="G1341" t="s">
        <v>618</v>
      </c>
      <c r="H1341" t="s">
        <v>811</v>
      </c>
    </row>
    <row r="1342" spans="1:8" x14ac:dyDescent="0.3">
      <c r="A1342" s="1">
        <v>43887</v>
      </c>
      <c r="B1342" t="s">
        <v>239</v>
      </c>
      <c r="C1342">
        <v>59</v>
      </c>
      <c r="D1342">
        <v>0</v>
      </c>
      <c r="E1342">
        <v>6</v>
      </c>
      <c r="F1342" t="s">
        <v>9</v>
      </c>
      <c r="G1342" t="s">
        <v>853</v>
      </c>
      <c r="H1342" t="s">
        <v>854</v>
      </c>
    </row>
    <row r="1343" spans="1:8" x14ac:dyDescent="0.3">
      <c r="A1343" s="1">
        <v>43887</v>
      </c>
      <c r="B1343" t="s">
        <v>234</v>
      </c>
      <c r="C1343">
        <v>32</v>
      </c>
      <c r="D1343">
        <v>1</v>
      </c>
      <c r="E1343">
        <v>5</v>
      </c>
      <c r="F1343" t="s">
        <v>407</v>
      </c>
      <c r="G1343" t="s">
        <v>812</v>
      </c>
      <c r="H1343" t="s">
        <v>28</v>
      </c>
    </row>
    <row r="1344" spans="1:8" x14ac:dyDescent="0.3">
      <c r="A1344" s="1">
        <v>43887</v>
      </c>
      <c r="B1344" t="s">
        <v>229</v>
      </c>
      <c r="C1344">
        <v>40</v>
      </c>
      <c r="D1344">
        <v>0</v>
      </c>
      <c r="E1344">
        <v>22</v>
      </c>
      <c r="F1344" t="s">
        <v>9</v>
      </c>
      <c r="G1344" t="s">
        <v>813</v>
      </c>
      <c r="H1344" t="s">
        <v>83</v>
      </c>
    </row>
    <row r="1345" spans="1:8" x14ac:dyDescent="0.3">
      <c r="A1345" s="1">
        <v>43887</v>
      </c>
      <c r="B1345" t="s">
        <v>214</v>
      </c>
      <c r="C1345">
        <v>2</v>
      </c>
      <c r="D1345">
        <v>0</v>
      </c>
      <c r="E1345">
        <v>0</v>
      </c>
      <c r="F1345" t="s">
        <v>9</v>
      </c>
      <c r="G1345" t="s">
        <v>9</v>
      </c>
      <c r="H1345" t="s">
        <v>10</v>
      </c>
    </row>
    <row r="1346" spans="1:8" x14ac:dyDescent="0.3">
      <c r="A1346" s="1">
        <v>43887</v>
      </c>
      <c r="B1346" t="s">
        <v>217</v>
      </c>
      <c r="C1346">
        <v>93</v>
      </c>
      <c r="D1346">
        <v>0</v>
      </c>
      <c r="E1346">
        <v>62</v>
      </c>
      <c r="F1346" t="s">
        <v>9</v>
      </c>
      <c r="G1346" t="s">
        <v>51</v>
      </c>
      <c r="H1346" t="s">
        <v>50</v>
      </c>
    </row>
    <row r="1347" spans="1:8" x14ac:dyDescent="0.3">
      <c r="A1347" s="1">
        <v>43887</v>
      </c>
      <c r="B1347" t="s">
        <v>208</v>
      </c>
      <c r="C1347">
        <v>2</v>
      </c>
      <c r="D1347">
        <v>0</v>
      </c>
      <c r="E1347">
        <v>2</v>
      </c>
      <c r="F1347" t="s">
        <v>9</v>
      </c>
      <c r="G1347" t="s">
        <v>10</v>
      </c>
      <c r="H1347" t="s">
        <v>9</v>
      </c>
    </row>
    <row r="1348" spans="1:8" x14ac:dyDescent="0.3">
      <c r="A1348" s="1">
        <v>43887</v>
      </c>
      <c r="B1348" t="s">
        <v>204</v>
      </c>
      <c r="C1348">
        <v>1</v>
      </c>
      <c r="D1348">
        <v>0</v>
      </c>
      <c r="E1348">
        <v>0</v>
      </c>
      <c r="F1348" t="s">
        <v>9</v>
      </c>
      <c r="G1348" t="s">
        <v>9</v>
      </c>
      <c r="H1348" t="s">
        <v>10</v>
      </c>
    </row>
    <row r="1349" spans="1:8" x14ac:dyDescent="0.3">
      <c r="A1349" s="1">
        <v>43887</v>
      </c>
      <c r="B1349" t="s">
        <v>191</v>
      </c>
      <c r="C1349">
        <v>3</v>
      </c>
      <c r="D1349">
        <v>1</v>
      </c>
      <c r="E1349">
        <v>1</v>
      </c>
      <c r="F1349" t="s">
        <v>50</v>
      </c>
      <c r="G1349" t="s">
        <v>50</v>
      </c>
      <c r="H1349" t="s">
        <v>50</v>
      </c>
    </row>
    <row r="1350" spans="1:8" x14ac:dyDescent="0.3">
      <c r="A1350" s="1">
        <v>43887</v>
      </c>
      <c r="B1350" t="s">
        <v>195</v>
      </c>
      <c r="C1350">
        <v>2</v>
      </c>
      <c r="D1350">
        <v>0</v>
      </c>
      <c r="E1350">
        <v>0</v>
      </c>
      <c r="F1350" t="s">
        <v>9</v>
      </c>
      <c r="G1350" t="s">
        <v>9</v>
      </c>
      <c r="H1350" t="s">
        <v>10</v>
      </c>
    </row>
    <row r="1351" spans="1:8" x14ac:dyDescent="0.3">
      <c r="A1351" s="1">
        <v>43887</v>
      </c>
      <c r="B1351" t="s">
        <v>186</v>
      </c>
      <c r="C1351">
        <v>4</v>
      </c>
      <c r="D1351">
        <v>0</v>
      </c>
      <c r="E1351">
        <v>0</v>
      </c>
      <c r="F1351" t="s">
        <v>9</v>
      </c>
      <c r="G1351" t="s">
        <v>9</v>
      </c>
      <c r="H1351" t="s">
        <v>10</v>
      </c>
    </row>
    <row r="1352" spans="1:8" x14ac:dyDescent="0.3">
      <c r="A1352" s="1">
        <v>43887</v>
      </c>
      <c r="B1352" t="s">
        <v>184</v>
      </c>
      <c r="C1352">
        <v>1</v>
      </c>
      <c r="D1352">
        <v>0</v>
      </c>
      <c r="E1352">
        <v>1</v>
      </c>
      <c r="F1352" t="s">
        <v>9</v>
      </c>
      <c r="G1352" t="s">
        <v>10</v>
      </c>
      <c r="H1352" t="s">
        <v>9</v>
      </c>
    </row>
    <row r="1353" spans="1:8" x14ac:dyDescent="0.3">
      <c r="A1353" s="1">
        <v>43887</v>
      </c>
      <c r="B1353" t="s">
        <v>181</v>
      </c>
      <c r="C1353">
        <v>1</v>
      </c>
      <c r="D1353">
        <v>0</v>
      </c>
      <c r="E1353">
        <v>0</v>
      </c>
      <c r="F1353" t="s">
        <v>9</v>
      </c>
      <c r="G1353" t="s">
        <v>9</v>
      </c>
      <c r="H1353" t="s">
        <v>10</v>
      </c>
    </row>
    <row r="1354" spans="1:8" x14ac:dyDescent="0.3">
      <c r="A1354" s="1">
        <v>43887</v>
      </c>
      <c r="B1354" t="s">
        <v>174</v>
      </c>
      <c r="C1354">
        <v>22</v>
      </c>
      <c r="D1354">
        <v>0</v>
      </c>
      <c r="E1354">
        <v>18</v>
      </c>
      <c r="F1354" t="s">
        <v>9</v>
      </c>
      <c r="G1354" t="s">
        <v>656</v>
      </c>
      <c r="H1354" t="s">
        <v>655</v>
      </c>
    </row>
    <row r="1355" spans="1:8" x14ac:dyDescent="0.3">
      <c r="A1355" s="1">
        <v>43887</v>
      </c>
      <c r="B1355" t="s">
        <v>409</v>
      </c>
      <c r="C1355">
        <v>10</v>
      </c>
      <c r="D1355">
        <v>0</v>
      </c>
      <c r="E1355">
        <v>7</v>
      </c>
      <c r="F1355" t="s">
        <v>9</v>
      </c>
      <c r="G1355" t="s">
        <v>274</v>
      </c>
      <c r="H1355" t="s">
        <v>273</v>
      </c>
    </row>
    <row r="1356" spans="1:8" x14ac:dyDescent="0.3">
      <c r="A1356" s="1">
        <v>43887</v>
      </c>
      <c r="B1356" t="s">
        <v>168</v>
      </c>
      <c r="C1356">
        <v>1</v>
      </c>
      <c r="D1356">
        <v>0</v>
      </c>
      <c r="E1356">
        <v>0</v>
      </c>
      <c r="F1356" t="s">
        <v>9</v>
      </c>
      <c r="G1356" t="s">
        <v>9</v>
      </c>
      <c r="H1356" t="s">
        <v>10</v>
      </c>
    </row>
    <row r="1357" spans="1:8" x14ac:dyDescent="0.3">
      <c r="A1357" s="1">
        <v>43887</v>
      </c>
      <c r="B1357" t="s">
        <v>139</v>
      </c>
      <c r="C1357">
        <v>1</v>
      </c>
      <c r="D1357">
        <v>0</v>
      </c>
      <c r="E1357">
        <v>1</v>
      </c>
      <c r="F1357" t="s">
        <v>9</v>
      </c>
      <c r="G1357" t="s">
        <v>10</v>
      </c>
      <c r="H1357" t="s">
        <v>9</v>
      </c>
    </row>
    <row r="1358" spans="1:8" x14ac:dyDescent="0.3">
      <c r="A1358" s="1">
        <v>43887</v>
      </c>
      <c r="B1358" t="s">
        <v>147</v>
      </c>
      <c r="C1358">
        <v>1261</v>
      </c>
      <c r="D1358">
        <v>12</v>
      </c>
      <c r="E1358">
        <v>22</v>
      </c>
      <c r="F1358" t="s">
        <v>851</v>
      </c>
      <c r="G1358" t="s">
        <v>93</v>
      </c>
      <c r="H1358" t="s">
        <v>852</v>
      </c>
    </row>
    <row r="1359" spans="1:8" x14ac:dyDescent="0.3">
      <c r="A1359" s="1">
        <v>43887</v>
      </c>
      <c r="B1359" t="s">
        <v>144</v>
      </c>
      <c r="C1359">
        <v>26</v>
      </c>
      <c r="D1359">
        <v>0</v>
      </c>
      <c r="E1359">
        <v>0</v>
      </c>
      <c r="F1359" t="s">
        <v>9</v>
      </c>
      <c r="G1359" t="s">
        <v>9</v>
      </c>
      <c r="H1359" t="s">
        <v>10</v>
      </c>
    </row>
    <row r="1360" spans="1:8" x14ac:dyDescent="0.3">
      <c r="A1360" s="1">
        <v>43887</v>
      </c>
      <c r="B1360" t="s">
        <v>151</v>
      </c>
      <c r="C1360">
        <v>2</v>
      </c>
      <c r="D1360">
        <v>0</v>
      </c>
      <c r="E1360">
        <v>0</v>
      </c>
      <c r="F1360" t="s">
        <v>9</v>
      </c>
      <c r="G1360" t="s">
        <v>9</v>
      </c>
      <c r="H1360" t="s">
        <v>10</v>
      </c>
    </row>
    <row r="1361" spans="1:8" x14ac:dyDescent="0.3">
      <c r="A1361" s="1">
        <v>43887</v>
      </c>
      <c r="B1361" t="s">
        <v>156</v>
      </c>
      <c r="C1361">
        <v>1</v>
      </c>
      <c r="D1361">
        <v>0</v>
      </c>
      <c r="E1361">
        <v>1</v>
      </c>
      <c r="F1361" t="s">
        <v>9</v>
      </c>
      <c r="G1361" t="s">
        <v>10</v>
      </c>
      <c r="H1361" t="s">
        <v>9</v>
      </c>
    </row>
    <row r="1362" spans="1:8" x14ac:dyDescent="0.3">
      <c r="A1362" s="1">
        <v>43887</v>
      </c>
      <c r="B1362" t="s">
        <v>140</v>
      </c>
      <c r="C1362">
        <v>189</v>
      </c>
      <c r="D1362">
        <v>2</v>
      </c>
      <c r="E1362">
        <v>22</v>
      </c>
      <c r="F1362" t="s">
        <v>848</v>
      </c>
      <c r="G1362" t="s">
        <v>849</v>
      </c>
      <c r="H1362" t="s">
        <v>850</v>
      </c>
    </row>
    <row r="1363" spans="1:8" x14ac:dyDescent="0.3">
      <c r="A1363" s="1">
        <v>43887</v>
      </c>
      <c r="B1363" t="s">
        <v>135</v>
      </c>
      <c r="C1363">
        <v>453</v>
      </c>
      <c r="D1363">
        <v>12</v>
      </c>
      <c r="E1363">
        <v>3</v>
      </c>
      <c r="F1363" t="s">
        <v>842</v>
      </c>
      <c r="G1363" t="s">
        <v>843</v>
      </c>
      <c r="H1363" t="s">
        <v>844</v>
      </c>
    </row>
    <row r="1364" spans="1:8" x14ac:dyDescent="0.3">
      <c r="A1364" s="1">
        <v>43887</v>
      </c>
      <c r="B1364" t="s">
        <v>129</v>
      </c>
      <c r="C1364">
        <v>139</v>
      </c>
      <c r="D1364">
        <v>19</v>
      </c>
      <c r="E1364">
        <v>49</v>
      </c>
      <c r="F1364" t="s">
        <v>845</v>
      </c>
      <c r="G1364" t="s">
        <v>846</v>
      </c>
      <c r="H1364" t="s">
        <v>847</v>
      </c>
    </row>
    <row r="1365" spans="1:8" x14ac:dyDescent="0.3">
      <c r="A1365" s="1">
        <v>43887</v>
      </c>
      <c r="B1365" t="s">
        <v>122</v>
      </c>
      <c r="C1365">
        <v>5</v>
      </c>
      <c r="D1365">
        <v>0</v>
      </c>
      <c r="E1365">
        <v>0</v>
      </c>
      <c r="F1365" t="s">
        <v>9</v>
      </c>
      <c r="G1365" t="s">
        <v>9</v>
      </c>
      <c r="H1365" t="s">
        <v>10</v>
      </c>
    </row>
    <row r="1366" spans="1:8" x14ac:dyDescent="0.3">
      <c r="A1366" s="1">
        <v>43887</v>
      </c>
      <c r="B1366" t="s">
        <v>118</v>
      </c>
      <c r="C1366">
        <v>3</v>
      </c>
      <c r="D1366">
        <v>0</v>
      </c>
      <c r="E1366">
        <v>3</v>
      </c>
      <c r="F1366" t="s">
        <v>9</v>
      </c>
      <c r="G1366" t="s">
        <v>10</v>
      </c>
      <c r="H1366" t="s">
        <v>9</v>
      </c>
    </row>
    <row r="1367" spans="1:8" x14ac:dyDescent="0.3">
      <c r="A1367" s="1">
        <v>43887</v>
      </c>
      <c r="B1367" t="s">
        <v>112</v>
      </c>
      <c r="C1367">
        <v>2</v>
      </c>
      <c r="D1367">
        <v>0</v>
      </c>
      <c r="E1367">
        <v>0</v>
      </c>
      <c r="F1367" t="s">
        <v>9</v>
      </c>
      <c r="G1367" t="s">
        <v>9</v>
      </c>
      <c r="H1367" t="s">
        <v>10</v>
      </c>
    </row>
    <row r="1368" spans="1:8" x14ac:dyDescent="0.3">
      <c r="A1368" s="1">
        <v>43887</v>
      </c>
      <c r="B1368" t="s">
        <v>106</v>
      </c>
      <c r="C1368">
        <v>3</v>
      </c>
      <c r="D1368">
        <v>0</v>
      </c>
      <c r="E1368">
        <v>0</v>
      </c>
      <c r="F1368" t="s">
        <v>9</v>
      </c>
      <c r="G1368" t="s">
        <v>9</v>
      </c>
      <c r="H1368" t="s">
        <v>10</v>
      </c>
    </row>
    <row r="1369" spans="1:8" x14ac:dyDescent="0.3">
      <c r="A1369" s="1">
        <v>43887</v>
      </c>
      <c r="B1369" t="s">
        <v>102</v>
      </c>
      <c r="C1369">
        <v>1</v>
      </c>
      <c r="D1369">
        <v>0</v>
      </c>
      <c r="E1369">
        <v>0</v>
      </c>
      <c r="F1369" t="s">
        <v>9</v>
      </c>
      <c r="G1369" t="s">
        <v>9</v>
      </c>
      <c r="H1369" t="s">
        <v>10</v>
      </c>
    </row>
    <row r="1370" spans="1:8" x14ac:dyDescent="0.3">
      <c r="A1370" s="1">
        <v>43887</v>
      </c>
      <c r="B1370" t="s">
        <v>315</v>
      </c>
      <c r="C1370">
        <v>91</v>
      </c>
      <c r="D1370">
        <v>2</v>
      </c>
      <c r="E1370">
        <v>24</v>
      </c>
      <c r="F1370" t="s">
        <v>349</v>
      </c>
      <c r="G1370" t="s">
        <v>840</v>
      </c>
      <c r="H1370" t="s">
        <v>841</v>
      </c>
    </row>
    <row r="1371" spans="1:8" x14ac:dyDescent="0.3">
      <c r="A1371" s="1">
        <v>43887</v>
      </c>
      <c r="B1371" t="s">
        <v>100</v>
      </c>
      <c r="C1371">
        <v>1</v>
      </c>
      <c r="D1371">
        <v>0</v>
      </c>
      <c r="E1371">
        <v>0</v>
      </c>
      <c r="F1371" t="s">
        <v>9</v>
      </c>
      <c r="G1371" t="s">
        <v>9</v>
      </c>
      <c r="H1371" t="s">
        <v>10</v>
      </c>
    </row>
    <row r="1372" spans="1:8" x14ac:dyDescent="0.3">
      <c r="A1372" s="1">
        <v>43887</v>
      </c>
      <c r="B1372" t="s">
        <v>92</v>
      </c>
      <c r="C1372">
        <v>13</v>
      </c>
      <c r="D1372">
        <v>0</v>
      </c>
      <c r="E1372">
        <v>8</v>
      </c>
      <c r="F1372" t="s">
        <v>9</v>
      </c>
      <c r="G1372" t="s">
        <v>838</v>
      </c>
      <c r="H1372" t="s">
        <v>839</v>
      </c>
    </row>
    <row r="1373" spans="1:8" x14ac:dyDescent="0.3">
      <c r="A1373" s="1">
        <v>43887</v>
      </c>
      <c r="B1373" t="s">
        <v>96</v>
      </c>
      <c r="C1373">
        <v>18</v>
      </c>
      <c r="D1373">
        <v>2</v>
      </c>
      <c r="E1373">
        <v>11</v>
      </c>
      <c r="F1373" t="s">
        <v>528</v>
      </c>
      <c r="G1373" t="s">
        <v>689</v>
      </c>
      <c r="H1373" t="s">
        <v>700</v>
      </c>
    </row>
    <row r="1374" spans="1:8" x14ac:dyDescent="0.3">
      <c r="A1374" s="1">
        <v>43887</v>
      </c>
      <c r="B1374" t="s">
        <v>89</v>
      </c>
      <c r="C1374">
        <v>2</v>
      </c>
      <c r="D1374">
        <v>0</v>
      </c>
      <c r="E1374">
        <v>1</v>
      </c>
      <c r="F1374" t="s">
        <v>9</v>
      </c>
      <c r="G1374" t="s">
        <v>157</v>
      </c>
      <c r="H1374" t="s">
        <v>157</v>
      </c>
    </row>
    <row r="1375" spans="1:8" x14ac:dyDescent="0.3">
      <c r="A1375" s="1">
        <v>43887</v>
      </c>
      <c r="B1375" t="s">
        <v>85</v>
      </c>
      <c r="C1375">
        <v>13</v>
      </c>
      <c r="D1375">
        <v>0</v>
      </c>
      <c r="E1375">
        <v>2</v>
      </c>
      <c r="F1375" t="s">
        <v>9</v>
      </c>
      <c r="G1375" t="s">
        <v>520</v>
      </c>
      <c r="H1375" t="s">
        <v>521</v>
      </c>
    </row>
    <row r="1376" spans="1:8" x14ac:dyDescent="0.3">
      <c r="A1376" s="1">
        <v>43887</v>
      </c>
      <c r="B1376" t="s">
        <v>78</v>
      </c>
      <c r="C1376">
        <v>1</v>
      </c>
      <c r="D1376">
        <v>0</v>
      </c>
      <c r="E1376">
        <v>0</v>
      </c>
      <c r="F1376" t="s">
        <v>9</v>
      </c>
      <c r="G1376" t="s">
        <v>9</v>
      </c>
      <c r="H1376" t="s">
        <v>10</v>
      </c>
    </row>
    <row r="1377" spans="1:8" x14ac:dyDescent="0.3">
      <c r="A1377" s="1">
        <v>43887</v>
      </c>
      <c r="B1377" t="s">
        <v>81</v>
      </c>
      <c r="C1377">
        <v>1</v>
      </c>
      <c r="D1377">
        <v>0</v>
      </c>
      <c r="E1377">
        <v>0</v>
      </c>
      <c r="F1377" t="s">
        <v>9</v>
      </c>
      <c r="G1377" t="s">
        <v>9</v>
      </c>
      <c r="H1377" t="s">
        <v>10</v>
      </c>
    </row>
    <row r="1378" spans="1:8" x14ac:dyDescent="0.3">
      <c r="A1378" s="1">
        <v>43887</v>
      </c>
      <c r="B1378" t="s">
        <v>73</v>
      </c>
      <c r="C1378">
        <v>27</v>
      </c>
      <c r="D1378">
        <v>0</v>
      </c>
      <c r="E1378">
        <v>15</v>
      </c>
      <c r="F1378" t="s">
        <v>9</v>
      </c>
      <c r="G1378" t="s">
        <v>727</v>
      </c>
      <c r="H1378" t="s">
        <v>837</v>
      </c>
    </row>
    <row r="1379" spans="1:8" x14ac:dyDescent="0.3">
      <c r="A1379" s="1">
        <v>43887</v>
      </c>
      <c r="B1379" t="s">
        <v>62</v>
      </c>
      <c r="C1379">
        <v>78065</v>
      </c>
      <c r="D1379">
        <v>2715</v>
      </c>
      <c r="E1379">
        <v>30053</v>
      </c>
      <c r="F1379" t="s">
        <v>834</v>
      </c>
      <c r="G1379" t="s">
        <v>835</v>
      </c>
      <c r="H1379" t="s">
        <v>836</v>
      </c>
    </row>
    <row r="1380" spans="1:8" x14ac:dyDescent="0.3">
      <c r="A1380" s="1">
        <v>43887</v>
      </c>
      <c r="B1380" t="s">
        <v>56</v>
      </c>
      <c r="C1380">
        <v>1</v>
      </c>
      <c r="D1380">
        <v>0</v>
      </c>
      <c r="E1380">
        <v>0</v>
      </c>
      <c r="F1380" t="s">
        <v>9</v>
      </c>
      <c r="G1380" t="s">
        <v>9</v>
      </c>
      <c r="H1380" t="s">
        <v>10</v>
      </c>
    </row>
    <row r="1381" spans="1:8" x14ac:dyDescent="0.3">
      <c r="A1381" s="1">
        <v>43887</v>
      </c>
      <c r="B1381" t="s">
        <v>52</v>
      </c>
      <c r="C1381">
        <v>11</v>
      </c>
      <c r="D1381">
        <v>0</v>
      </c>
      <c r="E1381">
        <v>3</v>
      </c>
      <c r="F1381" t="s">
        <v>9</v>
      </c>
      <c r="G1381" t="s">
        <v>30</v>
      </c>
      <c r="H1381" t="s">
        <v>31</v>
      </c>
    </row>
    <row r="1382" spans="1:8" x14ac:dyDescent="0.3">
      <c r="A1382" s="1">
        <v>43887</v>
      </c>
      <c r="B1382" t="s">
        <v>47</v>
      </c>
      <c r="C1382">
        <v>1</v>
      </c>
      <c r="D1382">
        <v>0</v>
      </c>
      <c r="E1382">
        <v>0</v>
      </c>
      <c r="F1382" t="s">
        <v>9</v>
      </c>
      <c r="G1382" t="s">
        <v>9</v>
      </c>
      <c r="H1382" t="s">
        <v>10</v>
      </c>
    </row>
    <row r="1383" spans="1:8" x14ac:dyDescent="0.3">
      <c r="A1383" s="1">
        <v>43887</v>
      </c>
      <c r="B1383" t="s">
        <v>42</v>
      </c>
      <c r="C1383">
        <v>33</v>
      </c>
      <c r="D1383">
        <v>0</v>
      </c>
      <c r="E1383">
        <v>0</v>
      </c>
      <c r="F1383" t="s">
        <v>9</v>
      </c>
      <c r="G1383" t="s">
        <v>9</v>
      </c>
      <c r="H1383" t="s">
        <v>10</v>
      </c>
    </row>
    <row r="1384" spans="1:8" x14ac:dyDescent="0.3">
      <c r="A1384" s="1">
        <v>43887</v>
      </c>
      <c r="B1384" t="s">
        <v>34</v>
      </c>
      <c r="C1384">
        <v>1</v>
      </c>
      <c r="D1384">
        <v>0</v>
      </c>
      <c r="E1384">
        <v>1</v>
      </c>
      <c r="F1384" t="s">
        <v>9</v>
      </c>
      <c r="G1384" t="s">
        <v>10</v>
      </c>
      <c r="H1384" t="s">
        <v>9</v>
      </c>
    </row>
    <row r="1385" spans="1:8" x14ac:dyDescent="0.3">
      <c r="A1385" s="1">
        <v>43887</v>
      </c>
      <c r="B1385" t="s">
        <v>22</v>
      </c>
      <c r="C1385">
        <v>2</v>
      </c>
      <c r="D1385">
        <v>0</v>
      </c>
      <c r="E1385">
        <v>0</v>
      </c>
      <c r="F1385" t="s">
        <v>9</v>
      </c>
      <c r="G1385" t="s">
        <v>9</v>
      </c>
      <c r="H1385" t="s">
        <v>10</v>
      </c>
    </row>
    <row r="1386" spans="1:8" x14ac:dyDescent="0.3">
      <c r="A1386" s="1">
        <v>43887</v>
      </c>
      <c r="B1386" t="s">
        <v>25</v>
      </c>
      <c r="C1386">
        <v>22</v>
      </c>
      <c r="D1386">
        <v>0</v>
      </c>
      <c r="E1386">
        <v>11</v>
      </c>
      <c r="F1386" t="s">
        <v>9</v>
      </c>
      <c r="G1386" t="s">
        <v>157</v>
      </c>
      <c r="H1386" t="s">
        <v>157</v>
      </c>
    </row>
    <row r="1387" spans="1:8" x14ac:dyDescent="0.3">
      <c r="A1387" s="1">
        <v>43887</v>
      </c>
      <c r="B1387" t="s">
        <v>11</v>
      </c>
      <c r="C1387">
        <v>13</v>
      </c>
      <c r="D1387">
        <v>0</v>
      </c>
      <c r="E1387">
        <v>4</v>
      </c>
      <c r="F1387" t="s">
        <v>9</v>
      </c>
      <c r="G1387" t="s">
        <v>833</v>
      </c>
      <c r="H1387" t="s">
        <v>663</v>
      </c>
    </row>
    <row r="1388" spans="1:8" x14ac:dyDescent="0.3">
      <c r="A1388" s="1">
        <v>43887</v>
      </c>
      <c r="B1388" t="s">
        <v>14</v>
      </c>
      <c r="C1388">
        <v>1</v>
      </c>
      <c r="D1388">
        <v>0</v>
      </c>
      <c r="E1388">
        <v>0</v>
      </c>
      <c r="F1388" t="s">
        <v>9</v>
      </c>
      <c r="G1388" t="s">
        <v>9</v>
      </c>
      <c r="H1388" t="s">
        <v>10</v>
      </c>
    </row>
    <row r="1389" spans="1:8" x14ac:dyDescent="0.3">
      <c r="A1389" s="1">
        <v>43886</v>
      </c>
      <c r="B1389" t="s">
        <v>14</v>
      </c>
      <c r="C1389">
        <v>1</v>
      </c>
      <c r="D1389">
        <v>0</v>
      </c>
      <c r="E1389">
        <v>0</v>
      </c>
      <c r="F1389" t="s">
        <v>9</v>
      </c>
      <c r="G1389" t="s">
        <v>9</v>
      </c>
      <c r="H1389" t="s">
        <v>10</v>
      </c>
    </row>
    <row r="1390" spans="1:8" x14ac:dyDescent="0.3">
      <c r="A1390" s="1">
        <v>43886</v>
      </c>
      <c r="B1390" t="s">
        <v>11</v>
      </c>
      <c r="C1390">
        <v>13</v>
      </c>
      <c r="D1390">
        <v>0</v>
      </c>
      <c r="E1390">
        <v>4</v>
      </c>
      <c r="F1390" t="s">
        <v>9</v>
      </c>
      <c r="G1390" t="s">
        <v>833</v>
      </c>
      <c r="H1390" t="s">
        <v>663</v>
      </c>
    </row>
    <row r="1391" spans="1:8" x14ac:dyDescent="0.3">
      <c r="A1391" s="1">
        <v>43886</v>
      </c>
      <c r="B1391" t="s">
        <v>25</v>
      </c>
      <c r="C1391">
        <v>22</v>
      </c>
      <c r="D1391">
        <v>0</v>
      </c>
      <c r="E1391">
        <v>11</v>
      </c>
      <c r="F1391" t="s">
        <v>9</v>
      </c>
      <c r="G1391" t="s">
        <v>157</v>
      </c>
      <c r="H1391" t="s">
        <v>157</v>
      </c>
    </row>
    <row r="1392" spans="1:8" x14ac:dyDescent="0.3">
      <c r="A1392" s="1">
        <v>43886</v>
      </c>
      <c r="B1392" t="s">
        <v>22</v>
      </c>
      <c r="C1392">
        <v>2</v>
      </c>
      <c r="D1392">
        <v>0</v>
      </c>
      <c r="E1392">
        <v>0</v>
      </c>
      <c r="F1392" t="s">
        <v>9</v>
      </c>
      <c r="G1392" t="s">
        <v>9</v>
      </c>
      <c r="H1392" t="s">
        <v>10</v>
      </c>
    </row>
    <row r="1393" spans="1:8" x14ac:dyDescent="0.3">
      <c r="A1393" s="1">
        <v>43886</v>
      </c>
      <c r="B1393" t="s">
        <v>34</v>
      </c>
      <c r="C1393">
        <v>1</v>
      </c>
      <c r="D1393">
        <v>0</v>
      </c>
      <c r="E1393">
        <v>1</v>
      </c>
      <c r="F1393" t="s">
        <v>9</v>
      </c>
      <c r="G1393" t="s">
        <v>10</v>
      </c>
      <c r="H1393" t="s">
        <v>9</v>
      </c>
    </row>
    <row r="1394" spans="1:8" x14ac:dyDescent="0.3">
      <c r="A1394" s="1">
        <v>43886</v>
      </c>
      <c r="B1394" t="s">
        <v>42</v>
      </c>
      <c r="C1394">
        <v>23</v>
      </c>
      <c r="D1394">
        <v>0</v>
      </c>
      <c r="E1394">
        <v>0</v>
      </c>
      <c r="F1394" t="s">
        <v>9</v>
      </c>
      <c r="G1394" t="s">
        <v>9</v>
      </c>
      <c r="H1394" t="s">
        <v>10</v>
      </c>
    </row>
    <row r="1395" spans="1:8" x14ac:dyDescent="0.3">
      <c r="A1395" s="1">
        <v>43886</v>
      </c>
      <c r="B1395" t="s">
        <v>52</v>
      </c>
      <c r="C1395">
        <v>11</v>
      </c>
      <c r="D1395">
        <v>0</v>
      </c>
      <c r="E1395">
        <v>3</v>
      </c>
      <c r="F1395" t="s">
        <v>9</v>
      </c>
      <c r="G1395" t="s">
        <v>30</v>
      </c>
      <c r="H1395" t="s">
        <v>31</v>
      </c>
    </row>
    <row r="1396" spans="1:8" x14ac:dyDescent="0.3">
      <c r="A1396" s="1">
        <v>43886</v>
      </c>
      <c r="B1396" t="s">
        <v>56</v>
      </c>
      <c r="C1396">
        <v>1</v>
      </c>
      <c r="D1396">
        <v>0</v>
      </c>
      <c r="E1396">
        <v>0</v>
      </c>
      <c r="F1396" t="s">
        <v>9</v>
      </c>
      <c r="G1396" t="s">
        <v>9</v>
      </c>
      <c r="H1396" t="s">
        <v>10</v>
      </c>
    </row>
    <row r="1397" spans="1:8" x14ac:dyDescent="0.3">
      <c r="A1397" s="1">
        <v>43886</v>
      </c>
      <c r="B1397" t="s">
        <v>62</v>
      </c>
      <c r="C1397">
        <v>77660</v>
      </c>
      <c r="D1397">
        <v>2663</v>
      </c>
      <c r="E1397">
        <v>27650</v>
      </c>
      <c r="F1397" t="s">
        <v>876</v>
      </c>
      <c r="G1397" t="s">
        <v>877</v>
      </c>
      <c r="H1397" t="s">
        <v>878</v>
      </c>
    </row>
    <row r="1398" spans="1:8" x14ac:dyDescent="0.3">
      <c r="A1398" s="1">
        <v>43886</v>
      </c>
      <c r="B1398" t="s">
        <v>73</v>
      </c>
      <c r="C1398">
        <v>17</v>
      </c>
      <c r="D1398">
        <v>0</v>
      </c>
      <c r="E1398">
        <v>14</v>
      </c>
      <c r="F1398" t="s">
        <v>9</v>
      </c>
      <c r="G1398" t="s">
        <v>416</v>
      </c>
      <c r="H1398" t="s">
        <v>415</v>
      </c>
    </row>
    <row r="1399" spans="1:8" x14ac:dyDescent="0.3">
      <c r="A1399" s="1">
        <v>43886</v>
      </c>
      <c r="B1399" t="s">
        <v>81</v>
      </c>
      <c r="C1399">
        <v>1</v>
      </c>
      <c r="D1399">
        <v>0</v>
      </c>
      <c r="E1399">
        <v>0</v>
      </c>
      <c r="F1399" t="s">
        <v>9</v>
      </c>
      <c r="G1399" t="s">
        <v>9</v>
      </c>
      <c r="H1399" t="s">
        <v>10</v>
      </c>
    </row>
    <row r="1400" spans="1:8" x14ac:dyDescent="0.3">
      <c r="A1400" s="1">
        <v>43886</v>
      </c>
      <c r="B1400" t="s">
        <v>78</v>
      </c>
      <c r="C1400">
        <v>1</v>
      </c>
      <c r="D1400">
        <v>0</v>
      </c>
      <c r="E1400">
        <v>0</v>
      </c>
      <c r="F1400" t="s">
        <v>9</v>
      </c>
      <c r="G1400" t="s">
        <v>9</v>
      </c>
      <c r="H1400" t="s">
        <v>10</v>
      </c>
    </row>
    <row r="1401" spans="1:8" x14ac:dyDescent="0.3">
      <c r="A1401" s="1">
        <v>43886</v>
      </c>
      <c r="B1401" t="s">
        <v>85</v>
      </c>
      <c r="C1401">
        <v>6</v>
      </c>
      <c r="D1401">
        <v>0</v>
      </c>
      <c r="E1401">
        <v>2</v>
      </c>
      <c r="F1401" t="s">
        <v>9</v>
      </c>
      <c r="G1401" t="s">
        <v>50</v>
      </c>
      <c r="H1401" t="s">
        <v>51</v>
      </c>
    </row>
    <row r="1402" spans="1:8" x14ac:dyDescent="0.3">
      <c r="A1402" s="1">
        <v>43886</v>
      </c>
      <c r="B1402" t="s">
        <v>89</v>
      </c>
      <c r="C1402">
        <v>1</v>
      </c>
      <c r="D1402">
        <v>0</v>
      </c>
      <c r="E1402">
        <v>1</v>
      </c>
      <c r="F1402" t="s">
        <v>9</v>
      </c>
      <c r="G1402" t="s">
        <v>10</v>
      </c>
      <c r="H1402" t="s">
        <v>9</v>
      </c>
    </row>
    <row r="1403" spans="1:8" x14ac:dyDescent="0.3">
      <c r="A1403" s="1">
        <v>43886</v>
      </c>
      <c r="B1403" t="s">
        <v>96</v>
      </c>
      <c r="C1403">
        <v>14</v>
      </c>
      <c r="D1403">
        <v>1</v>
      </c>
      <c r="E1403">
        <v>11</v>
      </c>
      <c r="F1403" t="s">
        <v>310</v>
      </c>
      <c r="G1403" t="s">
        <v>875</v>
      </c>
      <c r="H1403" t="s">
        <v>40</v>
      </c>
    </row>
    <row r="1404" spans="1:8" x14ac:dyDescent="0.3">
      <c r="A1404" s="1">
        <v>43886</v>
      </c>
      <c r="B1404" t="s">
        <v>92</v>
      </c>
      <c r="C1404">
        <v>13</v>
      </c>
      <c r="D1404">
        <v>0</v>
      </c>
      <c r="E1404">
        <v>8</v>
      </c>
      <c r="F1404" t="s">
        <v>9</v>
      </c>
      <c r="G1404" t="s">
        <v>838</v>
      </c>
      <c r="H1404" t="s">
        <v>839</v>
      </c>
    </row>
    <row r="1405" spans="1:8" x14ac:dyDescent="0.3">
      <c r="A1405" s="1">
        <v>43886</v>
      </c>
      <c r="B1405" t="s">
        <v>315</v>
      </c>
      <c r="C1405">
        <v>84</v>
      </c>
      <c r="D1405">
        <v>2</v>
      </c>
      <c r="E1405">
        <v>19</v>
      </c>
      <c r="F1405" t="s">
        <v>623</v>
      </c>
      <c r="G1405" t="s">
        <v>874</v>
      </c>
      <c r="H1405" t="s">
        <v>227</v>
      </c>
    </row>
    <row r="1406" spans="1:8" x14ac:dyDescent="0.3">
      <c r="A1406" s="1">
        <v>43886</v>
      </c>
      <c r="B1406" t="s">
        <v>106</v>
      </c>
      <c r="C1406">
        <v>1</v>
      </c>
      <c r="D1406">
        <v>0</v>
      </c>
      <c r="E1406">
        <v>0</v>
      </c>
      <c r="F1406" t="s">
        <v>9</v>
      </c>
      <c r="G1406" t="s">
        <v>9</v>
      </c>
      <c r="H1406" t="s">
        <v>10</v>
      </c>
    </row>
    <row r="1407" spans="1:8" x14ac:dyDescent="0.3">
      <c r="A1407" s="1">
        <v>43886</v>
      </c>
      <c r="B1407" t="s">
        <v>112</v>
      </c>
      <c r="C1407">
        <v>1</v>
      </c>
      <c r="D1407">
        <v>0</v>
      </c>
      <c r="E1407">
        <v>0</v>
      </c>
      <c r="F1407" t="s">
        <v>9</v>
      </c>
      <c r="G1407" t="s">
        <v>9</v>
      </c>
      <c r="H1407" t="s">
        <v>10</v>
      </c>
    </row>
    <row r="1408" spans="1:8" x14ac:dyDescent="0.3">
      <c r="A1408" s="1">
        <v>43886</v>
      </c>
      <c r="B1408" t="s">
        <v>118</v>
      </c>
      <c r="C1408">
        <v>3</v>
      </c>
      <c r="D1408">
        <v>0</v>
      </c>
      <c r="E1408">
        <v>3</v>
      </c>
      <c r="F1408" t="s">
        <v>9</v>
      </c>
      <c r="G1408" t="s">
        <v>10</v>
      </c>
      <c r="H1408" t="s">
        <v>9</v>
      </c>
    </row>
    <row r="1409" spans="1:8" x14ac:dyDescent="0.3">
      <c r="A1409" s="1">
        <v>43886</v>
      </c>
      <c r="B1409" t="s">
        <v>122</v>
      </c>
      <c r="C1409">
        <v>1</v>
      </c>
      <c r="D1409">
        <v>0</v>
      </c>
      <c r="E1409">
        <v>0</v>
      </c>
      <c r="F1409" t="s">
        <v>9</v>
      </c>
      <c r="G1409" t="s">
        <v>9</v>
      </c>
      <c r="H1409" t="s">
        <v>10</v>
      </c>
    </row>
    <row r="1410" spans="1:8" x14ac:dyDescent="0.3">
      <c r="A1410" s="1">
        <v>43886</v>
      </c>
      <c r="B1410" t="s">
        <v>129</v>
      </c>
      <c r="C1410">
        <v>95</v>
      </c>
      <c r="D1410">
        <v>16</v>
      </c>
      <c r="E1410">
        <v>0</v>
      </c>
      <c r="F1410" t="s">
        <v>869</v>
      </c>
      <c r="G1410" t="s">
        <v>9</v>
      </c>
      <c r="H1410" t="s">
        <v>870</v>
      </c>
    </row>
    <row r="1411" spans="1:8" x14ac:dyDescent="0.3">
      <c r="A1411" s="1">
        <v>43886</v>
      </c>
      <c r="B1411" t="s">
        <v>135</v>
      </c>
      <c r="C1411">
        <v>322</v>
      </c>
      <c r="D1411">
        <v>10</v>
      </c>
      <c r="E1411">
        <v>1</v>
      </c>
      <c r="F1411" t="s">
        <v>871</v>
      </c>
      <c r="G1411" t="s">
        <v>872</v>
      </c>
      <c r="H1411" t="s">
        <v>873</v>
      </c>
    </row>
    <row r="1412" spans="1:8" x14ac:dyDescent="0.3">
      <c r="A1412" s="1">
        <v>43886</v>
      </c>
      <c r="B1412" t="s">
        <v>140</v>
      </c>
      <c r="C1412">
        <v>170</v>
      </c>
      <c r="D1412">
        <v>1</v>
      </c>
      <c r="E1412">
        <v>22</v>
      </c>
      <c r="F1412" t="s">
        <v>468</v>
      </c>
      <c r="G1412" t="s">
        <v>867</v>
      </c>
      <c r="H1412" t="s">
        <v>868</v>
      </c>
    </row>
    <row r="1413" spans="1:8" x14ac:dyDescent="0.3">
      <c r="A1413" s="1">
        <v>43886</v>
      </c>
      <c r="B1413" t="s">
        <v>156</v>
      </c>
      <c r="C1413">
        <v>1</v>
      </c>
      <c r="D1413">
        <v>0</v>
      </c>
      <c r="E1413">
        <v>1</v>
      </c>
      <c r="F1413" t="s">
        <v>9</v>
      </c>
      <c r="G1413" t="s">
        <v>10</v>
      </c>
      <c r="H1413" t="s">
        <v>9</v>
      </c>
    </row>
    <row r="1414" spans="1:8" x14ac:dyDescent="0.3">
      <c r="A1414" s="1">
        <v>43886</v>
      </c>
      <c r="B1414" t="s">
        <v>151</v>
      </c>
      <c r="C1414">
        <v>1</v>
      </c>
      <c r="D1414">
        <v>0</v>
      </c>
      <c r="E1414">
        <v>0</v>
      </c>
      <c r="F1414" t="s">
        <v>9</v>
      </c>
      <c r="G1414" t="s">
        <v>9</v>
      </c>
      <c r="H1414" t="s">
        <v>10</v>
      </c>
    </row>
    <row r="1415" spans="1:8" x14ac:dyDescent="0.3">
      <c r="A1415" s="1">
        <v>43886</v>
      </c>
      <c r="B1415" t="s">
        <v>144</v>
      </c>
      <c r="C1415">
        <v>11</v>
      </c>
      <c r="D1415">
        <v>0</v>
      </c>
      <c r="E1415">
        <v>0</v>
      </c>
      <c r="F1415" t="s">
        <v>9</v>
      </c>
      <c r="G1415" t="s">
        <v>9</v>
      </c>
      <c r="H1415" t="s">
        <v>10</v>
      </c>
    </row>
    <row r="1416" spans="1:8" x14ac:dyDescent="0.3">
      <c r="A1416" s="1">
        <v>43886</v>
      </c>
      <c r="B1416" t="s">
        <v>147</v>
      </c>
      <c r="C1416">
        <v>977</v>
      </c>
      <c r="D1416">
        <v>10</v>
      </c>
      <c r="E1416">
        <v>22</v>
      </c>
      <c r="F1416" t="s">
        <v>865</v>
      </c>
      <c r="G1416" t="s">
        <v>487</v>
      </c>
      <c r="H1416" t="s">
        <v>866</v>
      </c>
    </row>
    <row r="1417" spans="1:8" x14ac:dyDescent="0.3">
      <c r="A1417" s="1">
        <v>43886</v>
      </c>
      <c r="B1417" t="s">
        <v>139</v>
      </c>
      <c r="C1417">
        <v>1</v>
      </c>
      <c r="D1417">
        <v>0</v>
      </c>
      <c r="E1417">
        <v>1</v>
      </c>
      <c r="F1417" t="s">
        <v>9</v>
      </c>
      <c r="G1417" t="s">
        <v>10</v>
      </c>
      <c r="H1417" t="s">
        <v>9</v>
      </c>
    </row>
    <row r="1418" spans="1:8" x14ac:dyDescent="0.3">
      <c r="A1418" s="1">
        <v>43886</v>
      </c>
      <c r="B1418" t="s">
        <v>409</v>
      </c>
      <c r="C1418">
        <v>10</v>
      </c>
      <c r="D1418">
        <v>0</v>
      </c>
      <c r="E1418">
        <v>7</v>
      </c>
      <c r="F1418" t="s">
        <v>9</v>
      </c>
      <c r="G1418" t="s">
        <v>274</v>
      </c>
      <c r="H1418" t="s">
        <v>273</v>
      </c>
    </row>
    <row r="1419" spans="1:8" x14ac:dyDescent="0.3">
      <c r="A1419" s="1">
        <v>43886</v>
      </c>
      <c r="B1419" t="s">
        <v>174</v>
      </c>
      <c r="C1419">
        <v>22</v>
      </c>
      <c r="D1419">
        <v>0</v>
      </c>
      <c r="E1419">
        <v>18</v>
      </c>
      <c r="F1419" t="s">
        <v>9</v>
      </c>
      <c r="G1419" t="s">
        <v>656</v>
      </c>
      <c r="H1419" t="s">
        <v>655</v>
      </c>
    </row>
    <row r="1420" spans="1:8" x14ac:dyDescent="0.3">
      <c r="A1420" s="1">
        <v>43886</v>
      </c>
      <c r="B1420" t="s">
        <v>184</v>
      </c>
      <c r="C1420">
        <v>1</v>
      </c>
      <c r="D1420">
        <v>0</v>
      </c>
      <c r="E1420">
        <v>1</v>
      </c>
      <c r="F1420" t="s">
        <v>9</v>
      </c>
      <c r="G1420" t="s">
        <v>10</v>
      </c>
      <c r="H1420" t="s">
        <v>9</v>
      </c>
    </row>
    <row r="1421" spans="1:8" x14ac:dyDescent="0.3">
      <c r="A1421" s="1">
        <v>43886</v>
      </c>
      <c r="B1421" t="s">
        <v>186</v>
      </c>
      <c r="C1421">
        <v>2</v>
      </c>
      <c r="D1421">
        <v>0</v>
      </c>
      <c r="E1421">
        <v>0</v>
      </c>
      <c r="F1421" t="s">
        <v>9</v>
      </c>
      <c r="G1421" t="s">
        <v>9</v>
      </c>
      <c r="H1421" t="s">
        <v>10</v>
      </c>
    </row>
    <row r="1422" spans="1:8" x14ac:dyDescent="0.3">
      <c r="A1422" s="1">
        <v>43886</v>
      </c>
      <c r="B1422" t="s">
        <v>191</v>
      </c>
      <c r="C1422">
        <v>3</v>
      </c>
      <c r="D1422">
        <v>1</v>
      </c>
      <c r="E1422">
        <v>1</v>
      </c>
      <c r="F1422" t="s">
        <v>50</v>
      </c>
      <c r="G1422" t="s">
        <v>50</v>
      </c>
      <c r="H1422" t="s">
        <v>50</v>
      </c>
    </row>
    <row r="1423" spans="1:8" x14ac:dyDescent="0.3">
      <c r="A1423" s="1">
        <v>43886</v>
      </c>
      <c r="B1423" t="s">
        <v>208</v>
      </c>
      <c r="C1423">
        <v>2</v>
      </c>
      <c r="D1423">
        <v>0</v>
      </c>
      <c r="E1423">
        <v>2</v>
      </c>
      <c r="F1423" t="s">
        <v>9</v>
      </c>
      <c r="G1423" t="s">
        <v>10</v>
      </c>
      <c r="H1423" t="s">
        <v>9</v>
      </c>
    </row>
    <row r="1424" spans="1:8" x14ac:dyDescent="0.3">
      <c r="A1424" s="1">
        <v>43886</v>
      </c>
      <c r="B1424" t="s">
        <v>217</v>
      </c>
      <c r="C1424">
        <v>91</v>
      </c>
      <c r="D1424">
        <v>0</v>
      </c>
      <c r="E1424">
        <v>53</v>
      </c>
      <c r="F1424" t="s">
        <v>9</v>
      </c>
      <c r="G1424" t="s">
        <v>863</v>
      </c>
      <c r="H1424" t="s">
        <v>864</v>
      </c>
    </row>
    <row r="1425" spans="1:8" x14ac:dyDescent="0.3">
      <c r="A1425" s="1">
        <v>43886</v>
      </c>
      <c r="B1425" t="s">
        <v>214</v>
      </c>
      <c r="C1425">
        <v>1</v>
      </c>
      <c r="D1425">
        <v>0</v>
      </c>
      <c r="E1425">
        <v>0</v>
      </c>
      <c r="F1425" t="s">
        <v>9</v>
      </c>
      <c r="G1425" t="s">
        <v>9</v>
      </c>
      <c r="H1425" t="s">
        <v>10</v>
      </c>
    </row>
    <row r="1426" spans="1:8" x14ac:dyDescent="0.3">
      <c r="A1426" s="1">
        <v>43886</v>
      </c>
      <c r="B1426" t="s">
        <v>229</v>
      </c>
      <c r="C1426">
        <v>37</v>
      </c>
      <c r="D1426">
        <v>0</v>
      </c>
      <c r="E1426">
        <v>22</v>
      </c>
      <c r="F1426" t="s">
        <v>9</v>
      </c>
      <c r="G1426" t="s">
        <v>861</v>
      </c>
      <c r="H1426" t="s">
        <v>862</v>
      </c>
    </row>
    <row r="1427" spans="1:8" x14ac:dyDescent="0.3">
      <c r="A1427" s="1">
        <v>43886</v>
      </c>
      <c r="B1427" t="s">
        <v>234</v>
      </c>
      <c r="C1427">
        <v>31</v>
      </c>
      <c r="D1427">
        <v>1</v>
      </c>
      <c r="E1427">
        <v>5</v>
      </c>
      <c r="F1427" t="s">
        <v>223</v>
      </c>
      <c r="G1427" t="s">
        <v>859</v>
      </c>
      <c r="H1427" t="s">
        <v>860</v>
      </c>
    </row>
    <row r="1428" spans="1:8" x14ac:dyDescent="0.3">
      <c r="A1428" s="1">
        <v>43886</v>
      </c>
      <c r="B1428" t="s">
        <v>239</v>
      </c>
      <c r="C1428">
        <v>53</v>
      </c>
      <c r="D1428">
        <v>0</v>
      </c>
      <c r="E1428">
        <v>6</v>
      </c>
      <c r="F1428" t="s">
        <v>9</v>
      </c>
      <c r="G1428" t="s">
        <v>855</v>
      </c>
      <c r="H1428" t="s">
        <v>856</v>
      </c>
    </row>
    <row r="1429" spans="1:8" x14ac:dyDescent="0.3">
      <c r="A1429" s="1">
        <v>43886</v>
      </c>
      <c r="B1429" t="s">
        <v>248</v>
      </c>
      <c r="C1429">
        <v>691</v>
      </c>
      <c r="D1429">
        <v>3</v>
      </c>
      <c r="E1429">
        <v>0</v>
      </c>
      <c r="F1429" t="s">
        <v>857</v>
      </c>
      <c r="G1429" t="s">
        <v>9</v>
      </c>
      <c r="H1429" t="s">
        <v>858</v>
      </c>
    </row>
    <row r="1430" spans="1:8" x14ac:dyDescent="0.3">
      <c r="A1430" s="1">
        <v>43886</v>
      </c>
      <c r="B1430" t="s">
        <v>244</v>
      </c>
      <c r="C1430">
        <v>16</v>
      </c>
      <c r="D1430">
        <v>0</v>
      </c>
      <c r="E1430">
        <v>16</v>
      </c>
      <c r="F1430" t="s">
        <v>9</v>
      </c>
      <c r="G1430" t="s">
        <v>10</v>
      </c>
      <c r="H1430" t="s">
        <v>9</v>
      </c>
    </row>
    <row r="1431" spans="1:8" x14ac:dyDescent="0.3">
      <c r="A1431" s="1">
        <v>43885</v>
      </c>
      <c r="B1431" t="s">
        <v>248</v>
      </c>
      <c r="C1431">
        <v>691</v>
      </c>
      <c r="D1431">
        <v>3</v>
      </c>
      <c r="E1431">
        <v>0</v>
      </c>
      <c r="F1431" t="s">
        <v>857</v>
      </c>
      <c r="G1431" t="s">
        <v>9</v>
      </c>
      <c r="H1431" t="s">
        <v>858</v>
      </c>
    </row>
    <row r="1432" spans="1:8" x14ac:dyDescent="0.3">
      <c r="A1432" s="1">
        <v>43885</v>
      </c>
      <c r="B1432" t="s">
        <v>244</v>
      </c>
      <c r="C1432">
        <v>16</v>
      </c>
      <c r="D1432">
        <v>0</v>
      </c>
      <c r="E1432">
        <v>14</v>
      </c>
      <c r="F1432" t="s">
        <v>9</v>
      </c>
      <c r="G1432" t="s">
        <v>189</v>
      </c>
      <c r="H1432" t="s">
        <v>188</v>
      </c>
    </row>
    <row r="1433" spans="1:8" x14ac:dyDescent="0.3">
      <c r="A1433" s="1">
        <v>43885</v>
      </c>
      <c r="B1433" t="s">
        <v>239</v>
      </c>
      <c r="C1433">
        <v>53</v>
      </c>
      <c r="D1433">
        <v>0</v>
      </c>
      <c r="E1433">
        <v>5</v>
      </c>
      <c r="F1433" t="s">
        <v>9</v>
      </c>
      <c r="G1433" t="s">
        <v>896</v>
      </c>
      <c r="H1433" t="s">
        <v>897</v>
      </c>
    </row>
    <row r="1434" spans="1:8" x14ac:dyDescent="0.3">
      <c r="A1434" s="1">
        <v>43885</v>
      </c>
      <c r="B1434" t="s">
        <v>234</v>
      </c>
      <c r="C1434">
        <v>30</v>
      </c>
      <c r="D1434">
        <v>1</v>
      </c>
      <c r="E1434">
        <v>5</v>
      </c>
      <c r="F1434" t="s">
        <v>382</v>
      </c>
      <c r="G1434" t="s">
        <v>364</v>
      </c>
      <c r="H1434" t="s">
        <v>165</v>
      </c>
    </row>
    <row r="1435" spans="1:8" x14ac:dyDescent="0.3">
      <c r="A1435" s="1">
        <v>43885</v>
      </c>
      <c r="B1435" t="s">
        <v>214</v>
      </c>
      <c r="C1435">
        <v>1</v>
      </c>
      <c r="D1435">
        <v>0</v>
      </c>
      <c r="E1435">
        <v>0</v>
      </c>
      <c r="F1435" t="s">
        <v>9</v>
      </c>
      <c r="G1435" t="s">
        <v>9</v>
      </c>
      <c r="H1435" t="s">
        <v>10</v>
      </c>
    </row>
    <row r="1436" spans="1:8" x14ac:dyDescent="0.3">
      <c r="A1436" s="1">
        <v>43885</v>
      </c>
      <c r="B1436" t="s">
        <v>217</v>
      </c>
      <c r="C1436">
        <v>89</v>
      </c>
      <c r="D1436">
        <v>0</v>
      </c>
      <c r="E1436">
        <v>51</v>
      </c>
      <c r="F1436" t="s">
        <v>9</v>
      </c>
      <c r="G1436" t="s">
        <v>894</v>
      </c>
      <c r="H1436" t="s">
        <v>895</v>
      </c>
    </row>
    <row r="1437" spans="1:8" x14ac:dyDescent="0.3">
      <c r="A1437" s="1">
        <v>43885</v>
      </c>
      <c r="B1437" t="s">
        <v>229</v>
      </c>
      <c r="C1437">
        <v>35</v>
      </c>
      <c r="D1437">
        <v>0</v>
      </c>
      <c r="E1437">
        <v>21</v>
      </c>
      <c r="F1437" t="s">
        <v>9</v>
      </c>
      <c r="G1437" t="s">
        <v>533</v>
      </c>
      <c r="H1437" t="s">
        <v>534</v>
      </c>
    </row>
    <row r="1438" spans="1:8" x14ac:dyDescent="0.3">
      <c r="A1438" s="1">
        <v>43885</v>
      </c>
      <c r="B1438" t="s">
        <v>208</v>
      </c>
      <c r="C1438">
        <v>2</v>
      </c>
      <c r="D1438">
        <v>0</v>
      </c>
      <c r="E1438">
        <v>2</v>
      </c>
      <c r="F1438" t="s">
        <v>9</v>
      </c>
      <c r="G1438" t="s">
        <v>10</v>
      </c>
      <c r="H1438" t="s">
        <v>9</v>
      </c>
    </row>
    <row r="1439" spans="1:8" x14ac:dyDescent="0.3">
      <c r="A1439" s="1">
        <v>43885</v>
      </c>
      <c r="B1439" t="s">
        <v>191</v>
      </c>
      <c r="C1439">
        <v>3</v>
      </c>
      <c r="D1439">
        <v>1</v>
      </c>
      <c r="E1439">
        <v>1</v>
      </c>
      <c r="F1439" t="s">
        <v>50</v>
      </c>
      <c r="G1439" t="s">
        <v>50</v>
      </c>
      <c r="H1439" t="s">
        <v>50</v>
      </c>
    </row>
    <row r="1440" spans="1:8" x14ac:dyDescent="0.3">
      <c r="A1440" s="1">
        <v>43885</v>
      </c>
      <c r="B1440" t="s">
        <v>186</v>
      </c>
      <c r="C1440">
        <v>2</v>
      </c>
      <c r="D1440">
        <v>0</v>
      </c>
      <c r="E1440">
        <v>0</v>
      </c>
      <c r="F1440" t="s">
        <v>9</v>
      </c>
      <c r="G1440" t="s">
        <v>9</v>
      </c>
      <c r="H1440" t="s">
        <v>10</v>
      </c>
    </row>
    <row r="1441" spans="1:8" x14ac:dyDescent="0.3">
      <c r="A1441" s="1">
        <v>43885</v>
      </c>
      <c r="B1441" t="s">
        <v>184</v>
      </c>
      <c r="C1441">
        <v>1</v>
      </c>
      <c r="D1441">
        <v>0</v>
      </c>
      <c r="E1441">
        <v>1</v>
      </c>
      <c r="F1441" t="s">
        <v>9</v>
      </c>
      <c r="G1441" t="s">
        <v>10</v>
      </c>
      <c r="H1441" t="s">
        <v>9</v>
      </c>
    </row>
    <row r="1442" spans="1:8" x14ac:dyDescent="0.3">
      <c r="A1442" s="1">
        <v>43885</v>
      </c>
      <c r="B1442" t="s">
        <v>174</v>
      </c>
      <c r="C1442">
        <v>22</v>
      </c>
      <c r="D1442">
        <v>0</v>
      </c>
      <c r="E1442">
        <v>18</v>
      </c>
      <c r="F1442" t="s">
        <v>9</v>
      </c>
      <c r="G1442" t="s">
        <v>656</v>
      </c>
      <c r="H1442" t="s">
        <v>655</v>
      </c>
    </row>
    <row r="1443" spans="1:8" x14ac:dyDescent="0.3">
      <c r="A1443" s="1">
        <v>43885</v>
      </c>
      <c r="B1443" t="s">
        <v>409</v>
      </c>
      <c r="C1443">
        <v>10</v>
      </c>
      <c r="D1443">
        <v>0</v>
      </c>
      <c r="E1443">
        <v>6</v>
      </c>
      <c r="F1443" t="s">
        <v>9</v>
      </c>
      <c r="G1443" t="s">
        <v>533</v>
      </c>
      <c r="H1443" t="s">
        <v>534</v>
      </c>
    </row>
    <row r="1444" spans="1:8" x14ac:dyDescent="0.3">
      <c r="A1444" s="1">
        <v>43885</v>
      </c>
      <c r="B1444" t="s">
        <v>147</v>
      </c>
      <c r="C1444">
        <v>833</v>
      </c>
      <c r="D1444">
        <v>8</v>
      </c>
      <c r="E1444">
        <v>18</v>
      </c>
      <c r="F1444" t="s">
        <v>35</v>
      </c>
      <c r="G1444" t="s">
        <v>893</v>
      </c>
      <c r="H1444" t="s">
        <v>408</v>
      </c>
    </row>
    <row r="1445" spans="1:8" x14ac:dyDescent="0.3">
      <c r="A1445" s="1">
        <v>43885</v>
      </c>
      <c r="B1445" t="s">
        <v>139</v>
      </c>
      <c r="C1445">
        <v>1</v>
      </c>
      <c r="D1445">
        <v>0</v>
      </c>
      <c r="E1445">
        <v>1</v>
      </c>
      <c r="F1445" t="s">
        <v>9</v>
      </c>
      <c r="G1445" t="s">
        <v>10</v>
      </c>
      <c r="H1445" t="s">
        <v>9</v>
      </c>
    </row>
    <row r="1446" spans="1:8" x14ac:dyDescent="0.3">
      <c r="A1446" s="1">
        <v>43885</v>
      </c>
      <c r="B1446" t="s">
        <v>144</v>
      </c>
      <c r="C1446">
        <v>1</v>
      </c>
      <c r="D1446">
        <v>0</v>
      </c>
      <c r="E1446">
        <v>0</v>
      </c>
      <c r="F1446" t="s">
        <v>9</v>
      </c>
      <c r="G1446" t="s">
        <v>9</v>
      </c>
      <c r="H1446" t="s">
        <v>10</v>
      </c>
    </row>
    <row r="1447" spans="1:8" x14ac:dyDescent="0.3">
      <c r="A1447" s="1">
        <v>43885</v>
      </c>
      <c r="B1447" t="s">
        <v>151</v>
      </c>
      <c r="C1447">
        <v>1</v>
      </c>
      <c r="D1447">
        <v>0</v>
      </c>
      <c r="E1447">
        <v>0</v>
      </c>
      <c r="F1447" t="s">
        <v>9</v>
      </c>
      <c r="G1447" t="s">
        <v>9</v>
      </c>
      <c r="H1447" t="s">
        <v>10</v>
      </c>
    </row>
    <row r="1448" spans="1:8" x14ac:dyDescent="0.3">
      <c r="A1448" s="1">
        <v>43885</v>
      </c>
      <c r="B1448" t="s">
        <v>156</v>
      </c>
      <c r="C1448">
        <v>1</v>
      </c>
      <c r="D1448">
        <v>0</v>
      </c>
      <c r="E1448">
        <v>1</v>
      </c>
      <c r="F1448" t="s">
        <v>9</v>
      </c>
      <c r="G1448" t="s">
        <v>10</v>
      </c>
      <c r="H1448" t="s">
        <v>9</v>
      </c>
    </row>
    <row r="1449" spans="1:8" x14ac:dyDescent="0.3">
      <c r="A1449" s="1">
        <v>43885</v>
      </c>
      <c r="B1449" t="s">
        <v>140</v>
      </c>
      <c r="C1449">
        <v>159</v>
      </c>
      <c r="D1449">
        <v>1</v>
      </c>
      <c r="E1449">
        <v>22</v>
      </c>
      <c r="F1449" t="s">
        <v>890</v>
      </c>
      <c r="G1449" t="s">
        <v>891</v>
      </c>
      <c r="H1449" t="s">
        <v>892</v>
      </c>
    </row>
    <row r="1450" spans="1:8" x14ac:dyDescent="0.3">
      <c r="A1450" s="1">
        <v>43885</v>
      </c>
      <c r="B1450" t="s">
        <v>135</v>
      </c>
      <c r="C1450">
        <v>229</v>
      </c>
      <c r="D1450">
        <v>7</v>
      </c>
      <c r="E1450">
        <v>1</v>
      </c>
      <c r="F1450" t="s">
        <v>887</v>
      </c>
      <c r="G1450" t="s">
        <v>888</v>
      </c>
      <c r="H1450" t="s">
        <v>889</v>
      </c>
    </row>
    <row r="1451" spans="1:8" x14ac:dyDescent="0.3">
      <c r="A1451" s="1">
        <v>43885</v>
      </c>
      <c r="B1451" t="s">
        <v>129</v>
      </c>
      <c r="C1451">
        <v>61</v>
      </c>
      <c r="D1451">
        <v>12</v>
      </c>
      <c r="E1451">
        <v>0</v>
      </c>
      <c r="F1451" t="s">
        <v>885</v>
      </c>
      <c r="G1451" t="s">
        <v>9</v>
      </c>
      <c r="H1451" t="s">
        <v>886</v>
      </c>
    </row>
    <row r="1452" spans="1:8" x14ac:dyDescent="0.3">
      <c r="A1452" s="1">
        <v>43885</v>
      </c>
      <c r="B1452" t="s">
        <v>122</v>
      </c>
      <c r="C1452">
        <v>1</v>
      </c>
      <c r="D1452">
        <v>0</v>
      </c>
      <c r="E1452">
        <v>0</v>
      </c>
      <c r="F1452" t="s">
        <v>9</v>
      </c>
      <c r="G1452" t="s">
        <v>9</v>
      </c>
      <c r="H1452" t="s">
        <v>10</v>
      </c>
    </row>
    <row r="1453" spans="1:8" x14ac:dyDescent="0.3">
      <c r="A1453" s="1">
        <v>43885</v>
      </c>
      <c r="B1453" t="s">
        <v>118</v>
      </c>
      <c r="C1453">
        <v>3</v>
      </c>
      <c r="D1453">
        <v>0</v>
      </c>
      <c r="E1453">
        <v>3</v>
      </c>
      <c r="F1453" t="s">
        <v>9</v>
      </c>
      <c r="G1453" t="s">
        <v>10</v>
      </c>
      <c r="H1453" t="s">
        <v>9</v>
      </c>
    </row>
    <row r="1454" spans="1:8" x14ac:dyDescent="0.3">
      <c r="A1454" s="1">
        <v>43885</v>
      </c>
      <c r="B1454" t="s">
        <v>112</v>
      </c>
      <c r="C1454">
        <v>1</v>
      </c>
      <c r="D1454">
        <v>0</v>
      </c>
      <c r="E1454">
        <v>0</v>
      </c>
      <c r="F1454" t="s">
        <v>9</v>
      </c>
      <c r="G1454" t="s">
        <v>9</v>
      </c>
      <c r="H1454" t="s">
        <v>10</v>
      </c>
    </row>
    <row r="1455" spans="1:8" x14ac:dyDescent="0.3">
      <c r="A1455" s="1">
        <v>43885</v>
      </c>
      <c r="B1455" t="s">
        <v>315</v>
      </c>
      <c r="C1455">
        <v>79</v>
      </c>
      <c r="D1455">
        <v>2</v>
      </c>
      <c r="E1455">
        <v>19</v>
      </c>
      <c r="F1455" t="s">
        <v>458</v>
      </c>
      <c r="G1455" t="s">
        <v>883</v>
      </c>
      <c r="H1455" t="s">
        <v>884</v>
      </c>
    </row>
    <row r="1456" spans="1:8" x14ac:dyDescent="0.3">
      <c r="A1456" s="1">
        <v>43885</v>
      </c>
      <c r="B1456" t="s">
        <v>92</v>
      </c>
      <c r="C1456">
        <v>13</v>
      </c>
      <c r="D1456">
        <v>0</v>
      </c>
      <c r="E1456">
        <v>8</v>
      </c>
      <c r="F1456" t="s">
        <v>9</v>
      </c>
      <c r="G1456" t="s">
        <v>838</v>
      </c>
      <c r="H1456" t="s">
        <v>839</v>
      </c>
    </row>
    <row r="1457" spans="1:8" x14ac:dyDescent="0.3">
      <c r="A1457" s="1">
        <v>43885</v>
      </c>
      <c r="B1457" t="s">
        <v>96</v>
      </c>
      <c r="C1457">
        <v>12</v>
      </c>
      <c r="D1457">
        <v>1</v>
      </c>
      <c r="E1457">
        <v>4</v>
      </c>
      <c r="F1457" t="s">
        <v>16</v>
      </c>
      <c r="G1457" t="s">
        <v>50</v>
      </c>
      <c r="H1457" t="s">
        <v>882</v>
      </c>
    </row>
    <row r="1458" spans="1:8" x14ac:dyDescent="0.3">
      <c r="A1458" s="1">
        <v>43885</v>
      </c>
      <c r="B1458" t="s">
        <v>89</v>
      </c>
      <c r="C1458">
        <v>1</v>
      </c>
      <c r="D1458">
        <v>0</v>
      </c>
      <c r="E1458">
        <v>1</v>
      </c>
      <c r="F1458" t="s">
        <v>9</v>
      </c>
      <c r="G1458" t="s">
        <v>10</v>
      </c>
      <c r="H1458" t="s">
        <v>9</v>
      </c>
    </row>
    <row r="1459" spans="1:8" x14ac:dyDescent="0.3">
      <c r="A1459" s="1">
        <v>43885</v>
      </c>
      <c r="B1459" t="s">
        <v>85</v>
      </c>
      <c r="C1459">
        <v>2</v>
      </c>
      <c r="D1459">
        <v>0</v>
      </c>
      <c r="E1459">
        <v>2</v>
      </c>
      <c r="F1459" t="s">
        <v>9</v>
      </c>
      <c r="G1459" t="s">
        <v>10</v>
      </c>
      <c r="H1459" t="s">
        <v>9</v>
      </c>
    </row>
    <row r="1460" spans="1:8" x14ac:dyDescent="0.3">
      <c r="A1460" s="1">
        <v>43885</v>
      </c>
      <c r="B1460" t="s">
        <v>81</v>
      </c>
      <c r="C1460">
        <v>1</v>
      </c>
      <c r="D1460">
        <v>0</v>
      </c>
      <c r="E1460">
        <v>0</v>
      </c>
      <c r="F1460" t="s">
        <v>9</v>
      </c>
      <c r="G1460" t="s">
        <v>9</v>
      </c>
      <c r="H1460" t="s">
        <v>10</v>
      </c>
    </row>
    <row r="1461" spans="1:8" x14ac:dyDescent="0.3">
      <c r="A1461" s="1">
        <v>43885</v>
      </c>
      <c r="B1461" t="s">
        <v>73</v>
      </c>
      <c r="C1461">
        <v>16</v>
      </c>
      <c r="D1461">
        <v>0</v>
      </c>
      <c r="E1461">
        <v>14</v>
      </c>
      <c r="F1461" t="s">
        <v>9</v>
      </c>
      <c r="G1461" t="s">
        <v>189</v>
      </c>
      <c r="H1461" t="s">
        <v>188</v>
      </c>
    </row>
    <row r="1462" spans="1:8" x14ac:dyDescent="0.3">
      <c r="A1462" s="1">
        <v>43885</v>
      </c>
      <c r="B1462" t="s">
        <v>62</v>
      </c>
      <c r="C1462">
        <v>77152</v>
      </c>
      <c r="D1462">
        <v>2593</v>
      </c>
      <c r="E1462">
        <v>24990</v>
      </c>
      <c r="F1462" t="s">
        <v>879</v>
      </c>
      <c r="G1462" t="s">
        <v>880</v>
      </c>
      <c r="H1462" t="s">
        <v>881</v>
      </c>
    </row>
    <row r="1463" spans="1:8" x14ac:dyDescent="0.3">
      <c r="A1463" s="1">
        <v>43885</v>
      </c>
      <c r="B1463" t="s">
        <v>52</v>
      </c>
      <c r="C1463">
        <v>10</v>
      </c>
      <c r="D1463">
        <v>0</v>
      </c>
      <c r="E1463">
        <v>3</v>
      </c>
      <c r="F1463" t="s">
        <v>9</v>
      </c>
      <c r="G1463" t="s">
        <v>273</v>
      </c>
      <c r="H1463" t="s">
        <v>274</v>
      </c>
    </row>
    <row r="1464" spans="1:8" x14ac:dyDescent="0.3">
      <c r="A1464" s="1">
        <v>43885</v>
      </c>
      <c r="B1464" t="s">
        <v>42</v>
      </c>
      <c r="C1464">
        <v>1</v>
      </c>
      <c r="D1464">
        <v>0</v>
      </c>
      <c r="E1464">
        <v>0</v>
      </c>
      <c r="F1464" t="s">
        <v>9</v>
      </c>
      <c r="G1464" t="s">
        <v>9</v>
      </c>
      <c r="H1464" t="s">
        <v>10</v>
      </c>
    </row>
    <row r="1465" spans="1:8" x14ac:dyDescent="0.3">
      <c r="A1465" s="1">
        <v>43885</v>
      </c>
      <c r="B1465" t="s">
        <v>34</v>
      </c>
      <c r="C1465">
        <v>1</v>
      </c>
      <c r="D1465">
        <v>0</v>
      </c>
      <c r="E1465">
        <v>1</v>
      </c>
      <c r="F1465" t="s">
        <v>9</v>
      </c>
      <c r="G1465" t="s">
        <v>10</v>
      </c>
      <c r="H1465" t="s">
        <v>9</v>
      </c>
    </row>
    <row r="1466" spans="1:8" x14ac:dyDescent="0.3">
      <c r="A1466" s="1">
        <v>43885</v>
      </c>
      <c r="B1466" t="s">
        <v>25</v>
      </c>
      <c r="C1466">
        <v>22</v>
      </c>
      <c r="D1466">
        <v>0</v>
      </c>
      <c r="E1466">
        <v>11</v>
      </c>
      <c r="F1466" t="s">
        <v>9</v>
      </c>
      <c r="G1466" t="s">
        <v>157</v>
      </c>
      <c r="H1466" t="s">
        <v>157</v>
      </c>
    </row>
    <row r="1467" spans="1:8" x14ac:dyDescent="0.3">
      <c r="A1467" s="1">
        <v>43885</v>
      </c>
      <c r="B1467" t="s">
        <v>11</v>
      </c>
      <c r="C1467">
        <v>13</v>
      </c>
      <c r="D1467">
        <v>0</v>
      </c>
      <c r="E1467">
        <v>4</v>
      </c>
      <c r="F1467" t="s">
        <v>9</v>
      </c>
      <c r="G1467" t="s">
        <v>833</v>
      </c>
      <c r="H1467" t="s">
        <v>663</v>
      </c>
    </row>
    <row r="1468" spans="1:8" x14ac:dyDescent="0.3">
      <c r="A1468" s="1">
        <v>43885</v>
      </c>
      <c r="B1468" t="s">
        <v>14</v>
      </c>
      <c r="C1468">
        <v>1</v>
      </c>
      <c r="D1468">
        <v>0</v>
      </c>
      <c r="E1468">
        <v>0</v>
      </c>
      <c r="F1468" t="s">
        <v>9</v>
      </c>
      <c r="G1468" t="s">
        <v>9</v>
      </c>
      <c r="H1468" t="s">
        <v>10</v>
      </c>
    </row>
    <row r="1469" spans="1:8" x14ac:dyDescent="0.3">
      <c r="A1469" s="1">
        <v>43884</v>
      </c>
      <c r="B1469" t="s">
        <v>11</v>
      </c>
      <c r="C1469">
        <v>13</v>
      </c>
      <c r="D1469">
        <v>0</v>
      </c>
      <c r="E1469">
        <v>4</v>
      </c>
      <c r="F1469" t="s">
        <v>9</v>
      </c>
      <c r="G1469" t="s">
        <v>833</v>
      </c>
      <c r="H1469" t="s">
        <v>663</v>
      </c>
    </row>
    <row r="1470" spans="1:8" x14ac:dyDescent="0.3">
      <c r="A1470" s="1">
        <v>43884</v>
      </c>
      <c r="B1470" t="s">
        <v>25</v>
      </c>
      <c r="C1470">
        <v>22</v>
      </c>
      <c r="D1470">
        <v>0</v>
      </c>
      <c r="E1470">
        <v>11</v>
      </c>
      <c r="F1470" t="s">
        <v>9</v>
      </c>
      <c r="G1470" t="s">
        <v>157</v>
      </c>
      <c r="H1470" t="s">
        <v>157</v>
      </c>
    </row>
    <row r="1471" spans="1:8" x14ac:dyDescent="0.3">
      <c r="A1471" s="1">
        <v>43884</v>
      </c>
      <c r="B1471" t="s">
        <v>34</v>
      </c>
      <c r="C1471">
        <v>1</v>
      </c>
      <c r="D1471">
        <v>0</v>
      </c>
      <c r="E1471">
        <v>1</v>
      </c>
      <c r="F1471" t="s">
        <v>9</v>
      </c>
      <c r="G1471" t="s">
        <v>10</v>
      </c>
      <c r="H1471" t="s">
        <v>9</v>
      </c>
    </row>
    <row r="1472" spans="1:8" x14ac:dyDescent="0.3">
      <c r="A1472" s="1">
        <v>43884</v>
      </c>
      <c r="B1472" t="s">
        <v>52</v>
      </c>
      <c r="C1472">
        <v>9</v>
      </c>
      <c r="D1472">
        <v>0</v>
      </c>
      <c r="E1472">
        <v>3</v>
      </c>
      <c r="F1472" t="s">
        <v>9</v>
      </c>
      <c r="G1472" t="s">
        <v>50</v>
      </c>
      <c r="H1472" t="s">
        <v>51</v>
      </c>
    </row>
    <row r="1473" spans="1:8" x14ac:dyDescent="0.3">
      <c r="A1473" s="1">
        <v>43884</v>
      </c>
      <c r="B1473" t="s">
        <v>62</v>
      </c>
      <c r="C1473">
        <v>76938</v>
      </c>
      <c r="D1473">
        <v>2443</v>
      </c>
      <c r="E1473">
        <v>23170</v>
      </c>
      <c r="F1473" t="s">
        <v>590</v>
      </c>
      <c r="G1473" t="s">
        <v>910</v>
      </c>
      <c r="H1473" t="s">
        <v>911</v>
      </c>
    </row>
    <row r="1474" spans="1:8" x14ac:dyDescent="0.3">
      <c r="A1474" s="1">
        <v>43884</v>
      </c>
      <c r="B1474" t="s">
        <v>73</v>
      </c>
      <c r="C1474">
        <v>16</v>
      </c>
      <c r="D1474">
        <v>0</v>
      </c>
      <c r="E1474">
        <v>14</v>
      </c>
      <c r="F1474" t="s">
        <v>9</v>
      </c>
      <c r="G1474" t="s">
        <v>189</v>
      </c>
      <c r="H1474" t="s">
        <v>188</v>
      </c>
    </row>
    <row r="1475" spans="1:8" x14ac:dyDescent="0.3">
      <c r="A1475" s="1">
        <v>43884</v>
      </c>
      <c r="B1475" t="s">
        <v>81</v>
      </c>
      <c r="C1475">
        <v>1</v>
      </c>
      <c r="D1475">
        <v>0</v>
      </c>
      <c r="E1475">
        <v>0</v>
      </c>
      <c r="F1475" t="s">
        <v>9</v>
      </c>
      <c r="G1475" t="s">
        <v>9</v>
      </c>
      <c r="H1475" t="s">
        <v>10</v>
      </c>
    </row>
    <row r="1476" spans="1:8" x14ac:dyDescent="0.3">
      <c r="A1476" s="1">
        <v>43884</v>
      </c>
      <c r="B1476" t="s">
        <v>85</v>
      </c>
      <c r="C1476">
        <v>2</v>
      </c>
      <c r="D1476">
        <v>0</v>
      </c>
      <c r="E1476">
        <v>2</v>
      </c>
      <c r="F1476" t="s">
        <v>9</v>
      </c>
      <c r="G1476" t="s">
        <v>10</v>
      </c>
      <c r="H1476" t="s">
        <v>9</v>
      </c>
    </row>
    <row r="1477" spans="1:8" x14ac:dyDescent="0.3">
      <c r="A1477" s="1">
        <v>43884</v>
      </c>
      <c r="B1477" t="s">
        <v>89</v>
      </c>
      <c r="C1477">
        <v>1</v>
      </c>
      <c r="D1477">
        <v>0</v>
      </c>
      <c r="E1477">
        <v>1</v>
      </c>
      <c r="F1477" t="s">
        <v>9</v>
      </c>
      <c r="G1477" t="s">
        <v>10</v>
      </c>
      <c r="H1477" t="s">
        <v>9</v>
      </c>
    </row>
    <row r="1478" spans="1:8" x14ac:dyDescent="0.3">
      <c r="A1478" s="1">
        <v>43884</v>
      </c>
      <c r="B1478" t="s">
        <v>96</v>
      </c>
      <c r="C1478">
        <v>12</v>
      </c>
      <c r="D1478">
        <v>1</v>
      </c>
      <c r="E1478">
        <v>4</v>
      </c>
      <c r="F1478" t="s">
        <v>16</v>
      </c>
      <c r="G1478" t="s">
        <v>50</v>
      </c>
      <c r="H1478" t="s">
        <v>882</v>
      </c>
    </row>
    <row r="1479" spans="1:8" x14ac:dyDescent="0.3">
      <c r="A1479" s="1">
        <v>43884</v>
      </c>
      <c r="B1479" t="s">
        <v>92</v>
      </c>
      <c r="C1479">
        <v>9</v>
      </c>
      <c r="D1479">
        <v>0</v>
      </c>
      <c r="E1479">
        <v>8</v>
      </c>
      <c r="F1479" t="s">
        <v>9</v>
      </c>
      <c r="G1479" t="s">
        <v>527</v>
      </c>
      <c r="H1479" t="s">
        <v>528</v>
      </c>
    </row>
    <row r="1480" spans="1:8" x14ac:dyDescent="0.3">
      <c r="A1480" s="1">
        <v>43884</v>
      </c>
      <c r="B1480" t="s">
        <v>315</v>
      </c>
      <c r="C1480">
        <v>74</v>
      </c>
      <c r="D1480">
        <v>2</v>
      </c>
      <c r="E1480">
        <v>11</v>
      </c>
      <c r="F1480" t="s">
        <v>907</v>
      </c>
      <c r="G1480" t="s">
        <v>908</v>
      </c>
      <c r="H1480" t="s">
        <v>909</v>
      </c>
    </row>
    <row r="1481" spans="1:8" x14ac:dyDescent="0.3">
      <c r="A1481" s="1">
        <v>43884</v>
      </c>
      <c r="B1481" t="s">
        <v>118</v>
      </c>
      <c r="C1481">
        <v>3</v>
      </c>
      <c r="D1481">
        <v>0</v>
      </c>
      <c r="E1481">
        <v>3</v>
      </c>
      <c r="F1481" t="s">
        <v>9</v>
      </c>
      <c r="G1481" t="s">
        <v>10</v>
      </c>
      <c r="H1481" t="s">
        <v>9</v>
      </c>
    </row>
    <row r="1482" spans="1:8" x14ac:dyDescent="0.3">
      <c r="A1482" s="1">
        <v>43884</v>
      </c>
      <c r="B1482" t="s">
        <v>122</v>
      </c>
      <c r="C1482">
        <v>0</v>
      </c>
      <c r="D1482">
        <v>0</v>
      </c>
      <c r="E1482">
        <v>0</v>
      </c>
      <c r="F1482" t="s">
        <v>9</v>
      </c>
      <c r="G1482" t="s">
        <v>9</v>
      </c>
      <c r="H1482" t="s">
        <v>9</v>
      </c>
    </row>
    <row r="1483" spans="1:8" x14ac:dyDescent="0.3">
      <c r="A1483" s="1">
        <v>43884</v>
      </c>
      <c r="B1483" t="s">
        <v>129</v>
      </c>
      <c r="C1483">
        <v>43</v>
      </c>
      <c r="D1483">
        <v>8</v>
      </c>
      <c r="E1483">
        <v>0</v>
      </c>
      <c r="F1483" t="s">
        <v>286</v>
      </c>
      <c r="G1483" t="s">
        <v>9</v>
      </c>
      <c r="H1483" t="s">
        <v>287</v>
      </c>
    </row>
    <row r="1484" spans="1:8" x14ac:dyDescent="0.3">
      <c r="A1484" s="1">
        <v>43884</v>
      </c>
      <c r="B1484" t="s">
        <v>112</v>
      </c>
      <c r="C1484">
        <v>1</v>
      </c>
      <c r="D1484">
        <v>0</v>
      </c>
      <c r="E1484">
        <v>0</v>
      </c>
      <c r="F1484" t="s">
        <v>9</v>
      </c>
      <c r="G1484" t="s">
        <v>9</v>
      </c>
      <c r="H1484" t="s">
        <v>10</v>
      </c>
    </row>
    <row r="1485" spans="1:8" x14ac:dyDescent="0.3">
      <c r="A1485" s="1">
        <v>43884</v>
      </c>
      <c r="B1485" t="s">
        <v>135</v>
      </c>
      <c r="C1485">
        <v>155</v>
      </c>
      <c r="D1485">
        <v>3</v>
      </c>
      <c r="E1485">
        <v>2</v>
      </c>
      <c r="F1485" t="s">
        <v>905</v>
      </c>
      <c r="G1485" t="s">
        <v>906</v>
      </c>
      <c r="H1485" t="s">
        <v>224</v>
      </c>
    </row>
    <row r="1486" spans="1:8" x14ac:dyDescent="0.3">
      <c r="A1486" s="1">
        <v>43884</v>
      </c>
      <c r="B1486" t="s">
        <v>140</v>
      </c>
      <c r="C1486">
        <v>147</v>
      </c>
      <c r="D1486">
        <v>1</v>
      </c>
      <c r="E1486">
        <v>22</v>
      </c>
      <c r="F1486" t="s">
        <v>436</v>
      </c>
      <c r="G1486" t="s">
        <v>903</v>
      </c>
      <c r="H1486" t="s">
        <v>904</v>
      </c>
    </row>
    <row r="1487" spans="1:8" x14ac:dyDescent="0.3">
      <c r="A1487" s="1">
        <v>43884</v>
      </c>
      <c r="B1487" t="s">
        <v>156</v>
      </c>
      <c r="C1487">
        <v>1</v>
      </c>
      <c r="D1487">
        <v>0</v>
      </c>
      <c r="E1487">
        <v>1</v>
      </c>
      <c r="F1487" t="s">
        <v>9</v>
      </c>
      <c r="G1487" t="s">
        <v>10</v>
      </c>
      <c r="H1487" t="s">
        <v>9</v>
      </c>
    </row>
    <row r="1488" spans="1:8" x14ac:dyDescent="0.3">
      <c r="A1488" s="1">
        <v>43884</v>
      </c>
      <c r="B1488" t="s">
        <v>151</v>
      </c>
      <c r="C1488">
        <v>1</v>
      </c>
      <c r="D1488">
        <v>0</v>
      </c>
      <c r="E1488">
        <v>0</v>
      </c>
      <c r="F1488" t="s">
        <v>9</v>
      </c>
      <c r="G1488" t="s">
        <v>9</v>
      </c>
      <c r="H1488" t="s">
        <v>10</v>
      </c>
    </row>
    <row r="1489" spans="1:8" x14ac:dyDescent="0.3">
      <c r="A1489" s="1">
        <v>43884</v>
      </c>
      <c r="B1489" t="s">
        <v>147</v>
      </c>
      <c r="C1489">
        <v>602</v>
      </c>
      <c r="D1489">
        <v>6</v>
      </c>
      <c r="E1489">
        <v>18</v>
      </c>
      <c r="F1489" t="s">
        <v>900</v>
      </c>
      <c r="G1489" t="s">
        <v>901</v>
      </c>
      <c r="H1489" t="s">
        <v>902</v>
      </c>
    </row>
    <row r="1490" spans="1:8" x14ac:dyDescent="0.3">
      <c r="A1490" s="1">
        <v>43884</v>
      </c>
      <c r="B1490" t="s">
        <v>139</v>
      </c>
      <c r="C1490">
        <v>1</v>
      </c>
      <c r="D1490">
        <v>0</v>
      </c>
      <c r="E1490">
        <v>1</v>
      </c>
      <c r="F1490" t="s">
        <v>9</v>
      </c>
      <c r="G1490" t="s">
        <v>10</v>
      </c>
      <c r="H1490" t="s">
        <v>9</v>
      </c>
    </row>
    <row r="1491" spans="1:8" x14ac:dyDescent="0.3">
      <c r="A1491" s="1">
        <v>43884</v>
      </c>
      <c r="B1491" t="s">
        <v>409</v>
      </c>
      <c r="C1491">
        <v>10</v>
      </c>
      <c r="D1491">
        <v>0</v>
      </c>
      <c r="E1491">
        <v>6</v>
      </c>
      <c r="F1491" t="s">
        <v>9</v>
      </c>
      <c r="G1491" t="s">
        <v>533</v>
      </c>
      <c r="H1491" t="s">
        <v>534</v>
      </c>
    </row>
    <row r="1492" spans="1:8" x14ac:dyDescent="0.3">
      <c r="A1492" s="1">
        <v>43884</v>
      </c>
      <c r="B1492" t="s">
        <v>174</v>
      </c>
      <c r="C1492">
        <v>22</v>
      </c>
      <c r="D1492">
        <v>0</v>
      </c>
      <c r="E1492">
        <v>15</v>
      </c>
      <c r="F1492" t="s">
        <v>9</v>
      </c>
      <c r="G1492" t="s">
        <v>898</v>
      </c>
      <c r="H1492" t="s">
        <v>899</v>
      </c>
    </row>
    <row r="1493" spans="1:8" x14ac:dyDescent="0.3">
      <c r="A1493" s="1">
        <v>43884</v>
      </c>
      <c r="B1493" t="s">
        <v>184</v>
      </c>
      <c r="C1493">
        <v>1</v>
      </c>
      <c r="D1493">
        <v>0</v>
      </c>
      <c r="E1493">
        <v>1</v>
      </c>
      <c r="F1493" t="s">
        <v>9</v>
      </c>
      <c r="G1493" t="s">
        <v>10</v>
      </c>
      <c r="H1493" t="s">
        <v>9</v>
      </c>
    </row>
    <row r="1494" spans="1:8" x14ac:dyDescent="0.3">
      <c r="A1494" s="1">
        <v>43884</v>
      </c>
      <c r="B1494" t="s">
        <v>191</v>
      </c>
      <c r="C1494">
        <v>3</v>
      </c>
      <c r="D1494">
        <v>1</v>
      </c>
      <c r="E1494">
        <v>1</v>
      </c>
      <c r="F1494" t="s">
        <v>50</v>
      </c>
      <c r="G1494" t="s">
        <v>50</v>
      </c>
      <c r="H1494" t="s">
        <v>50</v>
      </c>
    </row>
    <row r="1495" spans="1:8" x14ac:dyDescent="0.3">
      <c r="A1495" s="1">
        <v>43884</v>
      </c>
      <c r="B1495" t="s">
        <v>208</v>
      </c>
      <c r="C1495">
        <v>2</v>
      </c>
      <c r="D1495">
        <v>0</v>
      </c>
      <c r="E1495">
        <v>2</v>
      </c>
      <c r="F1495" t="s">
        <v>9</v>
      </c>
      <c r="G1495" t="s">
        <v>10</v>
      </c>
      <c r="H1495" t="s">
        <v>9</v>
      </c>
    </row>
    <row r="1496" spans="1:8" x14ac:dyDescent="0.3">
      <c r="A1496" s="1">
        <v>43884</v>
      </c>
      <c r="B1496" t="s">
        <v>229</v>
      </c>
      <c r="C1496">
        <v>35</v>
      </c>
      <c r="D1496">
        <v>0</v>
      </c>
      <c r="E1496">
        <v>21</v>
      </c>
      <c r="F1496" t="s">
        <v>9</v>
      </c>
      <c r="G1496" t="s">
        <v>533</v>
      </c>
      <c r="H1496" t="s">
        <v>534</v>
      </c>
    </row>
    <row r="1497" spans="1:8" x14ac:dyDescent="0.3">
      <c r="A1497" s="1">
        <v>43884</v>
      </c>
      <c r="B1497" t="s">
        <v>217</v>
      </c>
      <c r="C1497">
        <v>89</v>
      </c>
      <c r="D1497">
        <v>0</v>
      </c>
      <c r="E1497">
        <v>51</v>
      </c>
      <c r="F1497" t="s">
        <v>9</v>
      </c>
      <c r="G1497" t="s">
        <v>894</v>
      </c>
      <c r="H1497" t="s">
        <v>895</v>
      </c>
    </row>
    <row r="1498" spans="1:8" x14ac:dyDescent="0.3">
      <c r="A1498" s="1">
        <v>43884</v>
      </c>
      <c r="B1498" t="s">
        <v>214</v>
      </c>
      <c r="C1498">
        <v>1</v>
      </c>
      <c r="D1498">
        <v>0</v>
      </c>
      <c r="E1498">
        <v>0</v>
      </c>
      <c r="F1498" t="s">
        <v>9</v>
      </c>
      <c r="G1498" t="s">
        <v>9</v>
      </c>
      <c r="H1498" t="s">
        <v>10</v>
      </c>
    </row>
    <row r="1499" spans="1:8" x14ac:dyDescent="0.3">
      <c r="A1499" s="1">
        <v>43884</v>
      </c>
      <c r="B1499" t="s">
        <v>234</v>
      </c>
      <c r="C1499">
        <v>28</v>
      </c>
      <c r="D1499">
        <v>1</v>
      </c>
      <c r="E1499">
        <v>2</v>
      </c>
      <c r="F1499" t="s">
        <v>666</v>
      </c>
      <c r="G1499" t="s">
        <v>310</v>
      </c>
      <c r="H1499" t="s">
        <v>642</v>
      </c>
    </row>
    <row r="1500" spans="1:8" x14ac:dyDescent="0.3">
      <c r="A1500" s="1">
        <v>43884</v>
      </c>
      <c r="B1500" t="s">
        <v>239</v>
      </c>
      <c r="C1500">
        <v>35</v>
      </c>
      <c r="D1500">
        <v>0</v>
      </c>
      <c r="E1500">
        <v>5</v>
      </c>
      <c r="F1500" t="s">
        <v>9</v>
      </c>
      <c r="G1500" t="s">
        <v>40</v>
      </c>
      <c r="H1500" t="s">
        <v>41</v>
      </c>
    </row>
    <row r="1501" spans="1:8" x14ac:dyDescent="0.3">
      <c r="A1501" s="1">
        <v>43884</v>
      </c>
      <c r="B1501" t="s">
        <v>248</v>
      </c>
      <c r="C1501">
        <v>691</v>
      </c>
      <c r="D1501">
        <v>3</v>
      </c>
      <c r="E1501">
        <v>0</v>
      </c>
      <c r="F1501" t="s">
        <v>857</v>
      </c>
      <c r="G1501" t="s">
        <v>9</v>
      </c>
      <c r="H1501" t="s">
        <v>858</v>
      </c>
    </row>
    <row r="1502" spans="1:8" x14ac:dyDescent="0.3">
      <c r="A1502" s="1">
        <v>43884</v>
      </c>
      <c r="B1502" t="s">
        <v>244</v>
      </c>
      <c r="C1502">
        <v>16</v>
      </c>
      <c r="D1502">
        <v>0</v>
      </c>
      <c r="E1502">
        <v>14</v>
      </c>
      <c r="F1502" t="s">
        <v>9</v>
      </c>
      <c r="G1502" t="s">
        <v>189</v>
      </c>
      <c r="H1502" t="s">
        <v>188</v>
      </c>
    </row>
    <row r="1503" spans="1:8" x14ac:dyDescent="0.3">
      <c r="A1503" s="1">
        <v>43883</v>
      </c>
      <c r="B1503" t="s">
        <v>244</v>
      </c>
      <c r="C1503">
        <v>16</v>
      </c>
      <c r="D1503">
        <v>0</v>
      </c>
      <c r="E1503">
        <v>14</v>
      </c>
      <c r="F1503" t="s">
        <v>9</v>
      </c>
      <c r="G1503" t="s">
        <v>189</v>
      </c>
      <c r="H1503" t="s">
        <v>188</v>
      </c>
    </row>
    <row r="1504" spans="1:8" x14ac:dyDescent="0.3">
      <c r="A1504" s="1">
        <v>43883</v>
      </c>
      <c r="B1504" t="s">
        <v>239</v>
      </c>
      <c r="C1504">
        <v>35</v>
      </c>
      <c r="D1504">
        <v>0</v>
      </c>
      <c r="E1504">
        <v>5</v>
      </c>
      <c r="F1504" t="s">
        <v>9</v>
      </c>
      <c r="G1504" t="s">
        <v>40</v>
      </c>
      <c r="H1504" t="s">
        <v>41</v>
      </c>
    </row>
    <row r="1505" spans="1:8" x14ac:dyDescent="0.3">
      <c r="A1505" s="1">
        <v>43883</v>
      </c>
      <c r="B1505" t="s">
        <v>248</v>
      </c>
      <c r="C1505">
        <v>634</v>
      </c>
      <c r="D1505">
        <v>2</v>
      </c>
      <c r="E1505">
        <v>1</v>
      </c>
      <c r="F1505" t="s">
        <v>36</v>
      </c>
      <c r="G1505" t="s">
        <v>74</v>
      </c>
      <c r="H1505" t="s">
        <v>929</v>
      </c>
    </row>
    <row r="1506" spans="1:8" x14ac:dyDescent="0.3">
      <c r="A1506" s="1">
        <v>43883</v>
      </c>
      <c r="B1506" t="s">
        <v>234</v>
      </c>
      <c r="C1506">
        <v>26</v>
      </c>
      <c r="D1506">
        <v>1</v>
      </c>
      <c r="E1506">
        <v>2</v>
      </c>
      <c r="F1506" t="s">
        <v>657</v>
      </c>
      <c r="G1506" t="s">
        <v>447</v>
      </c>
      <c r="H1506" t="s">
        <v>928</v>
      </c>
    </row>
    <row r="1507" spans="1:8" x14ac:dyDescent="0.3">
      <c r="A1507" s="1">
        <v>43883</v>
      </c>
      <c r="B1507" t="s">
        <v>229</v>
      </c>
      <c r="C1507">
        <v>35</v>
      </c>
      <c r="D1507">
        <v>0</v>
      </c>
      <c r="E1507">
        <v>17</v>
      </c>
      <c r="F1507" t="s">
        <v>9</v>
      </c>
      <c r="G1507" t="s">
        <v>926</v>
      </c>
      <c r="H1507" t="s">
        <v>927</v>
      </c>
    </row>
    <row r="1508" spans="1:8" x14ac:dyDescent="0.3">
      <c r="A1508" s="1">
        <v>43883</v>
      </c>
      <c r="B1508" t="s">
        <v>214</v>
      </c>
      <c r="C1508">
        <v>1</v>
      </c>
      <c r="D1508">
        <v>0</v>
      </c>
      <c r="E1508">
        <v>0</v>
      </c>
      <c r="F1508" t="s">
        <v>9</v>
      </c>
      <c r="G1508" t="s">
        <v>9</v>
      </c>
      <c r="H1508" t="s">
        <v>10</v>
      </c>
    </row>
    <row r="1509" spans="1:8" x14ac:dyDescent="0.3">
      <c r="A1509" s="1">
        <v>43883</v>
      </c>
      <c r="B1509" t="s">
        <v>217</v>
      </c>
      <c r="C1509">
        <v>85</v>
      </c>
      <c r="D1509">
        <v>0</v>
      </c>
      <c r="E1509">
        <v>37</v>
      </c>
      <c r="F1509" t="s">
        <v>9</v>
      </c>
      <c r="G1509" t="s">
        <v>924</v>
      </c>
      <c r="H1509" t="s">
        <v>925</v>
      </c>
    </row>
    <row r="1510" spans="1:8" x14ac:dyDescent="0.3">
      <c r="A1510" s="1">
        <v>43883</v>
      </c>
      <c r="B1510" t="s">
        <v>208</v>
      </c>
      <c r="C1510">
        <v>2</v>
      </c>
      <c r="D1510">
        <v>0</v>
      </c>
      <c r="E1510">
        <v>2</v>
      </c>
      <c r="F1510" t="s">
        <v>9</v>
      </c>
      <c r="G1510" t="s">
        <v>10</v>
      </c>
      <c r="H1510" t="s">
        <v>9</v>
      </c>
    </row>
    <row r="1511" spans="1:8" x14ac:dyDescent="0.3">
      <c r="A1511" s="1">
        <v>43883</v>
      </c>
      <c r="B1511" t="s">
        <v>191</v>
      </c>
      <c r="C1511">
        <v>3</v>
      </c>
      <c r="D1511">
        <v>1</v>
      </c>
      <c r="E1511">
        <v>1</v>
      </c>
      <c r="F1511" t="s">
        <v>50</v>
      </c>
      <c r="G1511" t="s">
        <v>50</v>
      </c>
      <c r="H1511" t="s">
        <v>50</v>
      </c>
    </row>
    <row r="1512" spans="1:8" x14ac:dyDescent="0.3">
      <c r="A1512" s="1">
        <v>43883</v>
      </c>
      <c r="B1512" t="s">
        <v>184</v>
      </c>
      <c r="C1512">
        <v>1</v>
      </c>
      <c r="D1512">
        <v>0</v>
      </c>
      <c r="E1512">
        <v>1</v>
      </c>
      <c r="F1512" t="s">
        <v>9</v>
      </c>
      <c r="G1512" t="s">
        <v>10</v>
      </c>
      <c r="H1512" t="s">
        <v>9</v>
      </c>
    </row>
    <row r="1513" spans="1:8" x14ac:dyDescent="0.3">
      <c r="A1513" s="1">
        <v>43883</v>
      </c>
      <c r="B1513" t="s">
        <v>409</v>
      </c>
      <c r="C1513">
        <v>10</v>
      </c>
      <c r="D1513">
        <v>0</v>
      </c>
      <c r="E1513">
        <v>6</v>
      </c>
      <c r="F1513" t="s">
        <v>9</v>
      </c>
      <c r="G1513" t="s">
        <v>533</v>
      </c>
      <c r="H1513" t="s">
        <v>534</v>
      </c>
    </row>
    <row r="1514" spans="1:8" x14ac:dyDescent="0.3">
      <c r="A1514" s="1">
        <v>43883</v>
      </c>
      <c r="B1514" t="s">
        <v>174</v>
      </c>
      <c r="C1514">
        <v>22</v>
      </c>
      <c r="D1514">
        <v>0</v>
      </c>
      <c r="E1514">
        <v>15</v>
      </c>
      <c r="F1514" t="s">
        <v>9</v>
      </c>
      <c r="G1514" t="s">
        <v>898</v>
      </c>
      <c r="H1514" t="s">
        <v>899</v>
      </c>
    </row>
    <row r="1515" spans="1:8" x14ac:dyDescent="0.3">
      <c r="A1515" s="1">
        <v>43883</v>
      </c>
      <c r="B1515" t="s">
        <v>147</v>
      </c>
      <c r="C1515">
        <v>433</v>
      </c>
      <c r="D1515">
        <v>2</v>
      </c>
      <c r="E1515">
        <v>16</v>
      </c>
      <c r="F1515" t="s">
        <v>746</v>
      </c>
      <c r="G1515" t="s">
        <v>725</v>
      </c>
      <c r="H1515" t="s">
        <v>923</v>
      </c>
    </row>
    <row r="1516" spans="1:8" x14ac:dyDescent="0.3">
      <c r="A1516" s="1">
        <v>43883</v>
      </c>
      <c r="B1516" t="s">
        <v>151</v>
      </c>
      <c r="C1516">
        <v>1</v>
      </c>
      <c r="D1516">
        <v>0</v>
      </c>
      <c r="E1516">
        <v>0</v>
      </c>
      <c r="F1516" t="s">
        <v>9</v>
      </c>
      <c r="G1516" t="s">
        <v>9</v>
      </c>
      <c r="H1516" t="s">
        <v>10</v>
      </c>
    </row>
    <row r="1517" spans="1:8" x14ac:dyDescent="0.3">
      <c r="A1517" s="1">
        <v>43883</v>
      </c>
      <c r="B1517" t="s">
        <v>156</v>
      </c>
      <c r="C1517">
        <v>1</v>
      </c>
      <c r="D1517">
        <v>0</v>
      </c>
      <c r="E1517">
        <v>1</v>
      </c>
      <c r="F1517" t="s">
        <v>9</v>
      </c>
      <c r="G1517" t="s">
        <v>10</v>
      </c>
      <c r="H1517" t="s">
        <v>9</v>
      </c>
    </row>
    <row r="1518" spans="1:8" x14ac:dyDescent="0.3">
      <c r="A1518" s="1">
        <v>43883</v>
      </c>
      <c r="B1518" t="s">
        <v>140</v>
      </c>
      <c r="C1518">
        <v>122</v>
      </c>
      <c r="D1518">
        <v>1</v>
      </c>
      <c r="E1518">
        <v>22</v>
      </c>
      <c r="F1518" t="s">
        <v>920</v>
      </c>
      <c r="G1518" t="s">
        <v>921</v>
      </c>
      <c r="H1518" t="s">
        <v>922</v>
      </c>
    </row>
    <row r="1519" spans="1:8" x14ac:dyDescent="0.3">
      <c r="A1519" s="1">
        <v>43883</v>
      </c>
      <c r="B1519" t="s">
        <v>139</v>
      </c>
      <c r="C1519">
        <v>1</v>
      </c>
      <c r="D1519">
        <v>0</v>
      </c>
      <c r="E1519">
        <v>1</v>
      </c>
      <c r="F1519" t="s">
        <v>9</v>
      </c>
      <c r="G1519" t="s">
        <v>10</v>
      </c>
      <c r="H1519" t="s">
        <v>9</v>
      </c>
    </row>
    <row r="1520" spans="1:8" x14ac:dyDescent="0.3">
      <c r="A1520" s="1">
        <v>43883</v>
      </c>
      <c r="B1520" t="s">
        <v>135</v>
      </c>
      <c r="C1520">
        <v>62</v>
      </c>
      <c r="D1520">
        <v>2</v>
      </c>
      <c r="E1520">
        <v>1</v>
      </c>
      <c r="F1520" t="s">
        <v>223</v>
      </c>
      <c r="G1520" t="s">
        <v>119</v>
      </c>
      <c r="H1520" t="s">
        <v>919</v>
      </c>
    </row>
    <row r="1521" spans="1:8" x14ac:dyDescent="0.3">
      <c r="A1521" s="1">
        <v>43883</v>
      </c>
      <c r="B1521" t="s">
        <v>112</v>
      </c>
      <c r="C1521">
        <v>1</v>
      </c>
      <c r="D1521">
        <v>0</v>
      </c>
      <c r="E1521">
        <v>0</v>
      </c>
      <c r="F1521" t="s">
        <v>9</v>
      </c>
      <c r="G1521" t="s">
        <v>9</v>
      </c>
      <c r="H1521" t="s">
        <v>10</v>
      </c>
    </row>
    <row r="1522" spans="1:8" x14ac:dyDescent="0.3">
      <c r="A1522" s="1">
        <v>43883</v>
      </c>
      <c r="B1522" t="s">
        <v>118</v>
      </c>
      <c r="C1522">
        <v>3</v>
      </c>
      <c r="D1522">
        <v>0</v>
      </c>
      <c r="E1522">
        <v>3</v>
      </c>
      <c r="F1522" t="s">
        <v>9</v>
      </c>
      <c r="G1522" t="s">
        <v>10</v>
      </c>
      <c r="H1522" t="s">
        <v>9</v>
      </c>
    </row>
    <row r="1523" spans="1:8" x14ac:dyDescent="0.3">
      <c r="A1523" s="1">
        <v>43883</v>
      </c>
      <c r="B1523" t="s">
        <v>129</v>
      </c>
      <c r="C1523">
        <v>28</v>
      </c>
      <c r="D1523">
        <v>5</v>
      </c>
      <c r="E1523">
        <v>0</v>
      </c>
      <c r="F1523" t="s">
        <v>917</v>
      </c>
      <c r="G1523" t="s">
        <v>9</v>
      </c>
      <c r="H1523" t="s">
        <v>918</v>
      </c>
    </row>
    <row r="1524" spans="1:8" x14ac:dyDescent="0.3">
      <c r="A1524" s="1">
        <v>43883</v>
      </c>
      <c r="B1524" t="s">
        <v>315</v>
      </c>
      <c r="C1524">
        <v>69</v>
      </c>
      <c r="D1524">
        <v>2</v>
      </c>
      <c r="E1524">
        <v>6</v>
      </c>
      <c r="F1524" t="s">
        <v>914</v>
      </c>
      <c r="G1524" t="s">
        <v>915</v>
      </c>
      <c r="H1524" t="s">
        <v>916</v>
      </c>
    </row>
    <row r="1525" spans="1:8" x14ac:dyDescent="0.3">
      <c r="A1525" s="1">
        <v>43883</v>
      </c>
      <c r="B1525" t="s">
        <v>92</v>
      </c>
      <c r="C1525">
        <v>9</v>
      </c>
      <c r="D1525">
        <v>0</v>
      </c>
      <c r="E1525">
        <v>8</v>
      </c>
      <c r="F1525" t="s">
        <v>9</v>
      </c>
      <c r="G1525" t="s">
        <v>527</v>
      </c>
      <c r="H1525" t="s">
        <v>528</v>
      </c>
    </row>
    <row r="1526" spans="1:8" x14ac:dyDescent="0.3">
      <c r="A1526" s="1">
        <v>43883</v>
      </c>
      <c r="B1526" t="s">
        <v>96</v>
      </c>
      <c r="C1526">
        <v>12</v>
      </c>
      <c r="D1526">
        <v>1</v>
      </c>
      <c r="E1526">
        <v>4</v>
      </c>
      <c r="F1526" t="s">
        <v>16</v>
      </c>
      <c r="G1526" t="s">
        <v>50</v>
      </c>
      <c r="H1526" t="s">
        <v>882</v>
      </c>
    </row>
    <row r="1527" spans="1:8" x14ac:dyDescent="0.3">
      <c r="A1527" s="1">
        <v>43883</v>
      </c>
      <c r="B1527" t="s">
        <v>89</v>
      </c>
      <c r="C1527">
        <v>1</v>
      </c>
      <c r="D1527">
        <v>0</v>
      </c>
      <c r="E1527">
        <v>1</v>
      </c>
      <c r="F1527" t="s">
        <v>9</v>
      </c>
      <c r="G1527" t="s">
        <v>10</v>
      </c>
      <c r="H1527" t="s">
        <v>9</v>
      </c>
    </row>
    <row r="1528" spans="1:8" x14ac:dyDescent="0.3">
      <c r="A1528" s="1">
        <v>43883</v>
      </c>
      <c r="B1528" t="s">
        <v>85</v>
      </c>
      <c r="C1528">
        <v>2</v>
      </c>
      <c r="D1528">
        <v>0</v>
      </c>
      <c r="E1528">
        <v>2</v>
      </c>
      <c r="F1528" t="s">
        <v>9</v>
      </c>
      <c r="G1528" t="s">
        <v>10</v>
      </c>
      <c r="H1528" t="s">
        <v>9</v>
      </c>
    </row>
    <row r="1529" spans="1:8" x14ac:dyDescent="0.3">
      <c r="A1529" s="1">
        <v>43883</v>
      </c>
      <c r="B1529" t="s">
        <v>81</v>
      </c>
      <c r="C1529">
        <v>1</v>
      </c>
      <c r="D1529">
        <v>0</v>
      </c>
      <c r="E1529">
        <v>0</v>
      </c>
      <c r="F1529" t="s">
        <v>9</v>
      </c>
      <c r="G1529" t="s">
        <v>9</v>
      </c>
      <c r="H1529" t="s">
        <v>10</v>
      </c>
    </row>
    <row r="1530" spans="1:8" x14ac:dyDescent="0.3">
      <c r="A1530" s="1">
        <v>43883</v>
      </c>
      <c r="B1530" t="s">
        <v>73</v>
      </c>
      <c r="C1530">
        <v>16</v>
      </c>
      <c r="D1530">
        <v>0</v>
      </c>
      <c r="E1530">
        <v>14</v>
      </c>
      <c r="F1530" t="s">
        <v>9</v>
      </c>
      <c r="G1530" t="s">
        <v>189</v>
      </c>
      <c r="H1530" t="s">
        <v>188</v>
      </c>
    </row>
    <row r="1531" spans="1:8" x14ac:dyDescent="0.3">
      <c r="A1531" s="1">
        <v>43883</v>
      </c>
      <c r="B1531" t="s">
        <v>62</v>
      </c>
      <c r="C1531">
        <v>76922</v>
      </c>
      <c r="D1531">
        <v>2441</v>
      </c>
      <c r="E1531">
        <v>22687</v>
      </c>
      <c r="F1531" t="s">
        <v>477</v>
      </c>
      <c r="G1531" t="s">
        <v>912</v>
      </c>
      <c r="H1531" t="s">
        <v>913</v>
      </c>
    </row>
    <row r="1532" spans="1:8" x14ac:dyDescent="0.3">
      <c r="A1532" s="1">
        <v>43883</v>
      </c>
      <c r="B1532" t="s">
        <v>52</v>
      </c>
      <c r="C1532">
        <v>9</v>
      </c>
      <c r="D1532">
        <v>0</v>
      </c>
      <c r="E1532">
        <v>3</v>
      </c>
      <c r="F1532" t="s">
        <v>9</v>
      </c>
      <c r="G1532" t="s">
        <v>50</v>
      </c>
      <c r="H1532" t="s">
        <v>51</v>
      </c>
    </row>
    <row r="1533" spans="1:8" x14ac:dyDescent="0.3">
      <c r="A1533" s="1">
        <v>43883</v>
      </c>
      <c r="B1533" t="s">
        <v>34</v>
      </c>
      <c r="C1533">
        <v>1</v>
      </c>
      <c r="D1533">
        <v>0</v>
      </c>
      <c r="E1533">
        <v>1</v>
      </c>
      <c r="F1533" t="s">
        <v>9</v>
      </c>
      <c r="G1533" t="s">
        <v>10</v>
      </c>
      <c r="H1533" t="s">
        <v>9</v>
      </c>
    </row>
    <row r="1534" spans="1:8" x14ac:dyDescent="0.3">
      <c r="A1534" s="1">
        <v>43883</v>
      </c>
      <c r="B1534" t="s">
        <v>25</v>
      </c>
      <c r="C1534">
        <v>22</v>
      </c>
      <c r="D1534">
        <v>0</v>
      </c>
      <c r="E1534">
        <v>11</v>
      </c>
      <c r="F1534" t="s">
        <v>9</v>
      </c>
      <c r="G1534" t="s">
        <v>157</v>
      </c>
      <c r="H1534" t="s">
        <v>157</v>
      </c>
    </row>
    <row r="1535" spans="1:8" x14ac:dyDescent="0.3">
      <c r="A1535" s="1">
        <v>43883</v>
      </c>
      <c r="B1535" t="s">
        <v>11</v>
      </c>
      <c r="C1535">
        <v>13</v>
      </c>
      <c r="D1535">
        <v>0</v>
      </c>
      <c r="E1535">
        <v>4</v>
      </c>
      <c r="F1535" t="s">
        <v>9</v>
      </c>
      <c r="G1535" t="s">
        <v>833</v>
      </c>
      <c r="H1535" t="s">
        <v>663</v>
      </c>
    </row>
    <row r="1536" spans="1:8" x14ac:dyDescent="0.3">
      <c r="A1536" s="1">
        <v>43882</v>
      </c>
      <c r="B1536" t="s">
        <v>11</v>
      </c>
      <c r="C1536">
        <v>9</v>
      </c>
      <c r="D1536">
        <v>0</v>
      </c>
      <c r="E1536">
        <v>4</v>
      </c>
      <c r="F1536" t="s">
        <v>9</v>
      </c>
      <c r="G1536" t="s">
        <v>837</v>
      </c>
      <c r="H1536" t="s">
        <v>727</v>
      </c>
    </row>
    <row r="1537" spans="1:8" x14ac:dyDescent="0.3">
      <c r="A1537" s="1">
        <v>43882</v>
      </c>
      <c r="B1537" t="s">
        <v>25</v>
      </c>
      <c r="C1537">
        <v>19</v>
      </c>
      <c r="D1537">
        <v>0</v>
      </c>
      <c r="E1537">
        <v>11</v>
      </c>
      <c r="F1537" t="s">
        <v>9</v>
      </c>
      <c r="G1537" t="s">
        <v>246</v>
      </c>
      <c r="H1537" t="s">
        <v>245</v>
      </c>
    </row>
    <row r="1538" spans="1:8" x14ac:dyDescent="0.3">
      <c r="A1538" s="1">
        <v>43882</v>
      </c>
      <c r="B1538" t="s">
        <v>34</v>
      </c>
      <c r="C1538">
        <v>1</v>
      </c>
      <c r="D1538">
        <v>0</v>
      </c>
      <c r="E1538">
        <v>1</v>
      </c>
      <c r="F1538" t="s">
        <v>9</v>
      </c>
      <c r="G1538" t="s">
        <v>10</v>
      </c>
      <c r="H1538" t="s">
        <v>9</v>
      </c>
    </row>
    <row r="1539" spans="1:8" x14ac:dyDescent="0.3">
      <c r="A1539" s="1">
        <v>43882</v>
      </c>
      <c r="B1539" t="s">
        <v>52</v>
      </c>
      <c r="C1539">
        <v>9</v>
      </c>
      <c r="D1539">
        <v>0</v>
      </c>
      <c r="E1539">
        <v>3</v>
      </c>
      <c r="F1539" t="s">
        <v>9</v>
      </c>
      <c r="G1539" t="s">
        <v>50</v>
      </c>
      <c r="H1539" t="s">
        <v>51</v>
      </c>
    </row>
    <row r="1540" spans="1:8" x14ac:dyDescent="0.3">
      <c r="A1540" s="1">
        <v>43882</v>
      </c>
      <c r="B1540" t="s">
        <v>62</v>
      </c>
      <c r="C1540">
        <v>75472</v>
      </c>
      <c r="D1540">
        <v>2236</v>
      </c>
      <c r="E1540">
        <v>18693</v>
      </c>
      <c r="F1540" t="s">
        <v>936</v>
      </c>
      <c r="G1540" t="s">
        <v>937</v>
      </c>
      <c r="H1540" t="s">
        <v>938</v>
      </c>
    </row>
    <row r="1541" spans="1:8" x14ac:dyDescent="0.3">
      <c r="A1541" s="1">
        <v>43882</v>
      </c>
      <c r="B1541" t="s">
        <v>73</v>
      </c>
      <c r="C1541">
        <v>16</v>
      </c>
      <c r="D1541">
        <v>0</v>
      </c>
      <c r="E1541">
        <v>14</v>
      </c>
      <c r="F1541" t="s">
        <v>9</v>
      </c>
      <c r="G1541" t="s">
        <v>189</v>
      </c>
      <c r="H1541" t="s">
        <v>188</v>
      </c>
    </row>
    <row r="1542" spans="1:8" x14ac:dyDescent="0.3">
      <c r="A1542" s="1">
        <v>43882</v>
      </c>
      <c r="B1542" t="s">
        <v>81</v>
      </c>
      <c r="C1542">
        <v>1</v>
      </c>
      <c r="D1542">
        <v>0</v>
      </c>
      <c r="E1542">
        <v>0</v>
      </c>
      <c r="F1542" t="s">
        <v>9</v>
      </c>
      <c r="G1542" t="s">
        <v>9</v>
      </c>
      <c r="H1542" t="s">
        <v>10</v>
      </c>
    </row>
    <row r="1543" spans="1:8" x14ac:dyDescent="0.3">
      <c r="A1543" s="1">
        <v>43882</v>
      </c>
      <c r="B1543" t="s">
        <v>85</v>
      </c>
      <c r="C1543">
        <v>2</v>
      </c>
      <c r="D1543">
        <v>0</v>
      </c>
      <c r="E1543">
        <v>2</v>
      </c>
      <c r="F1543" t="s">
        <v>9</v>
      </c>
      <c r="G1543" t="s">
        <v>10</v>
      </c>
      <c r="H1543" t="s">
        <v>9</v>
      </c>
    </row>
    <row r="1544" spans="1:8" x14ac:dyDescent="0.3">
      <c r="A1544" s="1">
        <v>43882</v>
      </c>
      <c r="B1544" t="s">
        <v>89</v>
      </c>
      <c r="C1544">
        <v>1</v>
      </c>
      <c r="D1544">
        <v>0</v>
      </c>
      <c r="E1544">
        <v>1</v>
      </c>
      <c r="F1544" t="s">
        <v>9</v>
      </c>
      <c r="G1544" t="s">
        <v>10</v>
      </c>
      <c r="H1544" t="s">
        <v>9</v>
      </c>
    </row>
    <row r="1545" spans="1:8" x14ac:dyDescent="0.3">
      <c r="A1545" s="1">
        <v>43882</v>
      </c>
      <c r="B1545" t="s">
        <v>96</v>
      </c>
      <c r="C1545">
        <v>12</v>
      </c>
      <c r="D1545">
        <v>1</v>
      </c>
      <c r="E1545">
        <v>4</v>
      </c>
      <c r="F1545" t="s">
        <v>16</v>
      </c>
      <c r="G1545" t="s">
        <v>50</v>
      </c>
      <c r="H1545" t="s">
        <v>882</v>
      </c>
    </row>
    <row r="1546" spans="1:8" x14ac:dyDescent="0.3">
      <c r="A1546" s="1">
        <v>43882</v>
      </c>
      <c r="B1546" t="s">
        <v>92</v>
      </c>
      <c r="C1546">
        <v>9</v>
      </c>
      <c r="D1546">
        <v>0</v>
      </c>
      <c r="E1546">
        <v>8</v>
      </c>
      <c r="F1546" t="s">
        <v>9</v>
      </c>
      <c r="G1546" t="s">
        <v>527</v>
      </c>
      <c r="H1546" t="s">
        <v>528</v>
      </c>
    </row>
    <row r="1547" spans="1:8" x14ac:dyDescent="0.3">
      <c r="A1547" s="1">
        <v>43882</v>
      </c>
      <c r="B1547" t="s">
        <v>315</v>
      </c>
      <c r="C1547">
        <v>68</v>
      </c>
      <c r="D1547">
        <v>2</v>
      </c>
      <c r="E1547">
        <v>5</v>
      </c>
      <c r="F1547" t="s">
        <v>109</v>
      </c>
      <c r="G1547" t="s">
        <v>934</v>
      </c>
      <c r="H1547" t="s">
        <v>935</v>
      </c>
    </row>
    <row r="1548" spans="1:8" x14ac:dyDescent="0.3">
      <c r="A1548" s="1">
        <v>43882</v>
      </c>
      <c r="B1548" t="s">
        <v>129</v>
      </c>
      <c r="C1548">
        <v>18</v>
      </c>
      <c r="D1548">
        <v>4</v>
      </c>
      <c r="E1548">
        <v>0</v>
      </c>
      <c r="F1548" t="s">
        <v>720</v>
      </c>
      <c r="G1548" t="s">
        <v>9</v>
      </c>
      <c r="H1548" t="s">
        <v>721</v>
      </c>
    </row>
    <row r="1549" spans="1:8" x14ac:dyDescent="0.3">
      <c r="A1549" s="1">
        <v>43882</v>
      </c>
      <c r="B1549" t="s">
        <v>118</v>
      </c>
      <c r="C1549">
        <v>3</v>
      </c>
      <c r="D1549">
        <v>0</v>
      </c>
      <c r="E1549">
        <v>3</v>
      </c>
      <c r="F1549" t="s">
        <v>9</v>
      </c>
      <c r="G1549" t="s">
        <v>10</v>
      </c>
      <c r="H1549" t="s">
        <v>9</v>
      </c>
    </row>
    <row r="1550" spans="1:8" x14ac:dyDescent="0.3">
      <c r="A1550" s="1">
        <v>43882</v>
      </c>
      <c r="B1550" t="s">
        <v>112</v>
      </c>
      <c r="C1550">
        <v>1</v>
      </c>
      <c r="D1550">
        <v>0</v>
      </c>
      <c r="E1550">
        <v>0</v>
      </c>
      <c r="F1550" t="s">
        <v>9</v>
      </c>
      <c r="G1550" t="s">
        <v>9</v>
      </c>
      <c r="H1550" t="s">
        <v>10</v>
      </c>
    </row>
    <row r="1551" spans="1:8" x14ac:dyDescent="0.3">
      <c r="A1551" s="1">
        <v>43882</v>
      </c>
      <c r="B1551" t="s">
        <v>135</v>
      </c>
      <c r="C1551">
        <v>20</v>
      </c>
      <c r="D1551">
        <v>1</v>
      </c>
      <c r="E1551">
        <v>0</v>
      </c>
      <c r="F1551" t="s">
        <v>271</v>
      </c>
      <c r="G1551" t="s">
        <v>9</v>
      </c>
      <c r="H1551" t="s">
        <v>272</v>
      </c>
    </row>
    <row r="1552" spans="1:8" x14ac:dyDescent="0.3">
      <c r="A1552" s="1">
        <v>43882</v>
      </c>
      <c r="B1552" t="s">
        <v>139</v>
      </c>
      <c r="C1552">
        <v>1</v>
      </c>
      <c r="D1552">
        <v>0</v>
      </c>
      <c r="E1552">
        <v>1</v>
      </c>
      <c r="F1552" t="s">
        <v>9</v>
      </c>
      <c r="G1552" t="s">
        <v>10</v>
      </c>
      <c r="H1552" t="s">
        <v>9</v>
      </c>
    </row>
    <row r="1553" spans="1:8" x14ac:dyDescent="0.3">
      <c r="A1553" s="1">
        <v>43882</v>
      </c>
      <c r="B1553" t="s">
        <v>140</v>
      </c>
      <c r="C1553">
        <v>105</v>
      </c>
      <c r="D1553">
        <v>1</v>
      </c>
      <c r="E1553">
        <v>22</v>
      </c>
      <c r="F1553" t="s">
        <v>851</v>
      </c>
      <c r="G1553" t="s">
        <v>932</v>
      </c>
      <c r="H1553" t="s">
        <v>933</v>
      </c>
    </row>
    <row r="1554" spans="1:8" x14ac:dyDescent="0.3">
      <c r="A1554" s="1">
        <v>43882</v>
      </c>
      <c r="B1554" t="s">
        <v>156</v>
      </c>
      <c r="C1554">
        <v>1</v>
      </c>
      <c r="D1554">
        <v>0</v>
      </c>
      <c r="E1554">
        <v>1</v>
      </c>
      <c r="F1554" t="s">
        <v>9</v>
      </c>
      <c r="G1554" t="s">
        <v>10</v>
      </c>
      <c r="H1554" t="s">
        <v>9</v>
      </c>
    </row>
    <row r="1555" spans="1:8" x14ac:dyDescent="0.3">
      <c r="A1555" s="1">
        <v>43882</v>
      </c>
      <c r="B1555" t="s">
        <v>151</v>
      </c>
      <c r="C1555">
        <v>1</v>
      </c>
      <c r="D1555">
        <v>0</v>
      </c>
      <c r="E1555">
        <v>0</v>
      </c>
      <c r="F1555" t="s">
        <v>9</v>
      </c>
      <c r="G1555" t="s">
        <v>9</v>
      </c>
      <c r="H1555" t="s">
        <v>10</v>
      </c>
    </row>
    <row r="1556" spans="1:8" x14ac:dyDescent="0.3">
      <c r="A1556" s="1">
        <v>43882</v>
      </c>
      <c r="B1556" t="s">
        <v>147</v>
      </c>
      <c r="C1556">
        <v>204</v>
      </c>
      <c r="D1556">
        <v>2</v>
      </c>
      <c r="E1556">
        <v>16</v>
      </c>
      <c r="F1556" t="s">
        <v>930</v>
      </c>
      <c r="G1556" t="s">
        <v>931</v>
      </c>
      <c r="H1556" t="s">
        <v>111</v>
      </c>
    </row>
    <row r="1557" spans="1:8" x14ac:dyDescent="0.3">
      <c r="A1557" s="1">
        <v>43882</v>
      </c>
      <c r="B1557" t="s">
        <v>174</v>
      </c>
      <c r="C1557">
        <v>22</v>
      </c>
      <c r="D1557">
        <v>0</v>
      </c>
      <c r="E1557">
        <v>15</v>
      </c>
      <c r="F1557" t="s">
        <v>9</v>
      </c>
      <c r="G1557" t="s">
        <v>898</v>
      </c>
      <c r="H1557" t="s">
        <v>899</v>
      </c>
    </row>
    <row r="1558" spans="1:8" x14ac:dyDescent="0.3">
      <c r="A1558" s="1">
        <v>43882</v>
      </c>
      <c r="B1558" t="s">
        <v>409</v>
      </c>
      <c r="C1558">
        <v>10</v>
      </c>
      <c r="D1558">
        <v>0</v>
      </c>
      <c r="E1558">
        <v>6</v>
      </c>
      <c r="F1558" t="s">
        <v>9</v>
      </c>
      <c r="G1558" t="s">
        <v>533</v>
      </c>
      <c r="H1558" t="s">
        <v>534</v>
      </c>
    </row>
    <row r="1559" spans="1:8" x14ac:dyDescent="0.3">
      <c r="A1559" s="1">
        <v>43882</v>
      </c>
      <c r="B1559" t="s">
        <v>184</v>
      </c>
      <c r="C1559">
        <v>1</v>
      </c>
      <c r="D1559">
        <v>0</v>
      </c>
      <c r="E1559">
        <v>1</v>
      </c>
      <c r="F1559" t="s">
        <v>9</v>
      </c>
      <c r="G1559" t="s">
        <v>10</v>
      </c>
      <c r="H1559" t="s">
        <v>9</v>
      </c>
    </row>
    <row r="1560" spans="1:8" x14ac:dyDescent="0.3">
      <c r="A1560" s="1">
        <v>43882</v>
      </c>
      <c r="B1560" t="s">
        <v>191</v>
      </c>
      <c r="C1560">
        <v>3</v>
      </c>
      <c r="D1560">
        <v>1</v>
      </c>
      <c r="E1560">
        <v>1</v>
      </c>
      <c r="F1560" t="s">
        <v>50</v>
      </c>
      <c r="G1560" t="s">
        <v>50</v>
      </c>
      <c r="H1560" t="s">
        <v>50</v>
      </c>
    </row>
    <row r="1561" spans="1:8" x14ac:dyDescent="0.3">
      <c r="A1561" s="1">
        <v>43882</v>
      </c>
      <c r="B1561" t="s">
        <v>208</v>
      </c>
      <c r="C1561">
        <v>2</v>
      </c>
      <c r="D1561">
        <v>0</v>
      </c>
      <c r="E1561">
        <v>2</v>
      </c>
      <c r="F1561" t="s">
        <v>9</v>
      </c>
      <c r="G1561" t="s">
        <v>10</v>
      </c>
      <c r="H1561" t="s">
        <v>9</v>
      </c>
    </row>
    <row r="1562" spans="1:8" x14ac:dyDescent="0.3">
      <c r="A1562" s="1">
        <v>43882</v>
      </c>
      <c r="B1562" t="s">
        <v>217</v>
      </c>
      <c r="C1562">
        <v>85</v>
      </c>
      <c r="D1562">
        <v>0</v>
      </c>
      <c r="E1562">
        <v>37</v>
      </c>
      <c r="F1562" t="s">
        <v>9</v>
      </c>
      <c r="G1562" t="s">
        <v>924</v>
      </c>
      <c r="H1562" t="s">
        <v>925</v>
      </c>
    </row>
    <row r="1563" spans="1:8" x14ac:dyDescent="0.3">
      <c r="A1563" s="1">
        <v>43882</v>
      </c>
      <c r="B1563" t="s">
        <v>214</v>
      </c>
      <c r="C1563">
        <v>1</v>
      </c>
      <c r="D1563">
        <v>0</v>
      </c>
      <c r="E1563">
        <v>0</v>
      </c>
      <c r="F1563" t="s">
        <v>9</v>
      </c>
      <c r="G1563" t="s">
        <v>9</v>
      </c>
      <c r="H1563" t="s">
        <v>10</v>
      </c>
    </row>
    <row r="1564" spans="1:8" x14ac:dyDescent="0.3">
      <c r="A1564" s="1">
        <v>43882</v>
      </c>
      <c r="B1564" t="s">
        <v>229</v>
      </c>
      <c r="C1564">
        <v>35</v>
      </c>
      <c r="D1564">
        <v>0</v>
      </c>
      <c r="E1564">
        <v>17</v>
      </c>
      <c r="F1564" t="s">
        <v>9</v>
      </c>
      <c r="G1564" t="s">
        <v>926</v>
      </c>
      <c r="H1564" t="s">
        <v>927</v>
      </c>
    </row>
    <row r="1565" spans="1:8" x14ac:dyDescent="0.3">
      <c r="A1565" s="1">
        <v>43882</v>
      </c>
      <c r="B1565" t="s">
        <v>234</v>
      </c>
      <c r="C1565">
        <v>26</v>
      </c>
      <c r="D1565">
        <v>1</v>
      </c>
      <c r="E1565">
        <v>2</v>
      </c>
      <c r="F1565" t="s">
        <v>657</v>
      </c>
      <c r="G1565" t="s">
        <v>447</v>
      </c>
      <c r="H1565" t="s">
        <v>928</v>
      </c>
    </row>
    <row r="1566" spans="1:8" x14ac:dyDescent="0.3">
      <c r="A1566" s="1">
        <v>43882</v>
      </c>
      <c r="B1566" t="s">
        <v>248</v>
      </c>
      <c r="C1566">
        <v>634</v>
      </c>
      <c r="D1566">
        <v>2</v>
      </c>
      <c r="E1566">
        <v>1</v>
      </c>
      <c r="F1566" t="s">
        <v>36</v>
      </c>
      <c r="G1566" t="s">
        <v>74</v>
      </c>
      <c r="H1566" t="s">
        <v>929</v>
      </c>
    </row>
    <row r="1567" spans="1:8" x14ac:dyDescent="0.3">
      <c r="A1567" s="1">
        <v>43882</v>
      </c>
      <c r="B1567" t="s">
        <v>239</v>
      </c>
      <c r="C1567">
        <v>35</v>
      </c>
      <c r="D1567">
        <v>0</v>
      </c>
      <c r="E1567">
        <v>5</v>
      </c>
      <c r="F1567" t="s">
        <v>9</v>
      </c>
      <c r="G1567" t="s">
        <v>40</v>
      </c>
      <c r="H1567" t="s">
        <v>41</v>
      </c>
    </row>
    <row r="1568" spans="1:8" x14ac:dyDescent="0.3">
      <c r="A1568" s="1">
        <v>43882</v>
      </c>
      <c r="B1568" t="s">
        <v>244</v>
      </c>
      <c r="C1568">
        <v>16</v>
      </c>
      <c r="D1568">
        <v>0</v>
      </c>
      <c r="E1568">
        <v>14</v>
      </c>
      <c r="F1568" t="s">
        <v>9</v>
      </c>
      <c r="G1568" t="s">
        <v>189</v>
      </c>
      <c r="H1568" t="s">
        <v>188</v>
      </c>
    </row>
    <row r="1569" spans="1:8" x14ac:dyDescent="0.3">
      <c r="A1569" s="1">
        <v>43881</v>
      </c>
      <c r="B1569" t="s">
        <v>244</v>
      </c>
      <c r="C1569">
        <v>16</v>
      </c>
      <c r="D1569">
        <v>0</v>
      </c>
      <c r="E1569">
        <v>7</v>
      </c>
      <c r="F1569" t="s">
        <v>9</v>
      </c>
      <c r="G1569" t="s">
        <v>948</v>
      </c>
      <c r="H1569" t="s">
        <v>949</v>
      </c>
    </row>
    <row r="1570" spans="1:8" x14ac:dyDescent="0.3">
      <c r="A1570" s="1">
        <v>43881</v>
      </c>
      <c r="B1570" t="s">
        <v>239</v>
      </c>
      <c r="C1570">
        <v>15</v>
      </c>
      <c r="D1570">
        <v>0</v>
      </c>
      <c r="E1570">
        <v>3</v>
      </c>
      <c r="F1570" t="s">
        <v>9</v>
      </c>
      <c r="G1570" t="s">
        <v>164</v>
      </c>
      <c r="H1570" t="s">
        <v>165</v>
      </c>
    </row>
    <row r="1571" spans="1:8" x14ac:dyDescent="0.3">
      <c r="A1571" s="1">
        <v>43881</v>
      </c>
      <c r="B1571" t="s">
        <v>248</v>
      </c>
      <c r="C1571">
        <v>634</v>
      </c>
      <c r="D1571">
        <v>2</v>
      </c>
      <c r="E1571">
        <v>1</v>
      </c>
      <c r="F1571" t="s">
        <v>36</v>
      </c>
      <c r="G1571" t="s">
        <v>74</v>
      </c>
      <c r="H1571" t="s">
        <v>929</v>
      </c>
    </row>
    <row r="1572" spans="1:8" x14ac:dyDescent="0.3">
      <c r="A1572" s="1">
        <v>43881</v>
      </c>
      <c r="B1572" t="s">
        <v>234</v>
      </c>
      <c r="C1572">
        <v>24</v>
      </c>
      <c r="D1572">
        <v>1</v>
      </c>
      <c r="E1572">
        <v>2</v>
      </c>
      <c r="F1572" t="s">
        <v>947</v>
      </c>
      <c r="G1572" t="s">
        <v>16</v>
      </c>
      <c r="H1572" t="s">
        <v>189</v>
      </c>
    </row>
    <row r="1573" spans="1:8" x14ac:dyDescent="0.3">
      <c r="A1573" s="1">
        <v>43881</v>
      </c>
      <c r="B1573" t="s">
        <v>229</v>
      </c>
      <c r="C1573">
        <v>35</v>
      </c>
      <c r="D1573">
        <v>0</v>
      </c>
      <c r="E1573">
        <v>15</v>
      </c>
      <c r="F1573" t="s">
        <v>9</v>
      </c>
      <c r="G1573" t="s">
        <v>289</v>
      </c>
      <c r="H1573" t="s">
        <v>288</v>
      </c>
    </row>
    <row r="1574" spans="1:8" x14ac:dyDescent="0.3">
      <c r="A1574" s="1">
        <v>43881</v>
      </c>
      <c r="B1574" t="s">
        <v>214</v>
      </c>
      <c r="C1574">
        <v>1</v>
      </c>
      <c r="D1574">
        <v>0</v>
      </c>
      <c r="E1574">
        <v>0</v>
      </c>
      <c r="F1574" t="s">
        <v>9</v>
      </c>
      <c r="G1574" t="s">
        <v>9</v>
      </c>
      <c r="H1574" t="s">
        <v>10</v>
      </c>
    </row>
    <row r="1575" spans="1:8" x14ac:dyDescent="0.3">
      <c r="A1575" s="1">
        <v>43881</v>
      </c>
      <c r="B1575" t="s">
        <v>217</v>
      </c>
      <c r="C1575">
        <v>84</v>
      </c>
      <c r="D1575">
        <v>0</v>
      </c>
      <c r="E1575">
        <v>34</v>
      </c>
      <c r="F1575" t="s">
        <v>9</v>
      </c>
      <c r="G1575" t="s">
        <v>945</v>
      </c>
      <c r="H1575" t="s">
        <v>946</v>
      </c>
    </row>
    <row r="1576" spans="1:8" x14ac:dyDescent="0.3">
      <c r="A1576" s="1">
        <v>43881</v>
      </c>
      <c r="B1576" t="s">
        <v>208</v>
      </c>
      <c r="C1576">
        <v>2</v>
      </c>
      <c r="D1576">
        <v>0</v>
      </c>
      <c r="E1576">
        <v>2</v>
      </c>
      <c r="F1576" t="s">
        <v>9</v>
      </c>
      <c r="G1576" t="s">
        <v>10</v>
      </c>
      <c r="H1576" t="s">
        <v>9</v>
      </c>
    </row>
    <row r="1577" spans="1:8" x14ac:dyDescent="0.3">
      <c r="A1577" s="1">
        <v>43881</v>
      </c>
      <c r="B1577" t="s">
        <v>191</v>
      </c>
      <c r="C1577">
        <v>3</v>
      </c>
      <c r="D1577">
        <v>1</v>
      </c>
      <c r="E1577">
        <v>1</v>
      </c>
      <c r="F1577" t="s">
        <v>50</v>
      </c>
      <c r="G1577" t="s">
        <v>50</v>
      </c>
      <c r="H1577" t="s">
        <v>50</v>
      </c>
    </row>
    <row r="1578" spans="1:8" x14ac:dyDescent="0.3">
      <c r="A1578" s="1">
        <v>43881</v>
      </c>
      <c r="B1578" t="s">
        <v>184</v>
      </c>
      <c r="C1578">
        <v>1</v>
      </c>
      <c r="D1578">
        <v>0</v>
      </c>
      <c r="E1578">
        <v>1</v>
      </c>
      <c r="F1578" t="s">
        <v>9</v>
      </c>
      <c r="G1578" t="s">
        <v>10</v>
      </c>
      <c r="H1578" t="s">
        <v>9</v>
      </c>
    </row>
    <row r="1579" spans="1:8" x14ac:dyDescent="0.3">
      <c r="A1579" s="1">
        <v>43881</v>
      </c>
      <c r="B1579" t="s">
        <v>409</v>
      </c>
      <c r="C1579">
        <v>10</v>
      </c>
      <c r="D1579">
        <v>0</v>
      </c>
      <c r="E1579">
        <v>6</v>
      </c>
      <c r="F1579" t="s">
        <v>9</v>
      </c>
      <c r="G1579" t="s">
        <v>533</v>
      </c>
      <c r="H1579" t="s">
        <v>534</v>
      </c>
    </row>
    <row r="1580" spans="1:8" x14ac:dyDescent="0.3">
      <c r="A1580" s="1">
        <v>43881</v>
      </c>
      <c r="B1580" t="s">
        <v>174</v>
      </c>
      <c r="C1580">
        <v>22</v>
      </c>
      <c r="D1580">
        <v>0</v>
      </c>
      <c r="E1580">
        <v>15</v>
      </c>
      <c r="F1580" t="s">
        <v>9</v>
      </c>
      <c r="G1580" t="s">
        <v>898</v>
      </c>
      <c r="H1580" t="s">
        <v>899</v>
      </c>
    </row>
    <row r="1581" spans="1:8" x14ac:dyDescent="0.3">
      <c r="A1581" s="1">
        <v>43881</v>
      </c>
      <c r="B1581" t="s">
        <v>147</v>
      </c>
      <c r="C1581">
        <v>104</v>
      </c>
      <c r="D1581">
        <v>1</v>
      </c>
      <c r="E1581">
        <v>16</v>
      </c>
      <c r="F1581" t="s">
        <v>35</v>
      </c>
      <c r="G1581" t="s">
        <v>520</v>
      </c>
      <c r="H1581" t="s">
        <v>944</v>
      </c>
    </row>
    <row r="1582" spans="1:8" x14ac:dyDescent="0.3">
      <c r="A1582" s="1">
        <v>43881</v>
      </c>
      <c r="B1582" t="s">
        <v>156</v>
      </c>
      <c r="C1582">
        <v>1</v>
      </c>
      <c r="D1582">
        <v>0</v>
      </c>
      <c r="E1582">
        <v>1</v>
      </c>
      <c r="F1582" t="s">
        <v>9</v>
      </c>
      <c r="G1582" t="s">
        <v>10</v>
      </c>
      <c r="H1582" t="s">
        <v>9</v>
      </c>
    </row>
    <row r="1583" spans="1:8" x14ac:dyDescent="0.3">
      <c r="A1583" s="1">
        <v>43881</v>
      </c>
      <c r="B1583" t="s">
        <v>140</v>
      </c>
      <c r="C1583">
        <v>94</v>
      </c>
      <c r="D1583">
        <v>1</v>
      </c>
      <c r="E1583">
        <v>18</v>
      </c>
      <c r="F1583" t="s">
        <v>848</v>
      </c>
      <c r="G1583" t="s">
        <v>942</v>
      </c>
      <c r="H1583" t="s">
        <v>943</v>
      </c>
    </row>
    <row r="1584" spans="1:8" x14ac:dyDescent="0.3">
      <c r="A1584" s="1">
        <v>43881</v>
      </c>
      <c r="B1584" t="s">
        <v>139</v>
      </c>
      <c r="C1584">
        <v>1</v>
      </c>
      <c r="D1584">
        <v>0</v>
      </c>
      <c r="E1584">
        <v>1</v>
      </c>
      <c r="F1584" t="s">
        <v>9</v>
      </c>
      <c r="G1584" t="s">
        <v>10</v>
      </c>
      <c r="H1584" t="s">
        <v>9</v>
      </c>
    </row>
    <row r="1585" spans="1:8" x14ac:dyDescent="0.3">
      <c r="A1585" s="1">
        <v>43881</v>
      </c>
      <c r="B1585" t="s">
        <v>135</v>
      </c>
      <c r="C1585">
        <v>3</v>
      </c>
      <c r="D1585">
        <v>0</v>
      </c>
      <c r="E1585">
        <v>0</v>
      </c>
      <c r="F1585" t="s">
        <v>9</v>
      </c>
      <c r="G1585" t="s">
        <v>9</v>
      </c>
      <c r="H1585" t="s">
        <v>10</v>
      </c>
    </row>
    <row r="1586" spans="1:8" x14ac:dyDescent="0.3">
      <c r="A1586" s="1">
        <v>43881</v>
      </c>
      <c r="B1586" t="s">
        <v>118</v>
      </c>
      <c r="C1586">
        <v>3</v>
      </c>
      <c r="D1586">
        <v>0</v>
      </c>
      <c r="E1586">
        <v>3</v>
      </c>
      <c r="F1586" t="s">
        <v>9</v>
      </c>
      <c r="G1586" t="s">
        <v>10</v>
      </c>
      <c r="H1586" t="s">
        <v>9</v>
      </c>
    </row>
    <row r="1587" spans="1:8" x14ac:dyDescent="0.3">
      <c r="A1587" s="1">
        <v>43881</v>
      </c>
      <c r="B1587" t="s">
        <v>129</v>
      </c>
      <c r="C1587">
        <v>5</v>
      </c>
      <c r="D1587">
        <v>2</v>
      </c>
      <c r="E1587">
        <v>0</v>
      </c>
      <c r="F1587" t="s">
        <v>534</v>
      </c>
      <c r="G1587" t="s">
        <v>9</v>
      </c>
      <c r="H1587" t="s">
        <v>533</v>
      </c>
    </row>
    <row r="1588" spans="1:8" x14ac:dyDescent="0.3">
      <c r="A1588" s="1">
        <v>43881</v>
      </c>
      <c r="B1588" t="s">
        <v>315</v>
      </c>
      <c r="C1588">
        <v>68</v>
      </c>
      <c r="D1588">
        <v>2</v>
      </c>
      <c r="E1588">
        <v>6</v>
      </c>
      <c r="F1588" t="s">
        <v>109</v>
      </c>
      <c r="G1588" t="s">
        <v>503</v>
      </c>
      <c r="H1588" t="s">
        <v>941</v>
      </c>
    </row>
    <row r="1589" spans="1:8" x14ac:dyDescent="0.3">
      <c r="A1589" s="1">
        <v>43881</v>
      </c>
      <c r="B1589" t="s">
        <v>92</v>
      </c>
      <c r="C1589">
        <v>9</v>
      </c>
      <c r="D1589">
        <v>0</v>
      </c>
      <c r="E1589">
        <v>8</v>
      </c>
      <c r="F1589" t="s">
        <v>9</v>
      </c>
      <c r="G1589" t="s">
        <v>527</v>
      </c>
      <c r="H1589" t="s">
        <v>528</v>
      </c>
    </row>
    <row r="1590" spans="1:8" x14ac:dyDescent="0.3">
      <c r="A1590" s="1">
        <v>43881</v>
      </c>
      <c r="B1590" t="s">
        <v>96</v>
      </c>
      <c r="C1590">
        <v>12</v>
      </c>
      <c r="D1590">
        <v>1</v>
      </c>
      <c r="E1590">
        <v>4</v>
      </c>
      <c r="F1590" t="s">
        <v>16</v>
      </c>
      <c r="G1590" t="s">
        <v>50</v>
      </c>
      <c r="H1590" t="s">
        <v>882</v>
      </c>
    </row>
    <row r="1591" spans="1:8" x14ac:dyDescent="0.3">
      <c r="A1591" s="1">
        <v>43881</v>
      </c>
      <c r="B1591" t="s">
        <v>89</v>
      </c>
      <c r="C1591">
        <v>1</v>
      </c>
      <c r="D1591">
        <v>0</v>
      </c>
      <c r="E1591">
        <v>1</v>
      </c>
      <c r="F1591" t="s">
        <v>9</v>
      </c>
      <c r="G1591" t="s">
        <v>10</v>
      </c>
      <c r="H1591" t="s">
        <v>9</v>
      </c>
    </row>
    <row r="1592" spans="1:8" x14ac:dyDescent="0.3">
      <c r="A1592" s="1">
        <v>43881</v>
      </c>
      <c r="B1592" t="s">
        <v>85</v>
      </c>
      <c r="C1592">
        <v>2</v>
      </c>
      <c r="D1592">
        <v>0</v>
      </c>
      <c r="E1592">
        <v>2</v>
      </c>
      <c r="F1592" t="s">
        <v>9</v>
      </c>
      <c r="G1592" t="s">
        <v>10</v>
      </c>
      <c r="H1592" t="s">
        <v>9</v>
      </c>
    </row>
    <row r="1593" spans="1:8" x14ac:dyDescent="0.3">
      <c r="A1593" s="1">
        <v>43881</v>
      </c>
      <c r="B1593" t="s">
        <v>81</v>
      </c>
      <c r="C1593">
        <v>1</v>
      </c>
      <c r="D1593">
        <v>0</v>
      </c>
      <c r="E1593">
        <v>0</v>
      </c>
      <c r="F1593" t="s">
        <v>9</v>
      </c>
      <c r="G1593" t="s">
        <v>9</v>
      </c>
      <c r="H1593" t="s">
        <v>10</v>
      </c>
    </row>
    <row r="1594" spans="1:8" x14ac:dyDescent="0.3">
      <c r="A1594" s="1">
        <v>43881</v>
      </c>
      <c r="B1594" t="s">
        <v>73</v>
      </c>
      <c r="C1594">
        <v>16</v>
      </c>
      <c r="D1594">
        <v>0</v>
      </c>
      <c r="E1594">
        <v>12</v>
      </c>
      <c r="F1594" t="s">
        <v>9</v>
      </c>
      <c r="G1594" t="s">
        <v>227</v>
      </c>
      <c r="H1594" t="s">
        <v>226</v>
      </c>
    </row>
    <row r="1595" spans="1:8" x14ac:dyDescent="0.3">
      <c r="A1595" s="1">
        <v>43881</v>
      </c>
      <c r="B1595" t="s">
        <v>62</v>
      </c>
      <c r="C1595">
        <v>74999</v>
      </c>
      <c r="D1595">
        <v>2236</v>
      </c>
      <c r="E1595">
        <v>18002</v>
      </c>
      <c r="F1595" t="s">
        <v>377</v>
      </c>
      <c r="G1595" t="s">
        <v>939</v>
      </c>
      <c r="H1595" t="s">
        <v>940</v>
      </c>
    </row>
    <row r="1596" spans="1:8" x14ac:dyDescent="0.3">
      <c r="A1596" s="1">
        <v>43881</v>
      </c>
      <c r="B1596" t="s">
        <v>52</v>
      </c>
      <c r="C1596">
        <v>8</v>
      </c>
      <c r="D1596">
        <v>0</v>
      </c>
      <c r="E1596">
        <v>1</v>
      </c>
      <c r="F1596" t="s">
        <v>9</v>
      </c>
      <c r="G1596" t="s">
        <v>188</v>
      </c>
      <c r="H1596" t="s">
        <v>189</v>
      </c>
    </row>
    <row r="1597" spans="1:8" x14ac:dyDescent="0.3">
      <c r="A1597" s="1">
        <v>43881</v>
      </c>
      <c r="B1597" t="s">
        <v>34</v>
      </c>
      <c r="C1597">
        <v>1</v>
      </c>
      <c r="D1597">
        <v>0</v>
      </c>
      <c r="E1597">
        <v>1</v>
      </c>
      <c r="F1597" t="s">
        <v>9</v>
      </c>
      <c r="G1597" t="s">
        <v>10</v>
      </c>
      <c r="H1597" t="s">
        <v>9</v>
      </c>
    </row>
    <row r="1598" spans="1:8" x14ac:dyDescent="0.3">
      <c r="A1598" s="1">
        <v>43881</v>
      </c>
      <c r="B1598" t="s">
        <v>25</v>
      </c>
      <c r="C1598">
        <v>15</v>
      </c>
      <c r="D1598">
        <v>0</v>
      </c>
      <c r="E1598">
        <v>10</v>
      </c>
      <c r="F1598" t="s">
        <v>9</v>
      </c>
      <c r="G1598" t="s">
        <v>51</v>
      </c>
      <c r="H1598" t="s">
        <v>50</v>
      </c>
    </row>
    <row r="1599" spans="1:8" x14ac:dyDescent="0.3">
      <c r="A1599" s="1">
        <v>43881</v>
      </c>
      <c r="B1599" t="s">
        <v>11</v>
      </c>
      <c r="C1599">
        <v>9</v>
      </c>
      <c r="D1599">
        <v>0</v>
      </c>
      <c r="E1599">
        <v>4</v>
      </c>
      <c r="F1599" t="s">
        <v>9</v>
      </c>
      <c r="G1599" t="s">
        <v>837</v>
      </c>
      <c r="H1599" t="s">
        <v>727</v>
      </c>
    </row>
    <row r="1600" spans="1:8" x14ac:dyDescent="0.3">
      <c r="A1600" s="1">
        <v>43880</v>
      </c>
      <c r="B1600" t="s">
        <v>11</v>
      </c>
      <c r="C1600">
        <v>9</v>
      </c>
      <c r="D1600">
        <v>0</v>
      </c>
      <c r="E1600">
        <v>4</v>
      </c>
      <c r="F1600" t="s">
        <v>9</v>
      </c>
      <c r="G1600" t="s">
        <v>837</v>
      </c>
      <c r="H1600" t="s">
        <v>727</v>
      </c>
    </row>
    <row r="1601" spans="1:8" x14ac:dyDescent="0.3">
      <c r="A1601" s="1">
        <v>43880</v>
      </c>
      <c r="B1601" t="s">
        <v>25</v>
      </c>
      <c r="C1601">
        <v>15</v>
      </c>
      <c r="D1601">
        <v>0</v>
      </c>
      <c r="E1601">
        <v>10</v>
      </c>
      <c r="F1601" t="s">
        <v>9</v>
      </c>
      <c r="G1601" t="s">
        <v>51</v>
      </c>
      <c r="H1601" t="s">
        <v>50</v>
      </c>
    </row>
    <row r="1602" spans="1:8" x14ac:dyDescent="0.3">
      <c r="A1602" s="1">
        <v>43880</v>
      </c>
      <c r="B1602" t="s">
        <v>34</v>
      </c>
      <c r="C1602">
        <v>1</v>
      </c>
      <c r="D1602">
        <v>0</v>
      </c>
      <c r="E1602">
        <v>1</v>
      </c>
      <c r="F1602" t="s">
        <v>9</v>
      </c>
      <c r="G1602" t="s">
        <v>10</v>
      </c>
      <c r="H1602" t="s">
        <v>9</v>
      </c>
    </row>
    <row r="1603" spans="1:8" x14ac:dyDescent="0.3">
      <c r="A1603" s="1">
        <v>43880</v>
      </c>
      <c r="B1603" t="s">
        <v>52</v>
      </c>
      <c r="C1603">
        <v>8</v>
      </c>
      <c r="D1603">
        <v>0</v>
      </c>
      <c r="E1603">
        <v>1</v>
      </c>
      <c r="F1603" t="s">
        <v>9</v>
      </c>
      <c r="G1603" t="s">
        <v>188</v>
      </c>
      <c r="H1603" t="s">
        <v>189</v>
      </c>
    </row>
    <row r="1604" spans="1:8" x14ac:dyDescent="0.3">
      <c r="A1604" s="1">
        <v>43880</v>
      </c>
      <c r="B1604" t="s">
        <v>62</v>
      </c>
      <c r="C1604">
        <v>74546</v>
      </c>
      <c r="D1604">
        <v>2114</v>
      </c>
      <c r="E1604">
        <v>15952</v>
      </c>
      <c r="F1604" t="s">
        <v>958</v>
      </c>
      <c r="G1604" t="s">
        <v>959</v>
      </c>
      <c r="H1604" t="s">
        <v>960</v>
      </c>
    </row>
    <row r="1605" spans="1:8" x14ac:dyDescent="0.3">
      <c r="A1605" s="1">
        <v>43880</v>
      </c>
      <c r="B1605" t="s">
        <v>73</v>
      </c>
      <c r="C1605">
        <v>16</v>
      </c>
      <c r="D1605">
        <v>0</v>
      </c>
      <c r="E1605">
        <v>12</v>
      </c>
      <c r="F1605" t="s">
        <v>9</v>
      </c>
      <c r="G1605" t="s">
        <v>227</v>
      </c>
      <c r="H1605" t="s">
        <v>226</v>
      </c>
    </row>
    <row r="1606" spans="1:8" x14ac:dyDescent="0.3">
      <c r="A1606" s="1">
        <v>43880</v>
      </c>
      <c r="B1606" t="s">
        <v>81</v>
      </c>
      <c r="C1606">
        <v>1</v>
      </c>
      <c r="D1606">
        <v>0</v>
      </c>
      <c r="E1606">
        <v>0</v>
      </c>
      <c r="F1606" t="s">
        <v>9</v>
      </c>
      <c r="G1606" t="s">
        <v>9</v>
      </c>
      <c r="H1606" t="s">
        <v>10</v>
      </c>
    </row>
    <row r="1607" spans="1:8" x14ac:dyDescent="0.3">
      <c r="A1607" s="1">
        <v>43880</v>
      </c>
      <c r="B1607" t="s">
        <v>85</v>
      </c>
      <c r="C1607">
        <v>2</v>
      </c>
      <c r="D1607">
        <v>0</v>
      </c>
      <c r="E1607">
        <v>2</v>
      </c>
      <c r="F1607" t="s">
        <v>9</v>
      </c>
      <c r="G1607" t="s">
        <v>10</v>
      </c>
      <c r="H1607" t="s">
        <v>9</v>
      </c>
    </row>
    <row r="1608" spans="1:8" x14ac:dyDescent="0.3">
      <c r="A1608" s="1">
        <v>43880</v>
      </c>
      <c r="B1608" t="s">
        <v>89</v>
      </c>
      <c r="C1608">
        <v>1</v>
      </c>
      <c r="D1608">
        <v>0</v>
      </c>
      <c r="E1608">
        <v>1</v>
      </c>
      <c r="F1608" t="s">
        <v>9</v>
      </c>
      <c r="G1608" t="s">
        <v>10</v>
      </c>
      <c r="H1608" t="s">
        <v>9</v>
      </c>
    </row>
    <row r="1609" spans="1:8" x14ac:dyDescent="0.3">
      <c r="A1609" s="1">
        <v>43880</v>
      </c>
      <c r="B1609" t="s">
        <v>96</v>
      </c>
      <c r="C1609">
        <v>12</v>
      </c>
      <c r="D1609">
        <v>1</v>
      </c>
      <c r="E1609">
        <v>4</v>
      </c>
      <c r="F1609" t="s">
        <v>16</v>
      </c>
      <c r="G1609" t="s">
        <v>50</v>
      </c>
      <c r="H1609" t="s">
        <v>882</v>
      </c>
    </row>
    <row r="1610" spans="1:8" x14ac:dyDescent="0.3">
      <c r="A1610" s="1">
        <v>43880</v>
      </c>
      <c r="B1610" t="s">
        <v>92</v>
      </c>
      <c r="C1610">
        <v>9</v>
      </c>
      <c r="D1610">
        <v>0</v>
      </c>
      <c r="E1610">
        <v>8</v>
      </c>
      <c r="F1610" t="s">
        <v>9</v>
      </c>
      <c r="G1610" t="s">
        <v>527</v>
      </c>
      <c r="H1610" t="s">
        <v>528</v>
      </c>
    </row>
    <row r="1611" spans="1:8" x14ac:dyDescent="0.3">
      <c r="A1611" s="1">
        <v>43880</v>
      </c>
      <c r="B1611" t="s">
        <v>315</v>
      </c>
      <c r="C1611">
        <v>63</v>
      </c>
      <c r="D1611">
        <v>2</v>
      </c>
      <c r="E1611">
        <v>5</v>
      </c>
      <c r="F1611" t="s">
        <v>477</v>
      </c>
      <c r="G1611" t="s">
        <v>957</v>
      </c>
      <c r="H1611" t="s">
        <v>527</v>
      </c>
    </row>
    <row r="1612" spans="1:8" x14ac:dyDescent="0.3">
      <c r="A1612" s="1">
        <v>43880</v>
      </c>
      <c r="B1612" t="s">
        <v>129</v>
      </c>
      <c r="C1612">
        <v>2</v>
      </c>
      <c r="D1612">
        <v>2</v>
      </c>
      <c r="E1612">
        <v>0</v>
      </c>
      <c r="F1612" t="s">
        <v>10</v>
      </c>
      <c r="G1612" t="s">
        <v>9</v>
      </c>
      <c r="H1612" t="s">
        <v>9</v>
      </c>
    </row>
    <row r="1613" spans="1:8" x14ac:dyDescent="0.3">
      <c r="A1613" s="1">
        <v>43880</v>
      </c>
      <c r="B1613" t="s">
        <v>118</v>
      </c>
      <c r="C1613">
        <v>3</v>
      </c>
      <c r="D1613">
        <v>0</v>
      </c>
      <c r="E1613">
        <v>3</v>
      </c>
      <c r="F1613" t="s">
        <v>9</v>
      </c>
      <c r="G1613" t="s">
        <v>10</v>
      </c>
      <c r="H1613" t="s">
        <v>9</v>
      </c>
    </row>
    <row r="1614" spans="1:8" x14ac:dyDescent="0.3">
      <c r="A1614" s="1">
        <v>43880</v>
      </c>
      <c r="B1614" t="s">
        <v>135</v>
      </c>
      <c r="C1614">
        <v>3</v>
      </c>
      <c r="D1614">
        <v>0</v>
      </c>
      <c r="E1614">
        <v>0</v>
      </c>
      <c r="F1614" t="s">
        <v>9</v>
      </c>
      <c r="G1614" t="s">
        <v>9</v>
      </c>
      <c r="H1614" t="s">
        <v>10</v>
      </c>
    </row>
    <row r="1615" spans="1:8" x14ac:dyDescent="0.3">
      <c r="A1615" s="1">
        <v>43880</v>
      </c>
      <c r="B1615" t="s">
        <v>139</v>
      </c>
      <c r="C1615">
        <v>1</v>
      </c>
      <c r="D1615">
        <v>0</v>
      </c>
      <c r="E1615">
        <v>1</v>
      </c>
      <c r="F1615" t="s">
        <v>9</v>
      </c>
      <c r="G1615" t="s">
        <v>10</v>
      </c>
      <c r="H1615" t="s">
        <v>9</v>
      </c>
    </row>
    <row r="1616" spans="1:8" x14ac:dyDescent="0.3">
      <c r="A1616" s="1">
        <v>43880</v>
      </c>
      <c r="B1616" t="s">
        <v>140</v>
      </c>
      <c r="C1616">
        <v>84</v>
      </c>
      <c r="D1616">
        <v>1</v>
      </c>
      <c r="E1616">
        <v>18</v>
      </c>
      <c r="F1616" t="s">
        <v>954</v>
      </c>
      <c r="G1616" t="s">
        <v>955</v>
      </c>
      <c r="H1616" t="s">
        <v>956</v>
      </c>
    </row>
    <row r="1617" spans="1:8" x14ac:dyDescent="0.3">
      <c r="A1617" s="1">
        <v>43880</v>
      </c>
      <c r="B1617" t="s">
        <v>156</v>
      </c>
      <c r="C1617">
        <v>1</v>
      </c>
      <c r="D1617">
        <v>0</v>
      </c>
      <c r="E1617">
        <v>1</v>
      </c>
      <c r="F1617" t="s">
        <v>9</v>
      </c>
      <c r="G1617" t="s">
        <v>10</v>
      </c>
      <c r="H1617" t="s">
        <v>9</v>
      </c>
    </row>
    <row r="1618" spans="1:8" x14ac:dyDescent="0.3">
      <c r="A1618" s="1">
        <v>43880</v>
      </c>
      <c r="B1618" t="s">
        <v>147</v>
      </c>
      <c r="C1618">
        <v>31</v>
      </c>
      <c r="D1618">
        <v>0</v>
      </c>
      <c r="E1618">
        <v>12</v>
      </c>
      <c r="F1618" t="s">
        <v>9</v>
      </c>
      <c r="G1618" t="s">
        <v>952</v>
      </c>
      <c r="H1618" t="s">
        <v>953</v>
      </c>
    </row>
    <row r="1619" spans="1:8" x14ac:dyDescent="0.3">
      <c r="A1619" s="1">
        <v>43880</v>
      </c>
      <c r="B1619" t="s">
        <v>174</v>
      </c>
      <c r="C1619">
        <v>22</v>
      </c>
      <c r="D1619">
        <v>0</v>
      </c>
      <c r="E1619">
        <v>15</v>
      </c>
      <c r="F1619" t="s">
        <v>9</v>
      </c>
      <c r="G1619" t="s">
        <v>898</v>
      </c>
      <c r="H1619" t="s">
        <v>899</v>
      </c>
    </row>
    <row r="1620" spans="1:8" x14ac:dyDescent="0.3">
      <c r="A1620" s="1">
        <v>43880</v>
      </c>
      <c r="B1620" t="s">
        <v>409</v>
      </c>
      <c r="C1620">
        <v>10</v>
      </c>
      <c r="D1620">
        <v>0</v>
      </c>
      <c r="E1620">
        <v>5</v>
      </c>
      <c r="F1620" t="s">
        <v>9</v>
      </c>
      <c r="G1620" t="s">
        <v>157</v>
      </c>
      <c r="H1620" t="s">
        <v>157</v>
      </c>
    </row>
    <row r="1621" spans="1:8" x14ac:dyDescent="0.3">
      <c r="A1621" s="1">
        <v>43880</v>
      </c>
      <c r="B1621" t="s">
        <v>184</v>
      </c>
      <c r="C1621">
        <v>1</v>
      </c>
      <c r="D1621">
        <v>0</v>
      </c>
      <c r="E1621">
        <v>1</v>
      </c>
      <c r="F1621" t="s">
        <v>9</v>
      </c>
      <c r="G1621" t="s">
        <v>10</v>
      </c>
      <c r="H1621" t="s">
        <v>9</v>
      </c>
    </row>
    <row r="1622" spans="1:8" x14ac:dyDescent="0.3">
      <c r="A1622" s="1">
        <v>43880</v>
      </c>
      <c r="B1622" t="s">
        <v>191</v>
      </c>
      <c r="C1622">
        <v>3</v>
      </c>
      <c r="D1622">
        <v>1</v>
      </c>
      <c r="E1622">
        <v>1</v>
      </c>
      <c r="F1622" t="s">
        <v>50</v>
      </c>
      <c r="G1622" t="s">
        <v>50</v>
      </c>
      <c r="H1622" t="s">
        <v>50</v>
      </c>
    </row>
    <row r="1623" spans="1:8" x14ac:dyDescent="0.3">
      <c r="A1623" s="1">
        <v>43880</v>
      </c>
      <c r="B1623" t="s">
        <v>208</v>
      </c>
      <c r="C1623">
        <v>2</v>
      </c>
      <c r="D1623">
        <v>0</v>
      </c>
      <c r="E1623">
        <v>2</v>
      </c>
      <c r="F1623" t="s">
        <v>9</v>
      </c>
      <c r="G1623" t="s">
        <v>10</v>
      </c>
      <c r="H1623" t="s">
        <v>9</v>
      </c>
    </row>
    <row r="1624" spans="1:8" x14ac:dyDescent="0.3">
      <c r="A1624" s="1">
        <v>43880</v>
      </c>
      <c r="B1624" t="s">
        <v>217</v>
      </c>
      <c r="C1624">
        <v>84</v>
      </c>
      <c r="D1624">
        <v>0</v>
      </c>
      <c r="E1624">
        <v>34</v>
      </c>
      <c r="F1624" t="s">
        <v>9</v>
      </c>
      <c r="G1624" t="s">
        <v>945</v>
      </c>
      <c r="H1624" t="s">
        <v>946</v>
      </c>
    </row>
    <row r="1625" spans="1:8" x14ac:dyDescent="0.3">
      <c r="A1625" s="1">
        <v>43880</v>
      </c>
      <c r="B1625" t="s">
        <v>214</v>
      </c>
      <c r="C1625">
        <v>1</v>
      </c>
      <c r="D1625">
        <v>0</v>
      </c>
      <c r="E1625">
        <v>0</v>
      </c>
      <c r="F1625" t="s">
        <v>9</v>
      </c>
      <c r="G1625" t="s">
        <v>9</v>
      </c>
      <c r="H1625" t="s">
        <v>10</v>
      </c>
    </row>
    <row r="1626" spans="1:8" x14ac:dyDescent="0.3">
      <c r="A1626" s="1">
        <v>43880</v>
      </c>
      <c r="B1626" t="s">
        <v>229</v>
      </c>
      <c r="C1626">
        <v>35</v>
      </c>
      <c r="D1626">
        <v>0</v>
      </c>
      <c r="E1626">
        <v>15</v>
      </c>
      <c r="F1626" t="s">
        <v>9</v>
      </c>
      <c r="G1626" t="s">
        <v>289</v>
      </c>
      <c r="H1626" t="s">
        <v>288</v>
      </c>
    </row>
    <row r="1627" spans="1:8" x14ac:dyDescent="0.3">
      <c r="A1627" s="1">
        <v>43880</v>
      </c>
      <c r="B1627" t="s">
        <v>234</v>
      </c>
      <c r="C1627">
        <v>23</v>
      </c>
      <c r="D1627">
        <v>1</v>
      </c>
      <c r="E1627">
        <v>2</v>
      </c>
      <c r="F1627" t="s">
        <v>456</v>
      </c>
      <c r="G1627" t="s">
        <v>915</v>
      </c>
      <c r="H1627" t="s">
        <v>951</v>
      </c>
    </row>
    <row r="1628" spans="1:8" x14ac:dyDescent="0.3">
      <c r="A1628" s="1">
        <v>43880</v>
      </c>
      <c r="B1628" t="s">
        <v>248</v>
      </c>
      <c r="C1628">
        <v>621</v>
      </c>
      <c r="D1628">
        <v>0</v>
      </c>
      <c r="E1628">
        <v>1</v>
      </c>
      <c r="F1628" t="s">
        <v>9</v>
      </c>
      <c r="G1628" t="s">
        <v>74</v>
      </c>
      <c r="H1628" t="s">
        <v>950</v>
      </c>
    </row>
    <row r="1629" spans="1:8" x14ac:dyDescent="0.3">
      <c r="A1629" s="1">
        <v>43880</v>
      </c>
      <c r="B1629" t="s">
        <v>239</v>
      </c>
      <c r="C1629">
        <v>15</v>
      </c>
      <c r="D1629">
        <v>0</v>
      </c>
      <c r="E1629">
        <v>3</v>
      </c>
      <c r="F1629" t="s">
        <v>9</v>
      </c>
      <c r="G1629" t="s">
        <v>164</v>
      </c>
      <c r="H1629" t="s">
        <v>165</v>
      </c>
    </row>
    <row r="1630" spans="1:8" x14ac:dyDescent="0.3">
      <c r="A1630" s="1">
        <v>43880</v>
      </c>
      <c r="B1630" t="s">
        <v>244</v>
      </c>
      <c r="C1630">
        <v>16</v>
      </c>
      <c r="D1630">
        <v>0</v>
      </c>
      <c r="E1630">
        <v>7</v>
      </c>
      <c r="F1630" t="s">
        <v>9</v>
      </c>
      <c r="G1630" t="s">
        <v>948</v>
      </c>
      <c r="H1630" t="s">
        <v>949</v>
      </c>
    </row>
    <row r="1631" spans="1:8" x14ac:dyDescent="0.3">
      <c r="A1631" s="1">
        <v>43879</v>
      </c>
      <c r="B1631" t="s">
        <v>244</v>
      </c>
      <c r="C1631">
        <v>16</v>
      </c>
      <c r="D1631">
        <v>0</v>
      </c>
      <c r="E1631">
        <v>7</v>
      </c>
      <c r="F1631" t="s">
        <v>9</v>
      </c>
      <c r="G1631" t="s">
        <v>948</v>
      </c>
      <c r="H1631" t="s">
        <v>949</v>
      </c>
    </row>
    <row r="1632" spans="1:8" x14ac:dyDescent="0.3">
      <c r="A1632" s="1">
        <v>43879</v>
      </c>
      <c r="B1632" t="s">
        <v>239</v>
      </c>
      <c r="C1632">
        <v>15</v>
      </c>
      <c r="D1632">
        <v>0</v>
      </c>
      <c r="E1632">
        <v>3</v>
      </c>
      <c r="F1632" t="s">
        <v>9</v>
      </c>
      <c r="G1632" t="s">
        <v>164</v>
      </c>
      <c r="H1632" t="s">
        <v>165</v>
      </c>
    </row>
    <row r="1633" spans="1:8" x14ac:dyDescent="0.3">
      <c r="A1633" s="1">
        <v>43879</v>
      </c>
      <c r="B1633" t="s">
        <v>248</v>
      </c>
      <c r="C1633">
        <v>542</v>
      </c>
      <c r="D1633">
        <v>0</v>
      </c>
      <c r="E1633">
        <v>0</v>
      </c>
      <c r="F1633" t="s">
        <v>9</v>
      </c>
      <c r="G1633" t="s">
        <v>9</v>
      </c>
      <c r="H1633" t="s">
        <v>10</v>
      </c>
    </row>
    <row r="1634" spans="1:8" x14ac:dyDescent="0.3">
      <c r="A1634" s="1">
        <v>43879</v>
      </c>
      <c r="B1634" t="s">
        <v>234</v>
      </c>
      <c r="C1634">
        <v>22</v>
      </c>
      <c r="D1634">
        <v>1</v>
      </c>
      <c r="E1634">
        <v>2</v>
      </c>
      <c r="F1634" t="s">
        <v>515</v>
      </c>
      <c r="G1634" t="s">
        <v>291</v>
      </c>
      <c r="H1634" t="s">
        <v>968</v>
      </c>
    </row>
    <row r="1635" spans="1:8" x14ac:dyDescent="0.3">
      <c r="A1635" s="1">
        <v>43879</v>
      </c>
      <c r="B1635" t="s">
        <v>229</v>
      </c>
      <c r="C1635">
        <v>35</v>
      </c>
      <c r="D1635">
        <v>0</v>
      </c>
      <c r="E1635">
        <v>15</v>
      </c>
      <c r="F1635" t="s">
        <v>9</v>
      </c>
      <c r="G1635" t="s">
        <v>289</v>
      </c>
      <c r="H1635" t="s">
        <v>288</v>
      </c>
    </row>
    <row r="1636" spans="1:8" x14ac:dyDescent="0.3">
      <c r="A1636" s="1">
        <v>43879</v>
      </c>
      <c r="B1636" t="s">
        <v>214</v>
      </c>
      <c r="C1636">
        <v>1</v>
      </c>
      <c r="D1636">
        <v>0</v>
      </c>
      <c r="E1636">
        <v>0</v>
      </c>
      <c r="F1636" t="s">
        <v>9</v>
      </c>
      <c r="G1636" t="s">
        <v>9</v>
      </c>
      <c r="H1636" t="s">
        <v>10</v>
      </c>
    </row>
    <row r="1637" spans="1:8" x14ac:dyDescent="0.3">
      <c r="A1637" s="1">
        <v>43879</v>
      </c>
      <c r="B1637" t="s">
        <v>217</v>
      </c>
      <c r="C1637">
        <v>81</v>
      </c>
      <c r="D1637">
        <v>0</v>
      </c>
      <c r="E1637">
        <v>29</v>
      </c>
      <c r="F1637" t="s">
        <v>9</v>
      </c>
      <c r="G1637" t="s">
        <v>966</v>
      </c>
      <c r="H1637" t="s">
        <v>967</v>
      </c>
    </row>
    <row r="1638" spans="1:8" x14ac:dyDescent="0.3">
      <c r="A1638" s="1">
        <v>43879</v>
      </c>
      <c r="B1638" t="s">
        <v>208</v>
      </c>
      <c r="C1638">
        <v>2</v>
      </c>
      <c r="D1638">
        <v>0</v>
      </c>
      <c r="E1638">
        <v>2</v>
      </c>
      <c r="F1638" t="s">
        <v>9</v>
      </c>
      <c r="G1638" t="s">
        <v>10</v>
      </c>
      <c r="H1638" t="s">
        <v>9</v>
      </c>
    </row>
    <row r="1639" spans="1:8" x14ac:dyDescent="0.3">
      <c r="A1639" s="1">
        <v>43879</v>
      </c>
      <c r="B1639" t="s">
        <v>191</v>
      </c>
      <c r="C1639">
        <v>3</v>
      </c>
      <c r="D1639">
        <v>1</v>
      </c>
      <c r="E1639">
        <v>1</v>
      </c>
      <c r="F1639" t="s">
        <v>50</v>
      </c>
      <c r="G1639" t="s">
        <v>50</v>
      </c>
      <c r="H1639" t="s">
        <v>50</v>
      </c>
    </row>
    <row r="1640" spans="1:8" x14ac:dyDescent="0.3">
      <c r="A1640" s="1">
        <v>43879</v>
      </c>
      <c r="B1640" t="s">
        <v>184</v>
      </c>
      <c r="C1640">
        <v>1</v>
      </c>
      <c r="D1640">
        <v>0</v>
      </c>
      <c r="E1640">
        <v>1</v>
      </c>
      <c r="F1640" t="s">
        <v>9</v>
      </c>
      <c r="G1640" t="s">
        <v>10</v>
      </c>
      <c r="H1640" t="s">
        <v>9</v>
      </c>
    </row>
    <row r="1641" spans="1:8" x14ac:dyDescent="0.3">
      <c r="A1641" s="1">
        <v>43879</v>
      </c>
      <c r="B1641" t="s">
        <v>409</v>
      </c>
      <c r="C1641">
        <v>10</v>
      </c>
      <c r="D1641">
        <v>0</v>
      </c>
      <c r="E1641">
        <v>5</v>
      </c>
      <c r="F1641" t="s">
        <v>9</v>
      </c>
      <c r="G1641" t="s">
        <v>157</v>
      </c>
      <c r="H1641" t="s">
        <v>157</v>
      </c>
    </row>
    <row r="1642" spans="1:8" x14ac:dyDescent="0.3">
      <c r="A1642" s="1">
        <v>43879</v>
      </c>
      <c r="B1642" t="s">
        <v>174</v>
      </c>
      <c r="C1642">
        <v>22</v>
      </c>
      <c r="D1642">
        <v>0</v>
      </c>
      <c r="E1642">
        <v>13</v>
      </c>
      <c r="F1642" t="s">
        <v>9</v>
      </c>
      <c r="G1642" t="s">
        <v>964</v>
      </c>
      <c r="H1642" t="s">
        <v>965</v>
      </c>
    </row>
    <row r="1643" spans="1:8" x14ac:dyDescent="0.3">
      <c r="A1643" s="1">
        <v>43879</v>
      </c>
      <c r="B1643" t="s">
        <v>147</v>
      </c>
      <c r="C1643">
        <v>31</v>
      </c>
      <c r="D1643">
        <v>0</v>
      </c>
      <c r="E1643">
        <v>12</v>
      </c>
      <c r="F1643" t="s">
        <v>9</v>
      </c>
      <c r="G1643" t="s">
        <v>952</v>
      </c>
      <c r="H1643" t="s">
        <v>953</v>
      </c>
    </row>
    <row r="1644" spans="1:8" x14ac:dyDescent="0.3">
      <c r="A1644" s="1">
        <v>43879</v>
      </c>
      <c r="B1644" t="s">
        <v>156</v>
      </c>
      <c r="C1644">
        <v>1</v>
      </c>
      <c r="D1644">
        <v>0</v>
      </c>
      <c r="E1644">
        <v>1</v>
      </c>
      <c r="F1644" t="s">
        <v>9</v>
      </c>
      <c r="G1644" t="s">
        <v>10</v>
      </c>
      <c r="H1644" t="s">
        <v>9</v>
      </c>
    </row>
    <row r="1645" spans="1:8" x14ac:dyDescent="0.3">
      <c r="A1645" s="1">
        <v>43879</v>
      </c>
      <c r="B1645" t="s">
        <v>140</v>
      </c>
      <c r="C1645">
        <v>74</v>
      </c>
      <c r="D1645">
        <v>1</v>
      </c>
      <c r="E1645">
        <v>13</v>
      </c>
      <c r="F1645" t="s">
        <v>961</v>
      </c>
      <c r="G1645" t="s">
        <v>962</v>
      </c>
      <c r="H1645" t="s">
        <v>963</v>
      </c>
    </row>
    <row r="1646" spans="1:8" x14ac:dyDescent="0.3">
      <c r="A1646" s="1">
        <v>43879</v>
      </c>
      <c r="B1646" t="s">
        <v>139</v>
      </c>
      <c r="C1646">
        <v>1</v>
      </c>
      <c r="D1646">
        <v>0</v>
      </c>
      <c r="E1646">
        <v>1</v>
      </c>
      <c r="F1646" t="s">
        <v>9</v>
      </c>
      <c r="G1646" t="s">
        <v>10</v>
      </c>
      <c r="H1646" t="s">
        <v>9</v>
      </c>
    </row>
    <row r="1647" spans="1:8" x14ac:dyDescent="0.3">
      <c r="A1647" s="1">
        <v>43879</v>
      </c>
      <c r="B1647" t="s">
        <v>135</v>
      </c>
      <c r="C1647">
        <v>3</v>
      </c>
      <c r="D1647">
        <v>0</v>
      </c>
      <c r="E1647">
        <v>0</v>
      </c>
      <c r="F1647" t="s">
        <v>9</v>
      </c>
      <c r="G1647" t="s">
        <v>9</v>
      </c>
      <c r="H1647" t="s">
        <v>10</v>
      </c>
    </row>
    <row r="1648" spans="1:8" x14ac:dyDescent="0.3">
      <c r="A1648" s="1">
        <v>43879</v>
      </c>
      <c r="B1648" t="s">
        <v>118</v>
      </c>
      <c r="C1648">
        <v>3</v>
      </c>
      <c r="D1648">
        <v>0</v>
      </c>
      <c r="E1648">
        <v>3</v>
      </c>
      <c r="F1648" t="s">
        <v>9</v>
      </c>
      <c r="G1648" t="s">
        <v>10</v>
      </c>
      <c r="H1648" t="s">
        <v>9</v>
      </c>
    </row>
    <row r="1649" spans="1:8" x14ac:dyDescent="0.3">
      <c r="A1649" s="1">
        <v>43879</v>
      </c>
      <c r="B1649" t="s">
        <v>315</v>
      </c>
      <c r="C1649">
        <v>62</v>
      </c>
      <c r="D1649">
        <v>1</v>
      </c>
      <c r="E1649">
        <v>2</v>
      </c>
      <c r="F1649" t="s">
        <v>119</v>
      </c>
      <c r="G1649" t="s">
        <v>223</v>
      </c>
      <c r="H1649" t="s">
        <v>919</v>
      </c>
    </row>
    <row r="1650" spans="1:8" x14ac:dyDescent="0.3">
      <c r="A1650" s="1">
        <v>43879</v>
      </c>
      <c r="B1650" t="s">
        <v>92</v>
      </c>
      <c r="C1650">
        <v>9</v>
      </c>
      <c r="D1650">
        <v>0</v>
      </c>
      <c r="E1650">
        <v>8</v>
      </c>
      <c r="F1650" t="s">
        <v>9</v>
      </c>
      <c r="G1650" t="s">
        <v>527</v>
      </c>
      <c r="H1650" t="s">
        <v>528</v>
      </c>
    </row>
    <row r="1651" spans="1:8" x14ac:dyDescent="0.3">
      <c r="A1651" s="1">
        <v>43879</v>
      </c>
      <c r="B1651" t="s">
        <v>96</v>
      </c>
      <c r="C1651">
        <v>12</v>
      </c>
      <c r="D1651">
        <v>1</v>
      </c>
      <c r="E1651">
        <v>4</v>
      </c>
      <c r="F1651" t="s">
        <v>16</v>
      </c>
      <c r="G1651" t="s">
        <v>50</v>
      </c>
      <c r="H1651" t="s">
        <v>882</v>
      </c>
    </row>
    <row r="1652" spans="1:8" x14ac:dyDescent="0.3">
      <c r="A1652" s="1">
        <v>43879</v>
      </c>
      <c r="B1652" t="s">
        <v>89</v>
      </c>
      <c r="C1652">
        <v>1</v>
      </c>
      <c r="D1652">
        <v>0</v>
      </c>
      <c r="E1652">
        <v>1</v>
      </c>
      <c r="F1652" t="s">
        <v>9</v>
      </c>
      <c r="G1652" t="s">
        <v>10</v>
      </c>
      <c r="H1652" t="s">
        <v>9</v>
      </c>
    </row>
    <row r="1653" spans="1:8" x14ac:dyDescent="0.3">
      <c r="A1653" s="1">
        <v>43879</v>
      </c>
      <c r="B1653" t="s">
        <v>85</v>
      </c>
      <c r="C1653">
        <v>2</v>
      </c>
      <c r="D1653">
        <v>0</v>
      </c>
      <c r="E1653">
        <v>2</v>
      </c>
      <c r="F1653" t="s">
        <v>9</v>
      </c>
      <c r="G1653" t="s">
        <v>10</v>
      </c>
      <c r="H1653" t="s">
        <v>9</v>
      </c>
    </row>
    <row r="1654" spans="1:8" x14ac:dyDescent="0.3">
      <c r="A1654" s="1">
        <v>43879</v>
      </c>
      <c r="B1654" t="s">
        <v>81</v>
      </c>
      <c r="C1654">
        <v>1</v>
      </c>
      <c r="D1654">
        <v>0</v>
      </c>
      <c r="E1654">
        <v>0</v>
      </c>
      <c r="F1654" t="s">
        <v>9</v>
      </c>
      <c r="G1654" t="s">
        <v>9</v>
      </c>
      <c r="H1654" t="s">
        <v>10</v>
      </c>
    </row>
    <row r="1655" spans="1:8" x14ac:dyDescent="0.3">
      <c r="A1655" s="1">
        <v>43879</v>
      </c>
      <c r="B1655" t="s">
        <v>73</v>
      </c>
      <c r="C1655">
        <v>16</v>
      </c>
      <c r="D1655">
        <v>0</v>
      </c>
      <c r="E1655">
        <v>12</v>
      </c>
      <c r="F1655" t="s">
        <v>9</v>
      </c>
      <c r="G1655" t="s">
        <v>227</v>
      </c>
      <c r="H1655" t="s">
        <v>226</v>
      </c>
    </row>
    <row r="1656" spans="1:8" x14ac:dyDescent="0.3">
      <c r="A1656" s="1">
        <v>43879</v>
      </c>
      <c r="B1656" t="s">
        <v>62</v>
      </c>
      <c r="C1656">
        <v>74139</v>
      </c>
      <c r="D1656">
        <v>2002</v>
      </c>
      <c r="E1656">
        <v>14199</v>
      </c>
      <c r="F1656" t="s">
        <v>907</v>
      </c>
      <c r="G1656" t="s">
        <v>942</v>
      </c>
      <c r="H1656" t="s">
        <v>549</v>
      </c>
    </row>
    <row r="1657" spans="1:8" x14ac:dyDescent="0.3">
      <c r="A1657" s="1">
        <v>43879</v>
      </c>
      <c r="B1657" t="s">
        <v>52</v>
      </c>
      <c r="C1657">
        <v>8</v>
      </c>
      <c r="D1657">
        <v>0</v>
      </c>
      <c r="E1657">
        <v>1</v>
      </c>
      <c r="F1657" t="s">
        <v>9</v>
      </c>
      <c r="G1657" t="s">
        <v>188</v>
      </c>
      <c r="H1657" t="s">
        <v>189</v>
      </c>
    </row>
    <row r="1658" spans="1:8" x14ac:dyDescent="0.3">
      <c r="A1658" s="1">
        <v>43879</v>
      </c>
      <c r="B1658" t="s">
        <v>34</v>
      </c>
      <c r="C1658">
        <v>1</v>
      </c>
      <c r="D1658">
        <v>0</v>
      </c>
      <c r="E1658">
        <v>1</v>
      </c>
      <c r="F1658" t="s">
        <v>9</v>
      </c>
      <c r="G1658" t="s">
        <v>10</v>
      </c>
      <c r="H1658" t="s">
        <v>9</v>
      </c>
    </row>
    <row r="1659" spans="1:8" x14ac:dyDescent="0.3">
      <c r="A1659" s="1">
        <v>43879</v>
      </c>
      <c r="B1659" t="s">
        <v>25</v>
      </c>
      <c r="C1659">
        <v>15</v>
      </c>
      <c r="D1659">
        <v>0</v>
      </c>
      <c r="E1659">
        <v>10</v>
      </c>
      <c r="F1659" t="s">
        <v>9</v>
      </c>
      <c r="G1659" t="s">
        <v>51</v>
      </c>
      <c r="H1659" t="s">
        <v>50</v>
      </c>
    </row>
    <row r="1660" spans="1:8" x14ac:dyDescent="0.3">
      <c r="A1660" s="1">
        <v>43879</v>
      </c>
      <c r="B1660" t="s">
        <v>11</v>
      </c>
      <c r="C1660">
        <v>9</v>
      </c>
      <c r="D1660">
        <v>0</v>
      </c>
      <c r="E1660">
        <v>4</v>
      </c>
      <c r="F1660" t="s">
        <v>9</v>
      </c>
      <c r="G1660" t="s">
        <v>837</v>
      </c>
      <c r="H1660" t="s">
        <v>727</v>
      </c>
    </row>
    <row r="1661" spans="1:8" x14ac:dyDescent="0.3">
      <c r="A1661" s="1">
        <v>43878</v>
      </c>
      <c r="B1661" t="s">
        <v>11</v>
      </c>
      <c r="C1661">
        <v>9</v>
      </c>
      <c r="D1661">
        <v>0</v>
      </c>
      <c r="E1661">
        <v>4</v>
      </c>
      <c r="F1661" t="s">
        <v>9</v>
      </c>
      <c r="G1661" t="s">
        <v>837</v>
      </c>
      <c r="H1661" t="s">
        <v>727</v>
      </c>
    </row>
    <row r="1662" spans="1:8" x14ac:dyDescent="0.3">
      <c r="A1662" s="1">
        <v>43878</v>
      </c>
      <c r="B1662" t="s">
        <v>25</v>
      </c>
      <c r="C1662">
        <v>15</v>
      </c>
      <c r="D1662">
        <v>0</v>
      </c>
      <c r="E1662">
        <v>10</v>
      </c>
      <c r="F1662" t="s">
        <v>9</v>
      </c>
      <c r="G1662" t="s">
        <v>51</v>
      </c>
      <c r="H1662" t="s">
        <v>50</v>
      </c>
    </row>
    <row r="1663" spans="1:8" x14ac:dyDescent="0.3">
      <c r="A1663" s="1">
        <v>43878</v>
      </c>
      <c r="B1663" t="s">
        <v>34</v>
      </c>
      <c r="C1663">
        <v>1</v>
      </c>
      <c r="D1663">
        <v>0</v>
      </c>
      <c r="E1663">
        <v>1</v>
      </c>
      <c r="F1663" t="s">
        <v>9</v>
      </c>
      <c r="G1663" t="s">
        <v>10</v>
      </c>
      <c r="H1663" t="s">
        <v>9</v>
      </c>
    </row>
    <row r="1664" spans="1:8" x14ac:dyDescent="0.3">
      <c r="A1664" s="1">
        <v>43878</v>
      </c>
      <c r="B1664" t="s">
        <v>52</v>
      </c>
      <c r="C1664">
        <v>8</v>
      </c>
      <c r="D1664">
        <v>0</v>
      </c>
      <c r="E1664">
        <v>1</v>
      </c>
      <c r="F1664" t="s">
        <v>9</v>
      </c>
      <c r="G1664" t="s">
        <v>188</v>
      </c>
      <c r="H1664" t="s">
        <v>189</v>
      </c>
    </row>
    <row r="1665" spans="1:8" x14ac:dyDescent="0.3">
      <c r="A1665" s="1">
        <v>43878</v>
      </c>
      <c r="B1665" t="s">
        <v>62</v>
      </c>
      <c r="C1665">
        <v>72364</v>
      </c>
      <c r="D1665">
        <v>1863</v>
      </c>
      <c r="E1665">
        <v>12455</v>
      </c>
      <c r="F1665" t="s">
        <v>763</v>
      </c>
      <c r="G1665" t="s">
        <v>973</v>
      </c>
      <c r="H1665" t="s">
        <v>974</v>
      </c>
    </row>
    <row r="1666" spans="1:8" x14ac:dyDescent="0.3">
      <c r="A1666" s="1">
        <v>43878</v>
      </c>
      <c r="B1666" t="s">
        <v>73</v>
      </c>
      <c r="C1666">
        <v>16</v>
      </c>
      <c r="D1666">
        <v>0</v>
      </c>
      <c r="E1666">
        <v>1</v>
      </c>
      <c r="F1666" t="s">
        <v>9</v>
      </c>
      <c r="G1666" t="s">
        <v>277</v>
      </c>
      <c r="H1666" t="s">
        <v>278</v>
      </c>
    </row>
    <row r="1667" spans="1:8" x14ac:dyDescent="0.3">
      <c r="A1667" s="1">
        <v>43878</v>
      </c>
      <c r="B1667" t="s">
        <v>81</v>
      </c>
      <c r="C1667">
        <v>1</v>
      </c>
      <c r="D1667">
        <v>0</v>
      </c>
      <c r="E1667">
        <v>0</v>
      </c>
      <c r="F1667" t="s">
        <v>9</v>
      </c>
      <c r="G1667" t="s">
        <v>9</v>
      </c>
      <c r="H1667" t="s">
        <v>10</v>
      </c>
    </row>
    <row r="1668" spans="1:8" x14ac:dyDescent="0.3">
      <c r="A1668" s="1">
        <v>43878</v>
      </c>
      <c r="B1668" t="s">
        <v>85</v>
      </c>
      <c r="C1668">
        <v>2</v>
      </c>
      <c r="D1668">
        <v>0</v>
      </c>
      <c r="E1668">
        <v>2</v>
      </c>
      <c r="F1668" t="s">
        <v>9</v>
      </c>
      <c r="G1668" t="s">
        <v>10</v>
      </c>
      <c r="H1668" t="s">
        <v>9</v>
      </c>
    </row>
    <row r="1669" spans="1:8" x14ac:dyDescent="0.3">
      <c r="A1669" s="1">
        <v>43878</v>
      </c>
      <c r="B1669" t="s">
        <v>89</v>
      </c>
      <c r="C1669">
        <v>1</v>
      </c>
      <c r="D1669">
        <v>0</v>
      </c>
      <c r="E1669">
        <v>1</v>
      </c>
      <c r="F1669" t="s">
        <v>9</v>
      </c>
      <c r="G1669" t="s">
        <v>10</v>
      </c>
      <c r="H1669" t="s">
        <v>9</v>
      </c>
    </row>
    <row r="1670" spans="1:8" x14ac:dyDescent="0.3">
      <c r="A1670" s="1">
        <v>43878</v>
      </c>
      <c r="B1670" t="s">
        <v>96</v>
      </c>
      <c r="C1670">
        <v>12</v>
      </c>
      <c r="D1670">
        <v>1</v>
      </c>
      <c r="E1670">
        <v>4</v>
      </c>
      <c r="F1670" t="s">
        <v>16</v>
      </c>
      <c r="G1670" t="s">
        <v>50</v>
      </c>
      <c r="H1670" t="s">
        <v>882</v>
      </c>
    </row>
    <row r="1671" spans="1:8" x14ac:dyDescent="0.3">
      <c r="A1671" s="1">
        <v>43878</v>
      </c>
      <c r="B1671" t="s">
        <v>92</v>
      </c>
      <c r="C1671">
        <v>9</v>
      </c>
      <c r="D1671">
        <v>0</v>
      </c>
      <c r="E1671">
        <v>8</v>
      </c>
      <c r="F1671" t="s">
        <v>9</v>
      </c>
      <c r="G1671" t="s">
        <v>527</v>
      </c>
      <c r="H1671" t="s">
        <v>528</v>
      </c>
    </row>
    <row r="1672" spans="1:8" x14ac:dyDescent="0.3">
      <c r="A1672" s="1">
        <v>43878</v>
      </c>
      <c r="B1672" t="s">
        <v>315</v>
      </c>
      <c r="C1672">
        <v>60</v>
      </c>
      <c r="D1672">
        <v>1</v>
      </c>
      <c r="E1672">
        <v>2</v>
      </c>
      <c r="F1672" t="s">
        <v>82</v>
      </c>
      <c r="G1672" t="s">
        <v>382</v>
      </c>
      <c r="H1672" t="s">
        <v>272</v>
      </c>
    </row>
    <row r="1673" spans="1:8" x14ac:dyDescent="0.3">
      <c r="A1673" s="1">
        <v>43878</v>
      </c>
      <c r="B1673" t="s">
        <v>118</v>
      </c>
      <c r="C1673">
        <v>3</v>
      </c>
      <c r="D1673">
        <v>0</v>
      </c>
      <c r="E1673">
        <v>3</v>
      </c>
      <c r="F1673" t="s">
        <v>9</v>
      </c>
      <c r="G1673" t="s">
        <v>10</v>
      </c>
      <c r="H1673" t="s">
        <v>9</v>
      </c>
    </row>
    <row r="1674" spans="1:8" x14ac:dyDescent="0.3">
      <c r="A1674" s="1">
        <v>43878</v>
      </c>
      <c r="B1674" t="s">
        <v>135</v>
      </c>
      <c r="C1674">
        <v>3</v>
      </c>
      <c r="D1674">
        <v>0</v>
      </c>
      <c r="E1674">
        <v>0</v>
      </c>
      <c r="F1674" t="s">
        <v>9</v>
      </c>
      <c r="G1674" t="s">
        <v>9</v>
      </c>
      <c r="H1674" t="s">
        <v>10</v>
      </c>
    </row>
    <row r="1675" spans="1:8" x14ac:dyDescent="0.3">
      <c r="A1675" s="1">
        <v>43878</v>
      </c>
      <c r="B1675" t="s">
        <v>139</v>
      </c>
      <c r="C1675">
        <v>1</v>
      </c>
      <c r="D1675">
        <v>0</v>
      </c>
      <c r="E1675">
        <v>1</v>
      </c>
      <c r="F1675" t="s">
        <v>9</v>
      </c>
      <c r="G1675" t="s">
        <v>10</v>
      </c>
      <c r="H1675" t="s">
        <v>9</v>
      </c>
    </row>
    <row r="1676" spans="1:8" x14ac:dyDescent="0.3">
      <c r="A1676" s="1">
        <v>43878</v>
      </c>
      <c r="B1676" t="s">
        <v>140</v>
      </c>
      <c r="C1676">
        <v>66</v>
      </c>
      <c r="D1676">
        <v>1</v>
      </c>
      <c r="E1676">
        <v>12</v>
      </c>
      <c r="F1676" t="s">
        <v>971</v>
      </c>
      <c r="G1676" t="s">
        <v>655</v>
      </c>
      <c r="H1676" t="s">
        <v>972</v>
      </c>
    </row>
    <row r="1677" spans="1:8" x14ac:dyDescent="0.3">
      <c r="A1677" s="1">
        <v>43878</v>
      </c>
      <c r="B1677" t="s">
        <v>156</v>
      </c>
      <c r="C1677">
        <v>1</v>
      </c>
      <c r="D1677">
        <v>0</v>
      </c>
      <c r="E1677">
        <v>1</v>
      </c>
      <c r="F1677" t="s">
        <v>9</v>
      </c>
      <c r="G1677" t="s">
        <v>10</v>
      </c>
      <c r="H1677" t="s">
        <v>9</v>
      </c>
    </row>
    <row r="1678" spans="1:8" x14ac:dyDescent="0.3">
      <c r="A1678" s="1">
        <v>43878</v>
      </c>
      <c r="B1678" t="s">
        <v>147</v>
      </c>
      <c r="C1678">
        <v>30</v>
      </c>
      <c r="D1678">
        <v>0</v>
      </c>
      <c r="E1678">
        <v>10</v>
      </c>
      <c r="F1678" t="s">
        <v>9</v>
      </c>
      <c r="G1678" t="s">
        <v>50</v>
      </c>
      <c r="H1678" t="s">
        <v>51</v>
      </c>
    </row>
    <row r="1679" spans="1:8" x14ac:dyDescent="0.3">
      <c r="A1679" s="1">
        <v>43878</v>
      </c>
      <c r="B1679" t="s">
        <v>174</v>
      </c>
      <c r="C1679">
        <v>22</v>
      </c>
      <c r="D1679">
        <v>0</v>
      </c>
      <c r="E1679">
        <v>7</v>
      </c>
      <c r="F1679" t="s">
        <v>9</v>
      </c>
      <c r="G1679" t="s">
        <v>899</v>
      </c>
      <c r="H1679" t="s">
        <v>898</v>
      </c>
    </row>
    <row r="1680" spans="1:8" x14ac:dyDescent="0.3">
      <c r="A1680" s="1">
        <v>43878</v>
      </c>
      <c r="B1680" t="s">
        <v>409</v>
      </c>
      <c r="C1680">
        <v>10</v>
      </c>
      <c r="D1680">
        <v>0</v>
      </c>
      <c r="E1680">
        <v>5</v>
      </c>
      <c r="F1680" t="s">
        <v>9</v>
      </c>
      <c r="G1680" t="s">
        <v>157</v>
      </c>
      <c r="H1680" t="s">
        <v>157</v>
      </c>
    </row>
    <row r="1681" spans="1:8" x14ac:dyDescent="0.3">
      <c r="A1681" s="1">
        <v>43878</v>
      </c>
      <c r="B1681" t="s">
        <v>184</v>
      </c>
      <c r="C1681">
        <v>1</v>
      </c>
      <c r="D1681">
        <v>0</v>
      </c>
      <c r="E1681">
        <v>1</v>
      </c>
      <c r="F1681" t="s">
        <v>9</v>
      </c>
      <c r="G1681" t="s">
        <v>10</v>
      </c>
      <c r="H1681" t="s">
        <v>9</v>
      </c>
    </row>
    <row r="1682" spans="1:8" x14ac:dyDescent="0.3">
      <c r="A1682" s="1">
        <v>43878</v>
      </c>
      <c r="B1682" t="s">
        <v>191</v>
      </c>
      <c r="C1682">
        <v>3</v>
      </c>
      <c r="D1682">
        <v>1</v>
      </c>
      <c r="E1682">
        <v>1</v>
      </c>
      <c r="F1682" t="s">
        <v>50</v>
      </c>
      <c r="G1682" t="s">
        <v>50</v>
      </c>
      <c r="H1682" t="s">
        <v>50</v>
      </c>
    </row>
    <row r="1683" spans="1:8" x14ac:dyDescent="0.3">
      <c r="A1683" s="1">
        <v>43878</v>
      </c>
      <c r="B1683" t="s">
        <v>208</v>
      </c>
      <c r="C1683">
        <v>2</v>
      </c>
      <c r="D1683">
        <v>0</v>
      </c>
      <c r="E1683">
        <v>2</v>
      </c>
      <c r="F1683" t="s">
        <v>9</v>
      </c>
      <c r="G1683" t="s">
        <v>10</v>
      </c>
      <c r="H1683" t="s">
        <v>9</v>
      </c>
    </row>
    <row r="1684" spans="1:8" x14ac:dyDescent="0.3">
      <c r="A1684" s="1">
        <v>43878</v>
      </c>
      <c r="B1684" t="s">
        <v>217</v>
      </c>
      <c r="C1684">
        <v>77</v>
      </c>
      <c r="D1684">
        <v>0</v>
      </c>
      <c r="E1684">
        <v>24</v>
      </c>
      <c r="F1684" t="s">
        <v>9</v>
      </c>
      <c r="G1684" t="s">
        <v>969</v>
      </c>
      <c r="H1684" t="s">
        <v>970</v>
      </c>
    </row>
    <row r="1685" spans="1:8" x14ac:dyDescent="0.3">
      <c r="A1685" s="1">
        <v>43878</v>
      </c>
      <c r="B1685" t="s">
        <v>214</v>
      </c>
      <c r="C1685">
        <v>1</v>
      </c>
      <c r="D1685">
        <v>0</v>
      </c>
      <c r="E1685">
        <v>0</v>
      </c>
      <c r="F1685" t="s">
        <v>9</v>
      </c>
      <c r="G1685" t="s">
        <v>9</v>
      </c>
      <c r="H1685" t="s">
        <v>10</v>
      </c>
    </row>
    <row r="1686" spans="1:8" x14ac:dyDescent="0.3">
      <c r="A1686" s="1">
        <v>43878</v>
      </c>
      <c r="B1686" t="s">
        <v>229</v>
      </c>
      <c r="C1686">
        <v>35</v>
      </c>
      <c r="D1686">
        <v>0</v>
      </c>
      <c r="E1686">
        <v>15</v>
      </c>
      <c r="F1686" t="s">
        <v>9</v>
      </c>
      <c r="G1686" t="s">
        <v>289</v>
      </c>
      <c r="H1686" t="s">
        <v>288</v>
      </c>
    </row>
    <row r="1687" spans="1:8" x14ac:dyDescent="0.3">
      <c r="A1687" s="1">
        <v>43878</v>
      </c>
      <c r="B1687" t="s">
        <v>234</v>
      </c>
      <c r="C1687">
        <v>22</v>
      </c>
      <c r="D1687">
        <v>1</v>
      </c>
      <c r="E1687">
        <v>2</v>
      </c>
      <c r="F1687" t="s">
        <v>515</v>
      </c>
      <c r="G1687" t="s">
        <v>291</v>
      </c>
      <c r="H1687" t="s">
        <v>968</v>
      </c>
    </row>
    <row r="1688" spans="1:8" x14ac:dyDescent="0.3">
      <c r="A1688" s="1">
        <v>43878</v>
      </c>
      <c r="B1688" t="s">
        <v>248</v>
      </c>
      <c r="C1688">
        <v>454</v>
      </c>
      <c r="D1688">
        <v>0</v>
      </c>
      <c r="E1688">
        <v>0</v>
      </c>
      <c r="F1688" t="s">
        <v>9</v>
      </c>
      <c r="G1688" t="s">
        <v>9</v>
      </c>
      <c r="H1688" t="s">
        <v>10</v>
      </c>
    </row>
    <row r="1689" spans="1:8" x14ac:dyDescent="0.3">
      <c r="A1689" s="1">
        <v>43878</v>
      </c>
      <c r="B1689" t="s">
        <v>239</v>
      </c>
      <c r="C1689">
        <v>15</v>
      </c>
      <c r="D1689">
        <v>0</v>
      </c>
      <c r="E1689">
        <v>3</v>
      </c>
      <c r="F1689" t="s">
        <v>9</v>
      </c>
      <c r="G1689" t="s">
        <v>164</v>
      </c>
      <c r="H1689" t="s">
        <v>165</v>
      </c>
    </row>
    <row r="1690" spans="1:8" x14ac:dyDescent="0.3">
      <c r="A1690" s="1">
        <v>43878</v>
      </c>
      <c r="B1690" t="s">
        <v>244</v>
      </c>
      <c r="C1690">
        <v>16</v>
      </c>
      <c r="D1690">
        <v>0</v>
      </c>
      <c r="E1690">
        <v>7</v>
      </c>
      <c r="F1690" t="s">
        <v>9</v>
      </c>
      <c r="G1690" t="s">
        <v>948</v>
      </c>
      <c r="H1690" t="s">
        <v>949</v>
      </c>
    </row>
    <row r="1691" spans="1:8" x14ac:dyDescent="0.3">
      <c r="A1691" s="1">
        <v>43877</v>
      </c>
      <c r="B1691" t="s">
        <v>244</v>
      </c>
      <c r="C1691">
        <v>16</v>
      </c>
      <c r="D1691">
        <v>0</v>
      </c>
      <c r="E1691">
        <v>7</v>
      </c>
      <c r="F1691" t="s">
        <v>9</v>
      </c>
      <c r="G1691" t="s">
        <v>948</v>
      </c>
      <c r="H1691" t="s">
        <v>949</v>
      </c>
    </row>
    <row r="1692" spans="1:8" x14ac:dyDescent="0.3">
      <c r="A1692" s="1">
        <v>43877</v>
      </c>
      <c r="B1692" t="s">
        <v>239</v>
      </c>
      <c r="C1692">
        <v>15</v>
      </c>
      <c r="D1692">
        <v>0</v>
      </c>
      <c r="E1692">
        <v>3</v>
      </c>
      <c r="F1692" t="s">
        <v>9</v>
      </c>
      <c r="G1692" t="s">
        <v>164</v>
      </c>
      <c r="H1692" t="s">
        <v>165</v>
      </c>
    </row>
    <row r="1693" spans="1:8" x14ac:dyDescent="0.3">
      <c r="A1693" s="1">
        <v>43877</v>
      </c>
      <c r="B1693" t="s">
        <v>248</v>
      </c>
      <c r="C1693">
        <v>355</v>
      </c>
      <c r="D1693">
        <v>0</v>
      </c>
      <c r="E1693">
        <v>0</v>
      </c>
      <c r="F1693" t="s">
        <v>9</v>
      </c>
      <c r="G1693" t="s">
        <v>9</v>
      </c>
      <c r="H1693" t="s">
        <v>10</v>
      </c>
    </row>
    <row r="1694" spans="1:8" x14ac:dyDescent="0.3">
      <c r="A1694" s="1">
        <v>43877</v>
      </c>
      <c r="B1694" t="s">
        <v>234</v>
      </c>
      <c r="C1694">
        <v>20</v>
      </c>
      <c r="D1694">
        <v>1</v>
      </c>
      <c r="E1694">
        <v>2</v>
      </c>
      <c r="F1694" t="s">
        <v>271</v>
      </c>
      <c r="G1694" t="s">
        <v>161</v>
      </c>
      <c r="H1694" t="s">
        <v>210</v>
      </c>
    </row>
    <row r="1695" spans="1:8" x14ac:dyDescent="0.3">
      <c r="A1695" s="1">
        <v>43877</v>
      </c>
      <c r="B1695" t="s">
        <v>229</v>
      </c>
      <c r="C1695">
        <v>34</v>
      </c>
      <c r="D1695">
        <v>0</v>
      </c>
      <c r="E1695">
        <v>14</v>
      </c>
      <c r="F1695" t="s">
        <v>9</v>
      </c>
      <c r="G1695" t="s">
        <v>983</v>
      </c>
      <c r="H1695" t="s">
        <v>984</v>
      </c>
    </row>
    <row r="1696" spans="1:8" x14ac:dyDescent="0.3">
      <c r="A1696" s="1">
        <v>43877</v>
      </c>
      <c r="B1696" t="s">
        <v>214</v>
      </c>
      <c r="C1696">
        <v>1</v>
      </c>
      <c r="D1696">
        <v>0</v>
      </c>
      <c r="E1696">
        <v>0</v>
      </c>
      <c r="F1696" t="s">
        <v>9</v>
      </c>
      <c r="G1696" t="s">
        <v>9</v>
      </c>
      <c r="H1696" t="s">
        <v>10</v>
      </c>
    </row>
    <row r="1697" spans="1:8" x14ac:dyDescent="0.3">
      <c r="A1697" s="1">
        <v>43877</v>
      </c>
      <c r="B1697" t="s">
        <v>217</v>
      </c>
      <c r="C1697">
        <v>75</v>
      </c>
      <c r="D1697">
        <v>0</v>
      </c>
      <c r="E1697">
        <v>18</v>
      </c>
      <c r="F1697" t="s">
        <v>9</v>
      </c>
      <c r="G1697" t="s">
        <v>939</v>
      </c>
      <c r="H1697" t="s">
        <v>982</v>
      </c>
    </row>
    <row r="1698" spans="1:8" x14ac:dyDescent="0.3">
      <c r="A1698" s="1">
        <v>43877</v>
      </c>
      <c r="B1698" t="s">
        <v>208</v>
      </c>
      <c r="C1698">
        <v>2</v>
      </c>
      <c r="D1698">
        <v>0</v>
      </c>
      <c r="E1698">
        <v>2</v>
      </c>
      <c r="F1698" t="s">
        <v>9</v>
      </c>
      <c r="G1698" t="s">
        <v>10</v>
      </c>
      <c r="H1698" t="s">
        <v>9</v>
      </c>
    </row>
    <row r="1699" spans="1:8" x14ac:dyDescent="0.3">
      <c r="A1699" s="1">
        <v>43877</v>
      </c>
      <c r="B1699" t="s">
        <v>191</v>
      </c>
      <c r="C1699">
        <v>3</v>
      </c>
      <c r="D1699">
        <v>1</v>
      </c>
      <c r="E1699">
        <v>1</v>
      </c>
      <c r="F1699" t="s">
        <v>50</v>
      </c>
      <c r="G1699" t="s">
        <v>50</v>
      </c>
      <c r="H1699" t="s">
        <v>50</v>
      </c>
    </row>
    <row r="1700" spans="1:8" x14ac:dyDescent="0.3">
      <c r="A1700" s="1">
        <v>43877</v>
      </c>
      <c r="B1700" t="s">
        <v>184</v>
      </c>
      <c r="C1700">
        <v>1</v>
      </c>
      <c r="D1700">
        <v>0</v>
      </c>
      <c r="E1700">
        <v>1</v>
      </c>
      <c r="F1700" t="s">
        <v>9</v>
      </c>
      <c r="G1700" t="s">
        <v>10</v>
      </c>
      <c r="H1700" t="s">
        <v>9</v>
      </c>
    </row>
    <row r="1701" spans="1:8" x14ac:dyDescent="0.3">
      <c r="A1701" s="1">
        <v>43877</v>
      </c>
      <c r="B1701" t="s">
        <v>409</v>
      </c>
      <c r="C1701">
        <v>10</v>
      </c>
      <c r="D1701">
        <v>0</v>
      </c>
      <c r="E1701">
        <v>5</v>
      </c>
      <c r="F1701" t="s">
        <v>9</v>
      </c>
      <c r="G1701" t="s">
        <v>157</v>
      </c>
      <c r="H1701" t="s">
        <v>157</v>
      </c>
    </row>
    <row r="1702" spans="1:8" x14ac:dyDescent="0.3">
      <c r="A1702" s="1">
        <v>43877</v>
      </c>
      <c r="B1702" t="s">
        <v>174</v>
      </c>
      <c r="C1702">
        <v>22</v>
      </c>
      <c r="D1702">
        <v>0</v>
      </c>
      <c r="E1702">
        <v>7</v>
      </c>
      <c r="F1702" t="s">
        <v>9</v>
      </c>
      <c r="G1702" t="s">
        <v>899</v>
      </c>
      <c r="H1702" t="s">
        <v>898</v>
      </c>
    </row>
    <row r="1703" spans="1:8" x14ac:dyDescent="0.3">
      <c r="A1703" s="1">
        <v>43877</v>
      </c>
      <c r="B1703" t="s">
        <v>147</v>
      </c>
      <c r="C1703">
        <v>29</v>
      </c>
      <c r="D1703">
        <v>0</v>
      </c>
      <c r="E1703">
        <v>9</v>
      </c>
      <c r="F1703" t="s">
        <v>9</v>
      </c>
      <c r="G1703" t="s">
        <v>980</v>
      </c>
      <c r="H1703" t="s">
        <v>981</v>
      </c>
    </row>
    <row r="1704" spans="1:8" x14ac:dyDescent="0.3">
      <c r="A1704" s="1">
        <v>43877</v>
      </c>
      <c r="B1704" t="s">
        <v>156</v>
      </c>
      <c r="C1704">
        <v>1</v>
      </c>
      <c r="D1704">
        <v>0</v>
      </c>
      <c r="E1704">
        <v>1</v>
      </c>
      <c r="F1704" t="s">
        <v>9</v>
      </c>
      <c r="G1704" t="s">
        <v>10</v>
      </c>
      <c r="H1704" t="s">
        <v>9</v>
      </c>
    </row>
    <row r="1705" spans="1:8" x14ac:dyDescent="0.3">
      <c r="A1705" s="1">
        <v>43877</v>
      </c>
      <c r="B1705" t="s">
        <v>140</v>
      </c>
      <c r="C1705">
        <v>59</v>
      </c>
      <c r="D1705">
        <v>1</v>
      </c>
      <c r="E1705">
        <v>12</v>
      </c>
      <c r="F1705" t="s">
        <v>90</v>
      </c>
      <c r="G1705" t="s">
        <v>978</v>
      </c>
      <c r="H1705" t="s">
        <v>979</v>
      </c>
    </row>
    <row r="1706" spans="1:8" x14ac:dyDescent="0.3">
      <c r="A1706" s="1">
        <v>43877</v>
      </c>
      <c r="B1706" t="s">
        <v>139</v>
      </c>
      <c r="C1706">
        <v>1</v>
      </c>
      <c r="D1706">
        <v>0</v>
      </c>
      <c r="E1706">
        <v>1</v>
      </c>
      <c r="F1706" t="s">
        <v>9</v>
      </c>
      <c r="G1706" t="s">
        <v>10</v>
      </c>
      <c r="H1706" t="s">
        <v>9</v>
      </c>
    </row>
    <row r="1707" spans="1:8" x14ac:dyDescent="0.3">
      <c r="A1707" s="1">
        <v>43877</v>
      </c>
      <c r="B1707" t="s">
        <v>135</v>
      </c>
      <c r="C1707">
        <v>3</v>
      </c>
      <c r="D1707">
        <v>0</v>
      </c>
      <c r="E1707">
        <v>0</v>
      </c>
      <c r="F1707" t="s">
        <v>9</v>
      </c>
      <c r="G1707" t="s">
        <v>9</v>
      </c>
      <c r="H1707" t="s">
        <v>10</v>
      </c>
    </row>
    <row r="1708" spans="1:8" x14ac:dyDescent="0.3">
      <c r="A1708" s="1">
        <v>43877</v>
      </c>
      <c r="B1708" t="s">
        <v>118</v>
      </c>
      <c r="C1708">
        <v>3</v>
      </c>
      <c r="D1708">
        <v>0</v>
      </c>
      <c r="E1708">
        <v>3</v>
      </c>
      <c r="F1708" t="s">
        <v>9</v>
      </c>
      <c r="G1708" t="s">
        <v>10</v>
      </c>
      <c r="H1708" t="s">
        <v>9</v>
      </c>
    </row>
    <row r="1709" spans="1:8" x14ac:dyDescent="0.3">
      <c r="A1709" s="1">
        <v>43877</v>
      </c>
      <c r="B1709" t="s">
        <v>315</v>
      </c>
      <c r="C1709">
        <v>57</v>
      </c>
      <c r="D1709">
        <v>1</v>
      </c>
      <c r="E1709">
        <v>2</v>
      </c>
      <c r="F1709" t="s">
        <v>799</v>
      </c>
      <c r="G1709" t="s">
        <v>788</v>
      </c>
      <c r="H1709" t="s">
        <v>21</v>
      </c>
    </row>
    <row r="1710" spans="1:8" x14ac:dyDescent="0.3">
      <c r="A1710" s="1">
        <v>43877</v>
      </c>
      <c r="B1710" t="s">
        <v>92</v>
      </c>
      <c r="C1710">
        <v>9</v>
      </c>
      <c r="D1710">
        <v>0</v>
      </c>
      <c r="E1710">
        <v>8</v>
      </c>
      <c r="F1710" t="s">
        <v>9</v>
      </c>
      <c r="G1710" t="s">
        <v>527</v>
      </c>
      <c r="H1710" t="s">
        <v>528</v>
      </c>
    </row>
    <row r="1711" spans="1:8" x14ac:dyDescent="0.3">
      <c r="A1711" s="1">
        <v>43877</v>
      </c>
      <c r="B1711" t="s">
        <v>96</v>
      </c>
      <c r="C1711">
        <v>12</v>
      </c>
      <c r="D1711">
        <v>1</v>
      </c>
      <c r="E1711">
        <v>4</v>
      </c>
      <c r="F1711" t="s">
        <v>16</v>
      </c>
      <c r="G1711" t="s">
        <v>50</v>
      </c>
      <c r="H1711" t="s">
        <v>882</v>
      </c>
    </row>
    <row r="1712" spans="1:8" x14ac:dyDescent="0.3">
      <c r="A1712" s="1">
        <v>43877</v>
      </c>
      <c r="B1712" t="s">
        <v>89</v>
      </c>
      <c r="C1712">
        <v>1</v>
      </c>
      <c r="D1712">
        <v>0</v>
      </c>
      <c r="E1712">
        <v>1</v>
      </c>
      <c r="F1712" t="s">
        <v>9</v>
      </c>
      <c r="G1712" t="s">
        <v>10</v>
      </c>
      <c r="H1712" t="s">
        <v>9</v>
      </c>
    </row>
    <row r="1713" spans="1:8" x14ac:dyDescent="0.3">
      <c r="A1713" s="1">
        <v>43877</v>
      </c>
      <c r="B1713" t="s">
        <v>85</v>
      </c>
      <c r="C1713">
        <v>2</v>
      </c>
      <c r="D1713">
        <v>0</v>
      </c>
      <c r="E1713">
        <v>2</v>
      </c>
      <c r="F1713" t="s">
        <v>9</v>
      </c>
      <c r="G1713" t="s">
        <v>10</v>
      </c>
      <c r="H1713" t="s">
        <v>9</v>
      </c>
    </row>
    <row r="1714" spans="1:8" x14ac:dyDescent="0.3">
      <c r="A1714" s="1">
        <v>43877</v>
      </c>
      <c r="B1714" t="s">
        <v>81</v>
      </c>
      <c r="C1714">
        <v>1</v>
      </c>
      <c r="D1714">
        <v>0</v>
      </c>
      <c r="E1714">
        <v>0</v>
      </c>
      <c r="F1714" t="s">
        <v>9</v>
      </c>
      <c r="G1714" t="s">
        <v>9</v>
      </c>
      <c r="H1714" t="s">
        <v>10</v>
      </c>
    </row>
    <row r="1715" spans="1:8" x14ac:dyDescent="0.3">
      <c r="A1715" s="1">
        <v>43877</v>
      </c>
      <c r="B1715" t="s">
        <v>73</v>
      </c>
      <c r="C1715">
        <v>16</v>
      </c>
      <c r="D1715">
        <v>0</v>
      </c>
      <c r="E1715">
        <v>1</v>
      </c>
      <c r="F1715" t="s">
        <v>9</v>
      </c>
      <c r="G1715" t="s">
        <v>277</v>
      </c>
      <c r="H1715" t="s">
        <v>278</v>
      </c>
    </row>
    <row r="1716" spans="1:8" x14ac:dyDescent="0.3">
      <c r="A1716" s="1">
        <v>43877</v>
      </c>
      <c r="B1716" t="s">
        <v>62</v>
      </c>
      <c r="C1716">
        <v>70446</v>
      </c>
      <c r="D1716">
        <v>1765</v>
      </c>
      <c r="E1716">
        <v>10748</v>
      </c>
      <c r="F1716" t="s">
        <v>975</v>
      </c>
      <c r="G1716" t="s">
        <v>976</v>
      </c>
      <c r="H1716" t="s">
        <v>977</v>
      </c>
    </row>
    <row r="1717" spans="1:8" x14ac:dyDescent="0.3">
      <c r="A1717" s="1">
        <v>43877</v>
      </c>
      <c r="B1717" t="s">
        <v>52</v>
      </c>
      <c r="C1717">
        <v>7</v>
      </c>
      <c r="D1717">
        <v>0</v>
      </c>
      <c r="E1717">
        <v>1</v>
      </c>
      <c r="F1717" t="s">
        <v>9</v>
      </c>
      <c r="G1717" t="s">
        <v>40</v>
      </c>
      <c r="H1717" t="s">
        <v>41</v>
      </c>
    </row>
    <row r="1718" spans="1:8" x14ac:dyDescent="0.3">
      <c r="A1718" s="1">
        <v>43877</v>
      </c>
      <c r="B1718" t="s">
        <v>34</v>
      </c>
      <c r="C1718">
        <v>1</v>
      </c>
      <c r="D1718">
        <v>0</v>
      </c>
      <c r="E1718">
        <v>0</v>
      </c>
      <c r="F1718" t="s">
        <v>9</v>
      </c>
      <c r="G1718" t="s">
        <v>9</v>
      </c>
      <c r="H1718" t="s">
        <v>10</v>
      </c>
    </row>
    <row r="1719" spans="1:8" x14ac:dyDescent="0.3">
      <c r="A1719" s="1">
        <v>43877</v>
      </c>
      <c r="B1719" t="s">
        <v>25</v>
      </c>
      <c r="C1719">
        <v>15</v>
      </c>
      <c r="D1719">
        <v>0</v>
      </c>
      <c r="E1719">
        <v>8</v>
      </c>
      <c r="F1719" t="s">
        <v>9</v>
      </c>
      <c r="G1719" t="s">
        <v>84</v>
      </c>
      <c r="H1719" t="s">
        <v>427</v>
      </c>
    </row>
    <row r="1720" spans="1:8" x14ac:dyDescent="0.3">
      <c r="A1720" s="1">
        <v>43877</v>
      </c>
      <c r="B1720" t="s">
        <v>11</v>
      </c>
      <c r="C1720">
        <v>9</v>
      </c>
      <c r="D1720">
        <v>0</v>
      </c>
      <c r="E1720">
        <v>4</v>
      </c>
      <c r="F1720" t="s">
        <v>9</v>
      </c>
      <c r="G1720" t="s">
        <v>837</v>
      </c>
      <c r="H1720" t="s">
        <v>727</v>
      </c>
    </row>
    <row r="1721" spans="1:8" x14ac:dyDescent="0.3">
      <c r="A1721" s="1">
        <v>43876</v>
      </c>
      <c r="B1721" t="s">
        <v>11</v>
      </c>
      <c r="C1721">
        <v>8</v>
      </c>
      <c r="D1721">
        <v>0</v>
      </c>
      <c r="E1721">
        <v>3</v>
      </c>
      <c r="F1721" t="s">
        <v>9</v>
      </c>
      <c r="G1721" t="s">
        <v>737</v>
      </c>
      <c r="H1721" t="s">
        <v>237</v>
      </c>
    </row>
    <row r="1722" spans="1:8" x14ac:dyDescent="0.3">
      <c r="A1722" s="1">
        <v>43876</v>
      </c>
      <c r="B1722" t="s">
        <v>25</v>
      </c>
      <c r="C1722">
        <v>15</v>
      </c>
      <c r="D1722">
        <v>0</v>
      </c>
      <c r="E1722">
        <v>8</v>
      </c>
      <c r="F1722" t="s">
        <v>9</v>
      </c>
      <c r="G1722" t="s">
        <v>84</v>
      </c>
      <c r="H1722" t="s">
        <v>427</v>
      </c>
    </row>
    <row r="1723" spans="1:8" x14ac:dyDescent="0.3">
      <c r="A1723" s="1">
        <v>43876</v>
      </c>
      <c r="B1723" t="s">
        <v>34</v>
      </c>
      <c r="C1723">
        <v>1</v>
      </c>
      <c r="D1723">
        <v>0</v>
      </c>
      <c r="E1723">
        <v>0</v>
      </c>
      <c r="F1723" t="s">
        <v>9</v>
      </c>
      <c r="G1723" t="s">
        <v>9</v>
      </c>
      <c r="H1723" t="s">
        <v>10</v>
      </c>
    </row>
    <row r="1724" spans="1:8" x14ac:dyDescent="0.3">
      <c r="A1724" s="1">
        <v>43876</v>
      </c>
      <c r="B1724" t="s">
        <v>52</v>
      </c>
      <c r="C1724">
        <v>7</v>
      </c>
      <c r="D1724">
        <v>0</v>
      </c>
      <c r="E1724">
        <v>1</v>
      </c>
      <c r="F1724" t="s">
        <v>9</v>
      </c>
      <c r="G1724" t="s">
        <v>40</v>
      </c>
      <c r="H1724" t="s">
        <v>41</v>
      </c>
    </row>
    <row r="1725" spans="1:8" x14ac:dyDescent="0.3">
      <c r="A1725" s="1">
        <v>43876</v>
      </c>
      <c r="B1725" t="s">
        <v>62</v>
      </c>
      <c r="C1725">
        <v>68347</v>
      </c>
      <c r="D1725">
        <v>1662</v>
      </c>
      <c r="E1725">
        <v>9294</v>
      </c>
      <c r="F1725" t="s">
        <v>992</v>
      </c>
      <c r="G1725" t="s">
        <v>993</v>
      </c>
      <c r="H1725" t="s">
        <v>994</v>
      </c>
    </row>
    <row r="1726" spans="1:8" x14ac:dyDescent="0.3">
      <c r="A1726" s="1">
        <v>43876</v>
      </c>
      <c r="B1726" t="s">
        <v>73</v>
      </c>
      <c r="C1726">
        <v>16</v>
      </c>
      <c r="D1726">
        <v>0</v>
      </c>
      <c r="E1726">
        <v>1</v>
      </c>
      <c r="F1726" t="s">
        <v>9</v>
      </c>
      <c r="G1726" t="s">
        <v>277</v>
      </c>
      <c r="H1726" t="s">
        <v>278</v>
      </c>
    </row>
    <row r="1727" spans="1:8" x14ac:dyDescent="0.3">
      <c r="A1727" s="1">
        <v>43876</v>
      </c>
      <c r="B1727" t="s">
        <v>81</v>
      </c>
      <c r="C1727">
        <v>1</v>
      </c>
      <c r="D1727">
        <v>0</v>
      </c>
      <c r="E1727">
        <v>0</v>
      </c>
      <c r="F1727" t="s">
        <v>9</v>
      </c>
      <c r="G1727" t="s">
        <v>9</v>
      </c>
      <c r="H1727" t="s">
        <v>10</v>
      </c>
    </row>
    <row r="1728" spans="1:8" x14ac:dyDescent="0.3">
      <c r="A1728" s="1">
        <v>43876</v>
      </c>
      <c r="B1728" t="s">
        <v>85</v>
      </c>
      <c r="C1728">
        <v>2</v>
      </c>
      <c r="D1728">
        <v>0</v>
      </c>
      <c r="E1728">
        <v>2</v>
      </c>
      <c r="F1728" t="s">
        <v>9</v>
      </c>
      <c r="G1728" t="s">
        <v>10</v>
      </c>
      <c r="H1728" t="s">
        <v>9</v>
      </c>
    </row>
    <row r="1729" spans="1:8" x14ac:dyDescent="0.3">
      <c r="A1729" s="1">
        <v>43876</v>
      </c>
      <c r="B1729" t="s">
        <v>89</v>
      </c>
      <c r="C1729">
        <v>1</v>
      </c>
      <c r="D1729">
        <v>0</v>
      </c>
      <c r="E1729">
        <v>1</v>
      </c>
      <c r="F1729" t="s">
        <v>9</v>
      </c>
      <c r="G1729" t="s">
        <v>10</v>
      </c>
      <c r="H1729" t="s">
        <v>9</v>
      </c>
    </row>
    <row r="1730" spans="1:8" x14ac:dyDescent="0.3">
      <c r="A1730" s="1">
        <v>43876</v>
      </c>
      <c r="B1730" t="s">
        <v>96</v>
      </c>
      <c r="C1730">
        <v>12</v>
      </c>
      <c r="D1730">
        <v>1</v>
      </c>
      <c r="E1730">
        <v>4</v>
      </c>
      <c r="F1730" t="s">
        <v>16</v>
      </c>
      <c r="G1730" t="s">
        <v>50</v>
      </c>
      <c r="H1730" t="s">
        <v>882</v>
      </c>
    </row>
    <row r="1731" spans="1:8" x14ac:dyDescent="0.3">
      <c r="A1731" s="1">
        <v>43876</v>
      </c>
      <c r="B1731" t="s">
        <v>92</v>
      </c>
      <c r="C1731">
        <v>9</v>
      </c>
      <c r="D1731">
        <v>0</v>
      </c>
      <c r="E1731">
        <v>1</v>
      </c>
      <c r="F1731" t="s">
        <v>9</v>
      </c>
      <c r="G1731" t="s">
        <v>528</v>
      </c>
      <c r="H1731" t="s">
        <v>527</v>
      </c>
    </row>
    <row r="1732" spans="1:8" x14ac:dyDescent="0.3">
      <c r="A1732" s="1">
        <v>43876</v>
      </c>
      <c r="B1732" t="s">
        <v>315</v>
      </c>
      <c r="C1732">
        <v>56</v>
      </c>
      <c r="D1732">
        <v>1</v>
      </c>
      <c r="E1732">
        <v>1</v>
      </c>
      <c r="F1732" t="s">
        <v>991</v>
      </c>
      <c r="G1732" t="s">
        <v>991</v>
      </c>
      <c r="H1732" t="s">
        <v>667</v>
      </c>
    </row>
    <row r="1733" spans="1:8" x14ac:dyDescent="0.3">
      <c r="A1733" s="1">
        <v>43876</v>
      </c>
      <c r="B1733" t="s">
        <v>118</v>
      </c>
      <c r="C1733">
        <v>3</v>
      </c>
      <c r="D1733">
        <v>0</v>
      </c>
      <c r="E1733">
        <v>0</v>
      </c>
      <c r="F1733" t="s">
        <v>9</v>
      </c>
      <c r="G1733" t="s">
        <v>9</v>
      </c>
      <c r="H1733" t="s">
        <v>10</v>
      </c>
    </row>
    <row r="1734" spans="1:8" x14ac:dyDescent="0.3">
      <c r="A1734" s="1">
        <v>43876</v>
      </c>
      <c r="B1734" t="s">
        <v>135</v>
      </c>
      <c r="C1734">
        <v>3</v>
      </c>
      <c r="D1734">
        <v>0</v>
      </c>
      <c r="E1734">
        <v>0</v>
      </c>
      <c r="F1734" t="s">
        <v>9</v>
      </c>
      <c r="G1734" t="s">
        <v>9</v>
      </c>
      <c r="H1734" t="s">
        <v>10</v>
      </c>
    </row>
    <row r="1735" spans="1:8" x14ac:dyDescent="0.3">
      <c r="A1735" s="1">
        <v>43876</v>
      </c>
      <c r="B1735" t="s">
        <v>139</v>
      </c>
      <c r="C1735">
        <v>1</v>
      </c>
      <c r="D1735">
        <v>0</v>
      </c>
      <c r="E1735">
        <v>1</v>
      </c>
      <c r="F1735" t="s">
        <v>9</v>
      </c>
      <c r="G1735" t="s">
        <v>10</v>
      </c>
      <c r="H1735" t="s">
        <v>9</v>
      </c>
    </row>
    <row r="1736" spans="1:8" x14ac:dyDescent="0.3">
      <c r="A1736" s="1">
        <v>43876</v>
      </c>
      <c r="B1736" t="s">
        <v>140</v>
      </c>
      <c r="C1736">
        <v>43</v>
      </c>
      <c r="D1736">
        <v>1</v>
      </c>
      <c r="E1736">
        <v>12</v>
      </c>
      <c r="F1736" t="s">
        <v>116</v>
      </c>
      <c r="G1736" t="s">
        <v>989</v>
      </c>
      <c r="H1736" t="s">
        <v>990</v>
      </c>
    </row>
    <row r="1737" spans="1:8" x14ac:dyDescent="0.3">
      <c r="A1737" s="1">
        <v>43876</v>
      </c>
      <c r="B1737" t="s">
        <v>156</v>
      </c>
      <c r="C1737">
        <v>1</v>
      </c>
      <c r="D1737">
        <v>0</v>
      </c>
      <c r="E1737">
        <v>1</v>
      </c>
      <c r="F1737" t="s">
        <v>9</v>
      </c>
      <c r="G1737" t="s">
        <v>10</v>
      </c>
      <c r="H1737" t="s">
        <v>9</v>
      </c>
    </row>
    <row r="1738" spans="1:8" x14ac:dyDescent="0.3">
      <c r="A1738" s="1">
        <v>43876</v>
      </c>
      <c r="B1738" t="s">
        <v>147</v>
      </c>
      <c r="C1738">
        <v>28</v>
      </c>
      <c r="D1738">
        <v>0</v>
      </c>
      <c r="E1738">
        <v>9</v>
      </c>
      <c r="F1738" t="s">
        <v>9</v>
      </c>
      <c r="G1738" t="s">
        <v>987</v>
      </c>
      <c r="H1738" t="s">
        <v>988</v>
      </c>
    </row>
    <row r="1739" spans="1:8" x14ac:dyDescent="0.3">
      <c r="A1739" s="1">
        <v>43876</v>
      </c>
      <c r="B1739" t="s">
        <v>174</v>
      </c>
      <c r="C1739">
        <v>22</v>
      </c>
      <c r="D1739">
        <v>0</v>
      </c>
      <c r="E1739">
        <v>7</v>
      </c>
      <c r="F1739" t="s">
        <v>9</v>
      </c>
      <c r="G1739" t="s">
        <v>899</v>
      </c>
      <c r="H1739" t="s">
        <v>898</v>
      </c>
    </row>
    <row r="1740" spans="1:8" x14ac:dyDescent="0.3">
      <c r="A1740" s="1">
        <v>43876</v>
      </c>
      <c r="B1740" t="s">
        <v>409</v>
      </c>
      <c r="C1740">
        <v>10</v>
      </c>
      <c r="D1740">
        <v>0</v>
      </c>
      <c r="E1740">
        <v>3</v>
      </c>
      <c r="F1740" t="s">
        <v>9</v>
      </c>
      <c r="G1740" t="s">
        <v>273</v>
      </c>
      <c r="H1740" t="s">
        <v>274</v>
      </c>
    </row>
    <row r="1741" spans="1:8" x14ac:dyDescent="0.3">
      <c r="A1741" s="1">
        <v>43876</v>
      </c>
      <c r="B1741" t="s">
        <v>184</v>
      </c>
      <c r="C1741">
        <v>1</v>
      </c>
      <c r="D1741">
        <v>0</v>
      </c>
      <c r="E1741">
        <v>1</v>
      </c>
      <c r="F1741" t="s">
        <v>9</v>
      </c>
      <c r="G1741" t="s">
        <v>10</v>
      </c>
      <c r="H1741" t="s">
        <v>9</v>
      </c>
    </row>
    <row r="1742" spans="1:8" x14ac:dyDescent="0.3">
      <c r="A1742" s="1">
        <v>43876</v>
      </c>
      <c r="B1742" t="s">
        <v>191</v>
      </c>
      <c r="C1742">
        <v>3</v>
      </c>
      <c r="D1742">
        <v>1</v>
      </c>
      <c r="E1742">
        <v>1</v>
      </c>
      <c r="F1742" t="s">
        <v>50</v>
      </c>
      <c r="G1742" t="s">
        <v>50</v>
      </c>
      <c r="H1742" t="s">
        <v>50</v>
      </c>
    </row>
    <row r="1743" spans="1:8" x14ac:dyDescent="0.3">
      <c r="A1743" s="1">
        <v>43876</v>
      </c>
      <c r="B1743" t="s">
        <v>208</v>
      </c>
      <c r="C1743">
        <v>2</v>
      </c>
      <c r="D1743">
        <v>0</v>
      </c>
      <c r="E1743">
        <v>2</v>
      </c>
      <c r="F1743" t="s">
        <v>9</v>
      </c>
      <c r="G1743" t="s">
        <v>10</v>
      </c>
      <c r="H1743" t="s">
        <v>9</v>
      </c>
    </row>
    <row r="1744" spans="1:8" x14ac:dyDescent="0.3">
      <c r="A1744" s="1">
        <v>43876</v>
      </c>
      <c r="B1744" t="s">
        <v>217</v>
      </c>
      <c r="C1744">
        <v>72</v>
      </c>
      <c r="D1744">
        <v>0</v>
      </c>
      <c r="E1744">
        <v>18</v>
      </c>
      <c r="F1744" t="s">
        <v>9</v>
      </c>
      <c r="G1744" t="s">
        <v>226</v>
      </c>
      <c r="H1744" t="s">
        <v>227</v>
      </c>
    </row>
    <row r="1745" spans="1:8" x14ac:dyDescent="0.3">
      <c r="A1745" s="1">
        <v>43876</v>
      </c>
      <c r="B1745" t="s">
        <v>214</v>
      </c>
      <c r="C1745">
        <v>1</v>
      </c>
      <c r="D1745">
        <v>0</v>
      </c>
      <c r="E1745">
        <v>0</v>
      </c>
      <c r="F1745" t="s">
        <v>9</v>
      </c>
      <c r="G1745" t="s">
        <v>9</v>
      </c>
      <c r="H1745" t="s">
        <v>10</v>
      </c>
    </row>
    <row r="1746" spans="1:8" x14ac:dyDescent="0.3">
      <c r="A1746" s="1">
        <v>43876</v>
      </c>
      <c r="B1746" t="s">
        <v>229</v>
      </c>
      <c r="C1746">
        <v>33</v>
      </c>
      <c r="D1746">
        <v>0</v>
      </c>
      <c r="E1746">
        <v>12</v>
      </c>
      <c r="F1746" t="s">
        <v>9</v>
      </c>
      <c r="G1746" t="s">
        <v>985</v>
      </c>
      <c r="H1746" t="s">
        <v>986</v>
      </c>
    </row>
    <row r="1747" spans="1:8" x14ac:dyDescent="0.3">
      <c r="A1747" s="1">
        <v>43876</v>
      </c>
      <c r="B1747" t="s">
        <v>234</v>
      </c>
      <c r="C1747">
        <v>18</v>
      </c>
      <c r="D1747">
        <v>0</v>
      </c>
      <c r="E1747">
        <v>2</v>
      </c>
      <c r="F1747" t="s">
        <v>9</v>
      </c>
      <c r="G1747" t="s">
        <v>528</v>
      </c>
      <c r="H1747" t="s">
        <v>527</v>
      </c>
    </row>
    <row r="1748" spans="1:8" x14ac:dyDescent="0.3">
      <c r="A1748" s="1">
        <v>43876</v>
      </c>
      <c r="B1748" t="s">
        <v>248</v>
      </c>
      <c r="C1748">
        <v>285</v>
      </c>
      <c r="D1748">
        <v>0</v>
      </c>
      <c r="E1748">
        <v>0</v>
      </c>
      <c r="F1748" t="s">
        <v>9</v>
      </c>
      <c r="G1748" t="s">
        <v>9</v>
      </c>
      <c r="H1748" t="s">
        <v>10</v>
      </c>
    </row>
    <row r="1749" spans="1:8" x14ac:dyDescent="0.3">
      <c r="A1749" s="1">
        <v>43876</v>
      </c>
      <c r="B1749" t="s">
        <v>239</v>
      </c>
      <c r="C1749">
        <v>15</v>
      </c>
      <c r="D1749">
        <v>0</v>
      </c>
      <c r="E1749">
        <v>3</v>
      </c>
      <c r="F1749" t="s">
        <v>9</v>
      </c>
      <c r="G1749" t="s">
        <v>164</v>
      </c>
      <c r="H1749" t="s">
        <v>165</v>
      </c>
    </row>
    <row r="1750" spans="1:8" x14ac:dyDescent="0.3">
      <c r="A1750" s="1">
        <v>43876</v>
      </c>
      <c r="B1750" t="s">
        <v>244</v>
      </c>
      <c r="C1750">
        <v>16</v>
      </c>
      <c r="D1750">
        <v>0</v>
      </c>
      <c r="E1750">
        <v>7</v>
      </c>
      <c r="F1750" t="s">
        <v>9</v>
      </c>
      <c r="G1750" t="s">
        <v>948</v>
      </c>
      <c r="H1750" t="s">
        <v>949</v>
      </c>
    </row>
    <row r="1751" spans="1:8" x14ac:dyDescent="0.3">
      <c r="A1751" s="1">
        <v>43875</v>
      </c>
      <c r="B1751" t="s">
        <v>244</v>
      </c>
      <c r="C1751">
        <v>16</v>
      </c>
      <c r="D1751">
        <v>0</v>
      </c>
      <c r="E1751">
        <v>7</v>
      </c>
      <c r="F1751" t="s">
        <v>9</v>
      </c>
      <c r="G1751" t="s">
        <v>948</v>
      </c>
      <c r="H1751" t="s">
        <v>949</v>
      </c>
    </row>
    <row r="1752" spans="1:8" x14ac:dyDescent="0.3">
      <c r="A1752" s="1">
        <v>43875</v>
      </c>
      <c r="B1752" t="s">
        <v>239</v>
      </c>
      <c r="C1752">
        <v>15</v>
      </c>
      <c r="D1752">
        <v>0</v>
      </c>
      <c r="E1752">
        <v>3</v>
      </c>
      <c r="F1752" t="s">
        <v>9</v>
      </c>
      <c r="G1752" t="s">
        <v>164</v>
      </c>
      <c r="H1752" t="s">
        <v>165</v>
      </c>
    </row>
    <row r="1753" spans="1:8" x14ac:dyDescent="0.3">
      <c r="A1753" s="1">
        <v>43875</v>
      </c>
      <c r="B1753" t="s">
        <v>248</v>
      </c>
      <c r="C1753">
        <v>218</v>
      </c>
      <c r="D1753">
        <v>0</v>
      </c>
      <c r="E1753">
        <v>0</v>
      </c>
      <c r="F1753" t="s">
        <v>9</v>
      </c>
      <c r="G1753" t="s">
        <v>9</v>
      </c>
      <c r="H1753" t="s">
        <v>10</v>
      </c>
    </row>
    <row r="1754" spans="1:8" x14ac:dyDescent="0.3">
      <c r="A1754" s="1">
        <v>43875</v>
      </c>
      <c r="B1754" t="s">
        <v>234</v>
      </c>
      <c r="C1754">
        <v>18</v>
      </c>
      <c r="D1754">
        <v>0</v>
      </c>
      <c r="E1754">
        <v>2</v>
      </c>
      <c r="F1754" t="s">
        <v>9</v>
      </c>
      <c r="G1754" t="s">
        <v>528</v>
      </c>
      <c r="H1754" t="s">
        <v>527</v>
      </c>
    </row>
    <row r="1755" spans="1:8" x14ac:dyDescent="0.3">
      <c r="A1755" s="1">
        <v>43875</v>
      </c>
      <c r="B1755" t="s">
        <v>229</v>
      </c>
      <c r="C1755">
        <v>33</v>
      </c>
      <c r="D1755">
        <v>0</v>
      </c>
      <c r="E1755">
        <v>12</v>
      </c>
      <c r="F1755" t="s">
        <v>9</v>
      </c>
      <c r="G1755" t="s">
        <v>985</v>
      </c>
      <c r="H1755" t="s">
        <v>986</v>
      </c>
    </row>
    <row r="1756" spans="1:8" x14ac:dyDescent="0.3">
      <c r="A1756" s="1">
        <v>43875</v>
      </c>
      <c r="B1756" t="s">
        <v>214</v>
      </c>
      <c r="C1756">
        <v>1</v>
      </c>
      <c r="D1756">
        <v>0</v>
      </c>
      <c r="E1756">
        <v>0</v>
      </c>
      <c r="F1756" t="s">
        <v>9</v>
      </c>
      <c r="G1756" t="s">
        <v>9</v>
      </c>
      <c r="H1756" t="s">
        <v>10</v>
      </c>
    </row>
    <row r="1757" spans="1:8" x14ac:dyDescent="0.3">
      <c r="A1757" s="1">
        <v>43875</v>
      </c>
      <c r="B1757" t="s">
        <v>217</v>
      </c>
      <c r="C1757">
        <v>67</v>
      </c>
      <c r="D1757">
        <v>0</v>
      </c>
      <c r="E1757">
        <v>17</v>
      </c>
      <c r="F1757" t="s">
        <v>9</v>
      </c>
      <c r="G1757" t="s">
        <v>1002</v>
      </c>
      <c r="H1757" t="s">
        <v>1003</v>
      </c>
    </row>
    <row r="1758" spans="1:8" x14ac:dyDescent="0.3">
      <c r="A1758" s="1">
        <v>43875</v>
      </c>
      <c r="B1758" t="s">
        <v>208</v>
      </c>
      <c r="C1758">
        <v>2</v>
      </c>
      <c r="D1758">
        <v>0</v>
      </c>
      <c r="E1758">
        <v>2</v>
      </c>
      <c r="F1758" t="s">
        <v>9</v>
      </c>
      <c r="G1758" t="s">
        <v>10</v>
      </c>
      <c r="H1758" t="s">
        <v>9</v>
      </c>
    </row>
    <row r="1759" spans="1:8" x14ac:dyDescent="0.3">
      <c r="A1759" s="1">
        <v>43875</v>
      </c>
      <c r="B1759" t="s">
        <v>191</v>
      </c>
      <c r="C1759">
        <v>3</v>
      </c>
      <c r="D1759">
        <v>1</v>
      </c>
      <c r="E1759">
        <v>1</v>
      </c>
      <c r="F1759" t="s">
        <v>50</v>
      </c>
      <c r="G1759" t="s">
        <v>50</v>
      </c>
      <c r="H1759" t="s">
        <v>50</v>
      </c>
    </row>
    <row r="1760" spans="1:8" x14ac:dyDescent="0.3">
      <c r="A1760" s="1">
        <v>43875</v>
      </c>
      <c r="B1760" t="s">
        <v>184</v>
      </c>
      <c r="C1760">
        <v>1</v>
      </c>
      <c r="D1760">
        <v>0</v>
      </c>
      <c r="E1760">
        <v>1</v>
      </c>
      <c r="F1760" t="s">
        <v>9</v>
      </c>
      <c r="G1760" t="s">
        <v>10</v>
      </c>
      <c r="H1760" t="s">
        <v>9</v>
      </c>
    </row>
    <row r="1761" spans="1:8" x14ac:dyDescent="0.3">
      <c r="A1761" s="1">
        <v>43875</v>
      </c>
      <c r="B1761" t="s">
        <v>409</v>
      </c>
      <c r="C1761">
        <v>10</v>
      </c>
      <c r="D1761">
        <v>0</v>
      </c>
      <c r="E1761">
        <v>3</v>
      </c>
      <c r="F1761" t="s">
        <v>9</v>
      </c>
      <c r="G1761" t="s">
        <v>273</v>
      </c>
      <c r="H1761" t="s">
        <v>274</v>
      </c>
    </row>
    <row r="1762" spans="1:8" x14ac:dyDescent="0.3">
      <c r="A1762" s="1">
        <v>43875</v>
      </c>
      <c r="B1762" t="s">
        <v>174</v>
      </c>
      <c r="C1762">
        <v>19</v>
      </c>
      <c r="D1762">
        <v>0</v>
      </c>
      <c r="E1762">
        <v>3</v>
      </c>
      <c r="F1762" t="s">
        <v>9</v>
      </c>
      <c r="G1762" t="s">
        <v>1000</v>
      </c>
      <c r="H1762" t="s">
        <v>1001</v>
      </c>
    </row>
    <row r="1763" spans="1:8" x14ac:dyDescent="0.3">
      <c r="A1763" s="1">
        <v>43875</v>
      </c>
      <c r="B1763" t="s">
        <v>147</v>
      </c>
      <c r="C1763">
        <v>28</v>
      </c>
      <c r="D1763">
        <v>0</v>
      </c>
      <c r="E1763">
        <v>7</v>
      </c>
      <c r="F1763" t="s">
        <v>9</v>
      </c>
      <c r="G1763" t="s">
        <v>226</v>
      </c>
      <c r="H1763" t="s">
        <v>227</v>
      </c>
    </row>
    <row r="1764" spans="1:8" x14ac:dyDescent="0.3">
      <c r="A1764" s="1">
        <v>43875</v>
      </c>
      <c r="B1764" t="s">
        <v>156</v>
      </c>
      <c r="C1764">
        <v>1</v>
      </c>
      <c r="D1764">
        <v>0</v>
      </c>
      <c r="E1764">
        <v>1</v>
      </c>
      <c r="F1764" t="s">
        <v>9</v>
      </c>
      <c r="G1764" t="s">
        <v>10</v>
      </c>
      <c r="H1764" t="s">
        <v>9</v>
      </c>
    </row>
    <row r="1765" spans="1:8" x14ac:dyDescent="0.3">
      <c r="A1765" s="1">
        <v>43875</v>
      </c>
      <c r="B1765" t="s">
        <v>140</v>
      </c>
      <c r="C1765">
        <v>29</v>
      </c>
      <c r="D1765">
        <v>1</v>
      </c>
      <c r="E1765">
        <v>9</v>
      </c>
      <c r="F1765" t="s">
        <v>998</v>
      </c>
      <c r="G1765" t="s">
        <v>980</v>
      </c>
      <c r="H1765" t="s">
        <v>999</v>
      </c>
    </row>
    <row r="1766" spans="1:8" x14ac:dyDescent="0.3">
      <c r="A1766" s="1">
        <v>43875</v>
      </c>
      <c r="B1766" t="s">
        <v>139</v>
      </c>
      <c r="C1766">
        <v>1</v>
      </c>
      <c r="D1766">
        <v>0</v>
      </c>
      <c r="E1766">
        <v>1</v>
      </c>
      <c r="F1766" t="s">
        <v>9</v>
      </c>
      <c r="G1766" t="s">
        <v>10</v>
      </c>
      <c r="H1766" t="s">
        <v>9</v>
      </c>
    </row>
    <row r="1767" spans="1:8" x14ac:dyDescent="0.3">
      <c r="A1767" s="1">
        <v>43875</v>
      </c>
      <c r="B1767" t="s">
        <v>135</v>
      </c>
      <c r="C1767">
        <v>3</v>
      </c>
      <c r="D1767">
        <v>0</v>
      </c>
      <c r="E1767">
        <v>0</v>
      </c>
      <c r="F1767" t="s">
        <v>9</v>
      </c>
      <c r="G1767" t="s">
        <v>9</v>
      </c>
      <c r="H1767" t="s">
        <v>10</v>
      </c>
    </row>
    <row r="1768" spans="1:8" x14ac:dyDescent="0.3">
      <c r="A1768" s="1">
        <v>43875</v>
      </c>
      <c r="B1768" t="s">
        <v>118</v>
      </c>
      <c r="C1768">
        <v>3</v>
      </c>
      <c r="D1768">
        <v>0</v>
      </c>
      <c r="E1768">
        <v>0</v>
      </c>
      <c r="F1768" t="s">
        <v>9</v>
      </c>
      <c r="G1768" t="s">
        <v>9</v>
      </c>
      <c r="H1768" t="s">
        <v>10</v>
      </c>
    </row>
    <row r="1769" spans="1:8" x14ac:dyDescent="0.3">
      <c r="A1769" s="1">
        <v>43875</v>
      </c>
      <c r="B1769" t="s">
        <v>315</v>
      </c>
      <c r="C1769">
        <v>56</v>
      </c>
      <c r="D1769">
        <v>1</v>
      </c>
      <c r="E1769">
        <v>1</v>
      </c>
      <c r="F1769" t="s">
        <v>991</v>
      </c>
      <c r="G1769" t="s">
        <v>991</v>
      </c>
      <c r="H1769" t="s">
        <v>667</v>
      </c>
    </row>
    <row r="1770" spans="1:8" x14ac:dyDescent="0.3">
      <c r="A1770" s="1">
        <v>43875</v>
      </c>
      <c r="B1770" t="s">
        <v>92</v>
      </c>
      <c r="C1770">
        <v>9</v>
      </c>
      <c r="D1770">
        <v>0</v>
      </c>
      <c r="E1770">
        <v>1</v>
      </c>
      <c r="F1770" t="s">
        <v>9</v>
      </c>
      <c r="G1770" t="s">
        <v>528</v>
      </c>
      <c r="H1770" t="s">
        <v>527</v>
      </c>
    </row>
    <row r="1771" spans="1:8" x14ac:dyDescent="0.3">
      <c r="A1771" s="1">
        <v>43875</v>
      </c>
      <c r="B1771" t="s">
        <v>96</v>
      </c>
      <c r="C1771">
        <v>11</v>
      </c>
      <c r="D1771">
        <v>0</v>
      </c>
      <c r="E1771">
        <v>2</v>
      </c>
      <c r="F1771" t="s">
        <v>9</v>
      </c>
      <c r="G1771" t="s">
        <v>655</v>
      </c>
      <c r="H1771" t="s">
        <v>656</v>
      </c>
    </row>
    <row r="1772" spans="1:8" x14ac:dyDescent="0.3">
      <c r="A1772" s="1">
        <v>43875</v>
      </c>
      <c r="B1772" t="s">
        <v>89</v>
      </c>
      <c r="C1772">
        <v>1</v>
      </c>
      <c r="D1772">
        <v>0</v>
      </c>
      <c r="E1772">
        <v>1</v>
      </c>
      <c r="F1772" t="s">
        <v>9</v>
      </c>
      <c r="G1772" t="s">
        <v>10</v>
      </c>
      <c r="H1772" t="s">
        <v>9</v>
      </c>
    </row>
    <row r="1773" spans="1:8" x14ac:dyDescent="0.3">
      <c r="A1773" s="1">
        <v>43875</v>
      </c>
      <c r="B1773" t="s">
        <v>85</v>
      </c>
      <c r="C1773">
        <v>2</v>
      </c>
      <c r="D1773">
        <v>0</v>
      </c>
      <c r="E1773">
        <v>0</v>
      </c>
      <c r="F1773" t="s">
        <v>9</v>
      </c>
      <c r="G1773" t="s">
        <v>9</v>
      </c>
      <c r="H1773" t="s">
        <v>10</v>
      </c>
    </row>
    <row r="1774" spans="1:8" x14ac:dyDescent="0.3">
      <c r="A1774" s="1">
        <v>43875</v>
      </c>
      <c r="B1774" t="s">
        <v>81</v>
      </c>
      <c r="C1774">
        <v>1</v>
      </c>
      <c r="D1774">
        <v>0</v>
      </c>
      <c r="E1774">
        <v>0</v>
      </c>
      <c r="F1774" t="s">
        <v>9</v>
      </c>
      <c r="G1774" t="s">
        <v>9</v>
      </c>
      <c r="H1774" t="s">
        <v>10</v>
      </c>
    </row>
    <row r="1775" spans="1:8" x14ac:dyDescent="0.3">
      <c r="A1775" s="1">
        <v>43875</v>
      </c>
      <c r="B1775" t="s">
        <v>73</v>
      </c>
      <c r="C1775">
        <v>16</v>
      </c>
      <c r="D1775">
        <v>0</v>
      </c>
      <c r="E1775">
        <v>1</v>
      </c>
      <c r="F1775" t="s">
        <v>9</v>
      </c>
      <c r="G1775" t="s">
        <v>277</v>
      </c>
      <c r="H1775" t="s">
        <v>278</v>
      </c>
    </row>
    <row r="1776" spans="1:8" x14ac:dyDescent="0.3">
      <c r="A1776" s="1">
        <v>43875</v>
      </c>
      <c r="B1776" t="s">
        <v>62</v>
      </c>
      <c r="C1776">
        <v>66292</v>
      </c>
      <c r="D1776">
        <v>1520</v>
      </c>
      <c r="E1776">
        <v>7973</v>
      </c>
      <c r="F1776" t="s">
        <v>995</v>
      </c>
      <c r="G1776" t="s">
        <v>996</v>
      </c>
      <c r="H1776" t="s">
        <v>997</v>
      </c>
    </row>
    <row r="1777" spans="1:8" x14ac:dyDescent="0.3">
      <c r="A1777" s="1">
        <v>43875</v>
      </c>
      <c r="B1777" t="s">
        <v>52</v>
      </c>
      <c r="C1777">
        <v>7</v>
      </c>
      <c r="D1777">
        <v>0</v>
      </c>
      <c r="E1777">
        <v>1</v>
      </c>
      <c r="F1777" t="s">
        <v>9</v>
      </c>
      <c r="G1777" t="s">
        <v>40</v>
      </c>
      <c r="H1777" t="s">
        <v>41</v>
      </c>
    </row>
    <row r="1778" spans="1:8" x14ac:dyDescent="0.3">
      <c r="A1778" s="1">
        <v>43875</v>
      </c>
      <c r="B1778" t="s">
        <v>34</v>
      </c>
      <c r="C1778">
        <v>1</v>
      </c>
      <c r="D1778">
        <v>0</v>
      </c>
      <c r="E1778">
        <v>0</v>
      </c>
      <c r="F1778" t="s">
        <v>9</v>
      </c>
      <c r="G1778" t="s">
        <v>9</v>
      </c>
      <c r="H1778" t="s">
        <v>10</v>
      </c>
    </row>
    <row r="1779" spans="1:8" x14ac:dyDescent="0.3">
      <c r="A1779" s="1">
        <v>43875</v>
      </c>
      <c r="B1779" t="s">
        <v>25</v>
      </c>
      <c r="C1779">
        <v>15</v>
      </c>
      <c r="D1779">
        <v>0</v>
      </c>
      <c r="E1779">
        <v>8</v>
      </c>
      <c r="F1779" t="s">
        <v>9</v>
      </c>
      <c r="G1779" t="s">
        <v>84</v>
      </c>
      <c r="H1779" t="s">
        <v>427</v>
      </c>
    </row>
    <row r="1780" spans="1:8" x14ac:dyDescent="0.3">
      <c r="A1780" s="1">
        <v>43875</v>
      </c>
      <c r="B1780" t="s">
        <v>11</v>
      </c>
      <c r="C1780">
        <v>8</v>
      </c>
      <c r="D1780">
        <v>0</v>
      </c>
      <c r="E1780">
        <v>1</v>
      </c>
      <c r="F1780" t="s">
        <v>9</v>
      </c>
      <c r="G1780" t="s">
        <v>188</v>
      </c>
      <c r="H1780" t="s">
        <v>189</v>
      </c>
    </row>
    <row r="1781" spans="1:8" x14ac:dyDescent="0.3">
      <c r="A1781" s="1">
        <v>43874</v>
      </c>
      <c r="B1781" t="s">
        <v>11</v>
      </c>
      <c r="C1781">
        <v>8</v>
      </c>
      <c r="D1781">
        <v>0</v>
      </c>
      <c r="E1781">
        <v>1</v>
      </c>
      <c r="F1781" t="s">
        <v>9</v>
      </c>
      <c r="G1781" t="s">
        <v>188</v>
      </c>
      <c r="H1781" t="s">
        <v>189</v>
      </c>
    </row>
    <row r="1782" spans="1:8" x14ac:dyDescent="0.3">
      <c r="A1782" s="1">
        <v>43874</v>
      </c>
      <c r="B1782" t="s">
        <v>25</v>
      </c>
      <c r="C1782">
        <v>15</v>
      </c>
      <c r="D1782">
        <v>0</v>
      </c>
      <c r="E1782">
        <v>8</v>
      </c>
      <c r="F1782" t="s">
        <v>9</v>
      </c>
      <c r="G1782" t="s">
        <v>84</v>
      </c>
      <c r="H1782" t="s">
        <v>427</v>
      </c>
    </row>
    <row r="1783" spans="1:8" x14ac:dyDescent="0.3">
      <c r="A1783" s="1">
        <v>43874</v>
      </c>
      <c r="B1783" t="s">
        <v>34</v>
      </c>
      <c r="C1783">
        <v>1</v>
      </c>
      <c r="D1783">
        <v>0</v>
      </c>
      <c r="E1783">
        <v>0</v>
      </c>
      <c r="F1783" t="s">
        <v>9</v>
      </c>
      <c r="G1783" t="s">
        <v>9</v>
      </c>
      <c r="H1783" t="s">
        <v>10</v>
      </c>
    </row>
    <row r="1784" spans="1:8" x14ac:dyDescent="0.3">
      <c r="A1784" s="1">
        <v>43874</v>
      </c>
      <c r="B1784" t="s">
        <v>52</v>
      </c>
      <c r="C1784">
        <v>7</v>
      </c>
      <c r="D1784">
        <v>0</v>
      </c>
      <c r="E1784">
        <v>1</v>
      </c>
      <c r="F1784" t="s">
        <v>9</v>
      </c>
      <c r="G1784" t="s">
        <v>40</v>
      </c>
      <c r="H1784" t="s">
        <v>41</v>
      </c>
    </row>
    <row r="1785" spans="1:8" x14ac:dyDescent="0.3">
      <c r="A1785" s="1">
        <v>43874</v>
      </c>
      <c r="B1785" t="s">
        <v>62</v>
      </c>
      <c r="C1785">
        <v>59832</v>
      </c>
      <c r="D1785">
        <v>1368</v>
      </c>
      <c r="E1785">
        <v>6213</v>
      </c>
      <c r="F1785" t="s">
        <v>995</v>
      </c>
      <c r="G1785" t="s">
        <v>1010</v>
      </c>
      <c r="H1785" t="s">
        <v>1011</v>
      </c>
    </row>
    <row r="1786" spans="1:8" x14ac:dyDescent="0.3">
      <c r="A1786" s="1">
        <v>43874</v>
      </c>
      <c r="B1786" t="s">
        <v>73</v>
      </c>
      <c r="C1786">
        <v>16</v>
      </c>
      <c r="D1786">
        <v>0</v>
      </c>
      <c r="E1786">
        <v>1</v>
      </c>
      <c r="F1786" t="s">
        <v>9</v>
      </c>
      <c r="G1786" t="s">
        <v>277</v>
      </c>
      <c r="H1786" t="s">
        <v>278</v>
      </c>
    </row>
    <row r="1787" spans="1:8" x14ac:dyDescent="0.3">
      <c r="A1787" s="1">
        <v>43874</v>
      </c>
      <c r="B1787" t="s">
        <v>85</v>
      </c>
      <c r="C1787">
        <v>2</v>
      </c>
      <c r="D1787">
        <v>0</v>
      </c>
      <c r="E1787">
        <v>0</v>
      </c>
      <c r="F1787" t="s">
        <v>9</v>
      </c>
      <c r="G1787" t="s">
        <v>9</v>
      </c>
      <c r="H1787" t="s">
        <v>10</v>
      </c>
    </row>
    <row r="1788" spans="1:8" x14ac:dyDescent="0.3">
      <c r="A1788" s="1">
        <v>43874</v>
      </c>
      <c r="B1788" t="s">
        <v>89</v>
      </c>
      <c r="C1788">
        <v>1</v>
      </c>
      <c r="D1788">
        <v>0</v>
      </c>
      <c r="E1788">
        <v>1</v>
      </c>
      <c r="F1788" t="s">
        <v>9</v>
      </c>
      <c r="G1788" t="s">
        <v>10</v>
      </c>
      <c r="H1788" t="s">
        <v>9</v>
      </c>
    </row>
    <row r="1789" spans="1:8" x14ac:dyDescent="0.3">
      <c r="A1789" s="1">
        <v>43874</v>
      </c>
      <c r="B1789" t="s">
        <v>96</v>
      </c>
      <c r="C1789">
        <v>11</v>
      </c>
      <c r="D1789">
        <v>0</v>
      </c>
      <c r="E1789">
        <v>2</v>
      </c>
      <c r="F1789" t="s">
        <v>9</v>
      </c>
      <c r="G1789" t="s">
        <v>655</v>
      </c>
      <c r="H1789" t="s">
        <v>656</v>
      </c>
    </row>
    <row r="1790" spans="1:8" x14ac:dyDescent="0.3">
      <c r="A1790" s="1">
        <v>43874</v>
      </c>
      <c r="B1790" t="s">
        <v>92</v>
      </c>
      <c r="C1790">
        <v>9</v>
      </c>
      <c r="D1790">
        <v>0</v>
      </c>
      <c r="E1790">
        <v>1</v>
      </c>
      <c r="F1790" t="s">
        <v>9</v>
      </c>
      <c r="G1790" t="s">
        <v>528</v>
      </c>
      <c r="H1790" t="s">
        <v>527</v>
      </c>
    </row>
    <row r="1791" spans="1:8" x14ac:dyDescent="0.3">
      <c r="A1791" s="1">
        <v>43874</v>
      </c>
      <c r="B1791" t="s">
        <v>315</v>
      </c>
      <c r="C1791">
        <v>53</v>
      </c>
      <c r="D1791">
        <v>1</v>
      </c>
      <c r="E1791">
        <v>1</v>
      </c>
      <c r="F1791" t="s">
        <v>262</v>
      </c>
      <c r="G1791" t="s">
        <v>262</v>
      </c>
      <c r="H1791" t="s">
        <v>1009</v>
      </c>
    </row>
    <row r="1792" spans="1:8" x14ac:dyDescent="0.3">
      <c r="A1792" s="1">
        <v>43874</v>
      </c>
      <c r="B1792" t="s">
        <v>118</v>
      </c>
      <c r="C1792">
        <v>3</v>
      </c>
      <c r="D1792">
        <v>0</v>
      </c>
      <c r="E1792">
        <v>0</v>
      </c>
      <c r="F1792" t="s">
        <v>9</v>
      </c>
      <c r="G1792" t="s">
        <v>9</v>
      </c>
      <c r="H1792" t="s">
        <v>10</v>
      </c>
    </row>
    <row r="1793" spans="1:8" x14ac:dyDescent="0.3">
      <c r="A1793" s="1">
        <v>43874</v>
      </c>
      <c r="B1793" t="s">
        <v>135</v>
      </c>
      <c r="C1793">
        <v>3</v>
      </c>
      <c r="D1793">
        <v>0</v>
      </c>
      <c r="E1793">
        <v>0</v>
      </c>
      <c r="F1793" t="s">
        <v>9</v>
      </c>
      <c r="G1793" t="s">
        <v>9</v>
      </c>
      <c r="H1793" t="s">
        <v>10</v>
      </c>
    </row>
    <row r="1794" spans="1:8" x14ac:dyDescent="0.3">
      <c r="A1794" s="1">
        <v>43874</v>
      </c>
      <c r="B1794" t="s">
        <v>139</v>
      </c>
      <c r="C1794">
        <v>1</v>
      </c>
      <c r="D1794">
        <v>0</v>
      </c>
      <c r="E1794">
        <v>1</v>
      </c>
      <c r="F1794" t="s">
        <v>9</v>
      </c>
      <c r="G1794" t="s">
        <v>10</v>
      </c>
      <c r="H1794" t="s">
        <v>9</v>
      </c>
    </row>
    <row r="1795" spans="1:8" x14ac:dyDescent="0.3">
      <c r="A1795" s="1">
        <v>43874</v>
      </c>
      <c r="B1795" t="s">
        <v>140</v>
      </c>
      <c r="C1795">
        <v>28</v>
      </c>
      <c r="D1795">
        <v>1</v>
      </c>
      <c r="E1795">
        <v>9</v>
      </c>
      <c r="F1795" t="s">
        <v>666</v>
      </c>
      <c r="G1795" t="s">
        <v>987</v>
      </c>
      <c r="H1795" t="s">
        <v>1008</v>
      </c>
    </row>
    <row r="1796" spans="1:8" x14ac:dyDescent="0.3">
      <c r="A1796" s="1">
        <v>43874</v>
      </c>
      <c r="B1796" t="s">
        <v>156</v>
      </c>
      <c r="C1796">
        <v>1</v>
      </c>
      <c r="D1796">
        <v>0</v>
      </c>
      <c r="E1796">
        <v>1</v>
      </c>
      <c r="F1796" t="s">
        <v>9</v>
      </c>
      <c r="G1796" t="s">
        <v>10</v>
      </c>
      <c r="H1796" t="s">
        <v>9</v>
      </c>
    </row>
    <row r="1797" spans="1:8" x14ac:dyDescent="0.3">
      <c r="A1797" s="1">
        <v>43874</v>
      </c>
      <c r="B1797" t="s">
        <v>147</v>
      </c>
      <c r="C1797">
        <v>28</v>
      </c>
      <c r="D1797">
        <v>0</v>
      </c>
      <c r="E1797">
        <v>7</v>
      </c>
      <c r="F1797" t="s">
        <v>9</v>
      </c>
      <c r="G1797" t="s">
        <v>226</v>
      </c>
      <c r="H1797" t="s">
        <v>227</v>
      </c>
    </row>
    <row r="1798" spans="1:8" x14ac:dyDescent="0.3">
      <c r="A1798" s="1">
        <v>43874</v>
      </c>
      <c r="B1798" t="s">
        <v>174</v>
      </c>
      <c r="C1798">
        <v>19</v>
      </c>
      <c r="D1798">
        <v>0</v>
      </c>
      <c r="E1798">
        <v>3</v>
      </c>
      <c r="F1798" t="s">
        <v>9</v>
      </c>
      <c r="G1798" t="s">
        <v>1000</v>
      </c>
      <c r="H1798" t="s">
        <v>1001</v>
      </c>
    </row>
    <row r="1799" spans="1:8" x14ac:dyDescent="0.3">
      <c r="A1799" s="1">
        <v>43874</v>
      </c>
      <c r="B1799" t="s">
        <v>409</v>
      </c>
      <c r="C1799">
        <v>10</v>
      </c>
      <c r="D1799">
        <v>0</v>
      </c>
      <c r="E1799">
        <v>3</v>
      </c>
      <c r="F1799" t="s">
        <v>9</v>
      </c>
      <c r="G1799" t="s">
        <v>273</v>
      </c>
      <c r="H1799" t="s">
        <v>274</v>
      </c>
    </row>
    <row r="1800" spans="1:8" x14ac:dyDescent="0.3">
      <c r="A1800" s="1">
        <v>43874</v>
      </c>
      <c r="B1800" t="s">
        <v>184</v>
      </c>
      <c r="C1800">
        <v>1</v>
      </c>
      <c r="D1800">
        <v>0</v>
      </c>
      <c r="E1800">
        <v>1</v>
      </c>
      <c r="F1800" t="s">
        <v>9</v>
      </c>
      <c r="G1800" t="s">
        <v>10</v>
      </c>
      <c r="H1800" t="s">
        <v>9</v>
      </c>
    </row>
    <row r="1801" spans="1:8" x14ac:dyDescent="0.3">
      <c r="A1801" s="1">
        <v>43874</v>
      </c>
      <c r="B1801" t="s">
        <v>191</v>
      </c>
      <c r="C1801">
        <v>3</v>
      </c>
      <c r="D1801">
        <v>1</v>
      </c>
      <c r="E1801">
        <v>1</v>
      </c>
      <c r="F1801" t="s">
        <v>50</v>
      </c>
      <c r="G1801" t="s">
        <v>50</v>
      </c>
      <c r="H1801" t="s">
        <v>50</v>
      </c>
    </row>
    <row r="1802" spans="1:8" x14ac:dyDescent="0.3">
      <c r="A1802" s="1">
        <v>43874</v>
      </c>
      <c r="B1802" t="s">
        <v>208</v>
      </c>
      <c r="C1802">
        <v>2</v>
      </c>
      <c r="D1802">
        <v>0</v>
      </c>
      <c r="E1802">
        <v>2</v>
      </c>
      <c r="F1802" t="s">
        <v>9</v>
      </c>
      <c r="G1802" t="s">
        <v>10</v>
      </c>
      <c r="H1802" t="s">
        <v>9</v>
      </c>
    </row>
    <row r="1803" spans="1:8" x14ac:dyDescent="0.3">
      <c r="A1803" s="1">
        <v>43874</v>
      </c>
      <c r="B1803" t="s">
        <v>217</v>
      </c>
      <c r="C1803">
        <v>58</v>
      </c>
      <c r="D1803">
        <v>0</v>
      </c>
      <c r="E1803">
        <v>15</v>
      </c>
      <c r="F1803" t="s">
        <v>9</v>
      </c>
      <c r="G1803" t="s">
        <v>1006</v>
      </c>
      <c r="H1803" t="s">
        <v>1007</v>
      </c>
    </row>
    <row r="1804" spans="1:8" x14ac:dyDescent="0.3">
      <c r="A1804" s="1">
        <v>43874</v>
      </c>
      <c r="B1804" t="s">
        <v>214</v>
      </c>
      <c r="C1804">
        <v>1</v>
      </c>
      <c r="D1804">
        <v>0</v>
      </c>
      <c r="E1804">
        <v>0</v>
      </c>
      <c r="F1804" t="s">
        <v>9</v>
      </c>
      <c r="G1804" t="s">
        <v>9</v>
      </c>
      <c r="H1804" t="s">
        <v>10</v>
      </c>
    </row>
    <row r="1805" spans="1:8" x14ac:dyDescent="0.3">
      <c r="A1805" s="1">
        <v>43874</v>
      </c>
      <c r="B1805" t="s">
        <v>229</v>
      </c>
      <c r="C1805">
        <v>33</v>
      </c>
      <c r="D1805">
        <v>0</v>
      </c>
      <c r="E1805">
        <v>12</v>
      </c>
      <c r="F1805" t="s">
        <v>9</v>
      </c>
      <c r="G1805" t="s">
        <v>985</v>
      </c>
      <c r="H1805" t="s">
        <v>986</v>
      </c>
    </row>
    <row r="1806" spans="1:8" x14ac:dyDescent="0.3">
      <c r="A1806" s="1">
        <v>43874</v>
      </c>
      <c r="B1806" t="s">
        <v>234</v>
      </c>
      <c r="C1806">
        <v>18</v>
      </c>
      <c r="D1806">
        <v>0</v>
      </c>
      <c r="E1806">
        <v>1</v>
      </c>
      <c r="F1806" t="s">
        <v>9</v>
      </c>
      <c r="G1806" t="s">
        <v>1004</v>
      </c>
      <c r="H1806" t="s">
        <v>1005</v>
      </c>
    </row>
    <row r="1807" spans="1:8" x14ac:dyDescent="0.3">
      <c r="A1807" s="1">
        <v>43874</v>
      </c>
      <c r="B1807" t="s">
        <v>248</v>
      </c>
      <c r="C1807">
        <v>175</v>
      </c>
      <c r="D1807">
        <v>0</v>
      </c>
      <c r="E1807">
        <v>0</v>
      </c>
      <c r="F1807" t="s">
        <v>9</v>
      </c>
      <c r="G1807" t="s">
        <v>9</v>
      </c>
      <c r="H1807" t="s">
        <v>10</v>
      </c>
    </row>
    <row r="1808" spans="1:8" x14ac:dyDescent="0.3">
      <c r="A1808" s="1">
        <v>43874</v>
      </c>
      <c r="B1808" t="s">
        <v>239</v>
      </c>
      <c r="C1808">
        <v>15</v>
      </c>
      <c r="D1808">
        <v>0</v>
      </c>
      <c r="E1808">
        <v>3</v>
      </c>
      <c r="F1808" t="s">
        <v>9</v>
      </c>
      <c r="G1808" t="s">
        <v>164</v>
      </c>
      <c r="H1808" t="s">
        <v>165</v>
      </c>
    </row>
    <row r="1809" spans="1:8" x14ac:dyDescent="0.3">
      <c r="A1809" s="1">
        <v>43874</v>
      </c>
      <c r="B1809" t="s">
        <v>244</v>
      </c>
      <c r="C1809">
        <v>16</v>
      </c>
      <c r="D1809">
        <v>0</v>
      </c>
      <c r="E1809">
        <v>7</v>
      </c>
      <c r="F1809" t="s">
        <v>9</v>
      </c>
      <c r="G1809" t="s">
        <v>948</v>
      </c>
      <c r="H1809" t="s">
        <v>949</v>
      </c>
    </row>
    <row r="1810" spans="1:8" x14ac:dyDescent="0.3">
      <c r="A1810" s="1">
        <v>43873</v>
      </c>
      <c r="B1810" t="s">
        <v>239</v>
      </c>
      <c r="C1810">
        <v>13</v>
      </c>
      <c r="D1810">
        <v>0</v>
      </c>
      <c r="E1810">
        <v>3</v>
      </c>
      <c r="F1810" t="s">
        <v>9</v>
      </c>
      <c r="G1810" t="s">
        <v>358</v>
      </c>
      <c r="H1810" t="s">
        <v>1017</v>
      </c>
    </row>
    <row r="1811" spans="1:8" x14ac:dyDescent="0.3">
      <c r="A1811" s="1">
        <v>43873</v>
      </c>
      <c r="B1811" t="s">
        <v>244</v>
      </c>
      <c r="C1811">
        <v>15</v>
      </c>
      <c r="D1811">
        <v>0</v>
      </c>
      <c r="E1811">
        <v>6</v>
      </c>
      <c r="F1811" t="s">
        <v>9</v>
      </c>
      <c r="G1811" t="s">
        <v>534</v>
      </c>
      <c r="H1811" t="s">
        <v>533</v>
      </c>
    </row>
    <row r="1812" spans="1:8" x14ac:dyDescent="0.3">
      <c r="A1812" s="1">
        <v>43873</v>
      </c>
      <c r="B1812" t="s">
        <v>248</v>
      </c>
      <c r="C1812">
        <v>175</v>
      </c>
      <c r="D1812">
        <v>0</v>
      </c>
      <c r="E1812">
        <v>0</v>
      </c>
      <c r="F1812" t="s">
        <v>9</v>
      </c>
      <c r="G1812" t="s">
        <v>9</v>
      </c>
      <c r="H1812" t="s">
        <v>10</v>
      </c>
    </row>
    <row r="1813" spans="1:8" x14ac:dyDescent="0.3">
      <c r="A1813" s="1">
        <v>43873</v>
      </c>
      <c r="B1813" t="s">
        <v>234</v>
      </c>
      <c r="C1813">
        <v>18</v>
      </c>
      <c r="D1813">
        <v>0</v>
      </c>
      <c r="E1813">
        <v>1</v>
      </c>
      <c r="F1813" t="s">
        <v>9</v>
      </c>
      <c r="G1813" t="s">
        <v>1004</v>
      </c>
      <c r="H1813" t="s">
        <v>1005</v>
      </c>
    </row>
    <row r="1814" spans="1:8" x14ac:dyDescent="0.3">
      <c r="A1814" s="1">
        <v>43873</v>
      </c>
      <c r="B1814" t="s">
        <v>229</v>
      </c>
      <c r="C1814">
        <v>33</v>
      </c>
      <c r="D1814">
        <v>0</v>
      </c>
      <c r="E1814">
        <v>10</v>
      </c>
      <c r="F1814" t="s">
        <v>9</v>
      </c>
      <c r="G1814" t="s">
        <v>1015</v>
      </c>
      <c r="H1814" t="s">
        <v>1016</v>
      </c>
    </row>
    <row r="1815" spans="1:8" x14ac:dyDescent="0.3">
      <c r="A1815" s="1">
        <v>43873</v>
      </c>
      <c r="B1815" t="s">
        <v>214</v>
      </c>
      <c r="C1815">
        <v>1</v>
      </c>
      <c r="D1815">
        <v>0</v>
      </c>
      <c r="E1815">
        <v>0</v>
      </c>
      <c r="F1815" t="s">
        <v>9</v>
      </c>
      <c r="G1815" t="s">
        <v>9</v>
      </c>
      <c r="H1815" t="s">
        <v>10</v>
      </c>
    </row>
    <row r="1816" spans="1:8" x14ac:dyDescent="0.3">
      <c r="A1816" s="1">
        <v>43873</v>
      </c>
      <c r="B1816" t="s">
        <v>217</v>
      </c>
      <c r="C1816">
        <v>50</v>
      </c>
      <c r="D1816">
        <v>0</v>
      </c>
      <c r="E1816">
        <v>15</v>
      </c>
      <c r="F1816" t="s">
        <v>9</v>
      </c>
      <c r="G1816" t="s">
        <v>273</v>
      </c>
      <c r="H1816" t="s">
        <v>274</v>
      </c>
    </row>
    <row r="1817" spans="1:8" x14ac:dyDescent="0.3">
      <c r="A1817" s="1">
        <v>43873</v>
      </c>
      <c r="B1817" t="s">
        <v>208</v>
      </c>
      <c r="C1817">
        <v>2</v>
      </c>
      <c r="D1817">
        <v>0</v>
      </c>
      <c r="E1817">
        <v>2</v>
      </c>
      <c r="F1817" t="s">
        <v>9</v>
      </c>
      <c r="G1817" t="s">
        <v>10</v>
      </c>
      <c r="H1817" t="s">
        <v>9</v>
      </c>
    </row>
    <row r="1818" spans="1:8" x14ac:dyDescent="0.3">
      <c r="A1818" s="1">
        <v>43873</v>
      </c>
      <c r="B1818" t="s">
        <v>191</v>
      </c>
      <c r="C1818">
        <v>3</v>
      </c>
      <c r="D1818">
        <v>1</v>
      </c>
      <c r="E1818">
        <v>1</v>
      </c>
      <c r="F1818" t="s">
        <v>50</v>
      </c>
      <c r="G1818" t="s">
        <v>50</v>
      </c>
      <c r="H1818" t="s">
        <v>50</v>
      </c>
    </row>
    <row r="1819" spans="1:8" x14ac:dyDescent="0.3">
      <c r="A1819" s="1">
        <v>43873</v>
      </c>
      <c r="B1819" t="s">
        <v>184</v>
      </c>
      <c r="C1819">
        <v>1</v>
      </c>
      <c r="D1819">
        <v>0</v>
      </c>
      <c r="E1819">
        <v>1</v>
      </c>
      <c r="F1819" t="s">
        <v>9</v>
      </c>
      <c r="G1819" t="s">
        <v>10</v>
      </c>
      <c r="H1819" t="s">
        <v>9</v>
      </c>
    </row>
    <row r="1820" spans="1:8" x14ac:dyDescent="0.3">
      <c r="A1820" s="1">
        <v>43873</v>
      </c>
      <c r="B1820" t="s">
        <v>174</v>
      </c>
      <c r="C1820">
        <v>18</v>
      </c>
      <c r="D1820">
        <v>0</v>
      </c>
      <c r="E1820">
        <v>3</v>
      </c>
      <c r="F1820" t="s">
        <v>9</v>
      </c>
      <c r="G1820" t="s">
        <v>364</v>
      </c>
      <c r="H1820" t="s">
        <v>365</v>
      </c>
    </row>
    <row r="1821" spans="1:8" x14ac:dyDescent="0.3">
      <c r="A1821" s="1">
        <v>43873</v>
      </c>
      <c r="B1821" t="s">
        <v>147</v>
      </c>
      <c r="C1821">
        <v>28</v>
      </c>
      <c r="D1821">
        <v>0</v>
      </c>
      <c r="E1821">
        <v>7</v>
      </c>
      <c r="F1821" t="s">
        <v>9</v>
      </c>
      <c r="G1821" t="s">
        <v>226</v>
      </c>
      <c r="H1821" t="s">
        <v>227</v>
      </c>
    </row>
    <row r="1822" spans="1:8" x14ac:dyDescent="0.3">
      <c r="A1822" s="1">
        <v>43873</v>
      </c>
      <c r="B1822" t="s">
        <v>409</v>
      </c>
      <c r="C1822">
        <v>10</v>
      </c>
      <c r="D1822">
        <v>0</v>
      </c>
      <c r="E1822">
        <v>2</v>
      </c>
      <c r="F1822" t="s">
        <v>9</v>
      </c>
      <c r="G1822" t="s">
        <v>164</v>
      </c>
      <c r="H1822" t="s">
        <v>165</v>
      </c>
    </row>
    <row r="1823" spans="1:8" x14ac:dyDescent="0.3">
      <c r="A1823" s="1">
        <v>43873</v>
      </c>
      <c r="B1823" t="s">
        <v>156</v>
      </c>
      <c r="C1823">
        <v>1</v>
      </c>
      <c r="D1823">
        <v>0</v>
      </c>
      <c r="E1823">
        <v>1</v>
      </c>
      <c r="F1823" t="s">
        <v>9</v>
      </c>
      <c r="G1823" t="s">
        <v>10</v>
      </c>
      <c r="H1823" t="s">
        <v>9</v>
      </c>
    </row>
    <row r="1824" spans="1:8" x14ac:dyDescent="0.3">
      <c r="A1824" s="1">
        <v>43873</v>
      </c>
      <c r="B1824" t="s">
        <v>140</v>
      </c>
      <c r="C1824">
        <v>28</v>
      </c>
      <c r="D1824">
        <v>0</v>
      </c>
      <c r="E1824">
        <v>9</v>
      </c>
      <c r="F1824" t="s">
        <v>9</v>
      </c>
      <c r="G1824" t="s">
        <v>987</v>
      </c>
      <c r="H1824" t="s">
        <v>988</v>
      </c>
    </row>
    <row r="1825" spans="1:8" x14ac:dyDescent="0.3">
      <c r="A1825" s="1">
        <v>43873</v>
      </c>
      <c r="B1825" t="s">
        <v>139</v>
      </c>
      <c r="C1825">
        <v>1</v>
      </c>
      <c r="D1825">
        <v>0</v>
      </c>
      <c r="E1825">
        <v>1</v>
      </c>
      <c r="F1825" t="s">
        <v>9</v>
      </c>
      <c r="G1825" t="s">
        <v>10</v>
      </c>
      <c r="H1825" t="s">
        <v>9</v>
      </c>
    </row>
    <row r="1826" spans="1:8" x14ac:dyDescent="0.3">
      <c r="A1826" s="1">
        <v>43873</v>
      </c>
      <c r="B1826" t="s">
        <v>135</v>
      </c>
      <c r="C1826">
        <v>3</v>
      </c>
      <c r="D1826">
        <v>0</v>
      </c>
      <c r="E1826">
        <v>0</v>
      </c>
      <c r="F1826" t="s">
        <v>9</v>
      </c>
      <c r="G1826" t="s">
        <v>9</v>
      </c>
      <c r="H1826" t="s">
        <v>10</v>
      </c>
    </row>
    <row r="1827" spans="1:8" x14ac:dyDescent="0.3">
      <c r="A1827" s="1">
        <v>43873</v>
      </c>
      <c r="B1827" t="s">
        <v>118</v>
      </c>
      <c r="C1827">
        <v>3</v>
      </c>
      <c r="D1827">
        <v>0</v>
      </c>
      <c r="E1827">
        <v>0</v>
      </c>
      <c r="F1827" t="s">
        <v>9</v>
      </c>
      <c r="G1827" t="s">
        <v>9</v>
      </c>
      <c r="H1827" t="s">
        <v>10</v>
      </c>
    </row>
    <row r="1828" spans="1:8" x14ac:dyDescent="0.3">
      <c r="A1828" s="1">
        <v>43873</v>
      </c>
      <c r="B1828" t="s">
        <v>315</v>
      </c>
      <c r="C1828">
        <v>50</v>
      </c>
      <c r="D1828">
        <v>1</v>
      </c>
      <c r="E1828">
        <v>1</v>
      </c>
      <c r="F1828" t="s">
        <v>420</v>
      </c>
      <c r="G1828" t="s">
        <v>420</v>
      </c>
      <c r="H1828" t="s">
        <v>1014</v>
      </c>
    </row>
    <row r="1829" spans="1:8" x14ac:dyDescent="0.3">
      <c r="A1829" s="1">
        <v>43873</v>
      </c>
      <c r="B1829" t="s">
        <v>92</v>
      </c>
      <c r="C1829">
        <v>9</v>
      </c>
      <c r="D1829">
        <v>0</v>
      </c>
      <c r="E1829">
        <v>1</v>
      </c>
      <c r="F1829" t="s">
        <v>9</v>
      </c>
      <c r="G1829" t="s">
        <v>528</v>
      </c>
      <c r="H1829" t="s">
        <v>527</v>
      </c>
    </row>
    <row r="1830" spans="1:8" x14ac:dyDescent="0.3">
      <c r="A1830" s="1">
        <v>43873</v>
      </c>
      <c r="B1830" t="s">
        <v>96</v>
      </c>
      <c r="C1830">
        <v>11</v>
      </c>
      <c r="D1830">
        <v>0</v>
      </c>
      <c r="E1830">
        <v>2</v>
      </c>
      <c r="F1830" t="s">
        <v>9</v>
      </c>
      <c r="G1830" t="s">
        <v>655</v>
      </c>
      <c r="H1830" t="s">
        <v>656</v>
      </c>
    </row>
    <row r="1831" spans="1:8" x14ac:dyDescent="0.3">
      <c r="A1831" s="1">
        <v>43873</v>
      </c>
      <c r="B1831" t="s">
        <v>89</v>
      </c>
      <c r="C1831">
        <v>1</v>
      </c>
      <c r="D1831">
        <v>0</v>
      </c>
      <c r="E1831">
        <v>1</v>
      </c>
      <c r="F1831" t="s">
        <v>9</v>
      </c>
      <c r="G1831" t="s">
        <v>10</v>
      </c>
      <c r="H1831" t="s">
        <v>9</v>
      </c>
    </row>
    <row r="1832" spans="1:8" x14ac:dyDescent="0.3">
      <c r="A1832" s="1">
        <v>43873</v>
      </c>
      <c r="B1832" t="s">
        <v>85</v>
      </c>
      <c r="C1832">
        <v>2</v>
      </c>
      <c r="D1832">
        <v>0</v>
      </c>
      <c r="E1832">
        <v>0</v>
      </c>
      <c r="F1832" t="s">
        <v>9</v>
      </c>
      <c r="G1832" t="s">
        <v>9</v>
      </c>
      <c r="H1832" t="s">
        <v>10</v>
      </c>
    </row>
    <row r="1833" spans="1:8" x14ac:dyDescent="0.3">
      <c r="A1833" s="1">
        <v>43873</v>
      </c>
      <c r="B1833" t="s">
        <v>73</v>
      </c>
      <c r="C1833">
        <v>16</v>
      </c>
      <c r="D1833">
        <v>0</v>
      </c>
      <c r="E1833">
        <v>0</v>
      </c>
      <c r="F1833" t="s">
        <v>9</v>
      </c>
      <c r="G1833" t="s">
        <v>9</v>
      </c>
      <c r="H1833" t="s">
        <v>10</v>
      </c>
    </row>
    <row r="1834" spans="1:8" x14ac:dyDescent="0.3">
      <c r="A1834" s="1">
        <v>43873</v>
      </c>
      <c r="B1834" t="s">
        <v>62</v>
      </c>
      <c r="C1834">
        <v>44699</v>
      </c>
      <c r="D1834">
        <v>1116</v>
      </c>
      <c r="E1834">
        <v>5079</v>
      </c>
      <c r="F1834" t="s">
        <v>316</v>
      </c>
      <c r="G1834" t="s">
        <v>1012</v>
      </c>
      <c r="H1834" t="s">
        <v>1013</v>
      </c>
    </row>
    <row r="1835" spans="1:8" x14ac:dyDescent="0.3">
      <c r="A1835" s="1">
        <v>43873</v>
      </c>
      <c r="B1835" t="s">
        <v>52</v>
      </c>
      <c r="C1835">
        <v>7</v>
      </c>
      <c r="D1835">
        <v>0</v>
      </c>
      <c r="E1835">
        <v>1</v>
      </c>
      <c r="F1835" t="s">
        <v>9</v>
      </c>
      <c r="G1835" t="s">
        <v>40</v>
      </c>
      <c r="H1835" t="s">
        <v>41</v>
      </c>
    </row>
    <row r="1836" spans="1:8" x14ac:dyDescent="0.3">
      <c r="A1836" s="1">
        <v>43873</v>
      </c>
      <c r="B1836" t="s">
        <v>34</v>
      </c>
      <c r="C1836">
        <v>1</v>
      </c>
      <c r="D1836">
        <v>0</v>
      </c>
      <c r="E1836">
        <v>0</v>
      </c>
      <c r="F1836" t="s">
        <v>9</v>
      </c>
      <c r="G1836" t="s">
        <v>9</v>
      </c>
      <c r="H1836" t="s">
        <v>10</v>
      </c>
    </row>
    <row r="1837" spans="1:8" x14ac:dyDescent="0.3">
      <c r="A1837" s="1">
        <v>43873</v>
      </c>
      <c r="B1837" t="s">
        <v>25</v>
      </c>
      <c r="C1837">
        <v>15</v>
      </c>
      <c r="D1837">
        <v>0</v>
      </c>
      <c r="E1837">
        <v>2</v>
      </c>
      <c r="F1837" t="s">
        <v>9</v>
      </c>
      <c r="G1837" t="s">
        <v>205</v>
      </c>
      <c r="H1837" t="s">
        <v>206</v>
      </c>
    </row>
    <row r="1838" spans="1:8" x14ac:dyDescent="0.3">
      <c r="A1838" s="1">
        <v>43873</v>
      </c>
      <c r="B1838" t="s">
        <v>11</v>
      </c>
      <c r="C1838">
        <v>8</v>
      </c>
      <c r="D1838">
        <v>0</v>
      </c>
      <c r="E1838">
        <v>1</v>
      </c>
      <c r="F1838" t="s">
        <v>9</v>
      </c>
      <c r="G1838" t="s">
        <v>188</v>
      </c>
      <c r="H1838" t="s">
        <v>189</v>
      </c>
    </row>
    <row r="1839" spans="1:8" x14ac:dyDescent="0.3">
      <c r="A1839" s="1">
        <v>43872</v>
      </c>
      <c r="B1839" t="s">
        <v>11</v>
      </c>
      <c r="C1839">
        <v>8</v>
      </c>
      <c r="D1839">
        <v>0</v>
      </c>
      <c r="E1839">
        <v>0</v>
      </c>
      <c r="F1839" t="s">
        <v>9</v>
      </c>
      <c r="G1839" t="s">
        <v>9</v>
      </c>
      <c r="H1839" t="s">
        <v>10</v>
      </c>
    </row>
    <row r="1840" spans="1:8" x14ac:dyDescent="0.3">
      <c r="A1840" s="1">
        <v>43872</v>
      </c>
      <c r="B1840" t="s">
        <v>25</v>
      </c>
      <c r="C1840">
        <v>15</v>
      </c>
      <c r="D1840">
        <v>0</v>
      </c>
      <c r="E1840">
        <v>2</v>
      </c>
      <c r="F1840" t="s">
        <v>9</v>
      </c>
      <c r="G1840" t="s">
        <v>205</v>
      </c>
      <c r="H1840" t="s">
        <v>206</v>
      </c>
    </row>
    <row r="1841" spans="1:8" x14ac:dyDescent="0.3">
      <c r="A1841" s="1">
        <v>43872</v>
      </c>
      <c r="B1841" t="s">
        <v>34</v>
      </c>
      <c r="C1841">
        <v>1</v>
      </c>
      <c r="D1841">
        <v>0</v>
      </c>
      <c r="E1841">
        <v>0</v>
      </c>
      <c r="F1841" t="s">
        <v>9</v>
      </c>
      <c r="G1841" t="s">
        <v>9</v>
      </c>
      <c r="H1841" t="s">
        <v>10</v>
      </c>
    </row>
    <row r="1842" spans="1:8" x14ac:dyDescent="0.3">
      <c r="A1842" s="1">
        <v>43872</v>
      </c>
      <c r="B1842" t="s">
        <v>52</v>
      </c>
      <c r="C1842">
        <v>7</v>
      </c>
      <c r="D1842">
        <v>0</v>
      </c>
      <c r="E1842">
        <v>0</v>
      </c>
      <c r="F1842" t="s">
        <v>9</v>
      </c>
      <c r="G1842" t="s">
        <v>9</v>
      </c>
      <c r="H1842" t="s">
        <v>10</v>
      </c>
    </row>
    <row r="1843" spans="1:8" x14ac:dyDescent="0.3">
      <c r="A1843" s="1">
        <v>43872</v>
      </c>
      <c r="B1843" t="s">
        <v>62</v>
      </c>
      <c r="C1843">
        <v>44327</v>
      </c>
      <c r="D1843">
        <v>1111</v>
      </c>
      <c r="E1843">
        <v>4635</v>
      </c>
      <c r="F1843" t="s">
        <v>975</v>
      </c>
      <c r="G1843" t="s">
        <v>1022</v>
      </c>
      <c r="H1843" t="s">
        <v>1023</v>
      </c>
    </row>
    <row r="1844" spans="1:8" x14ac:dyDescent="0.3">
      <c r="A1844" s="1">
        <v>43872</v>
      </c>
      <c r="B1844" t="s">
        <v>73</v>
      </c>
      <c r="C1844">
        <v>16</v>
      </c>
      <c r="D1844">
        <v>0</v>
      </c>
      <c r="E1844">
        <v>0</v>
      </c>
      <c r="F1844" t="s">
        <v>9</v>
      </c>
      <c r="G1844" t="s">
        <v>9</v>
      </c>
      <c r="H1844" t="s">
        <v>10</v>
      </c>
    </row>
    <row r="1845" spans="1:8" x14ac:dyDescent="0.3">
      <c r="A1845" s="1">
        <v>43872</v>
      </c>
      <c r="B1845" t="s">
        <v>85</v>
      </c>
      <c r="C1845">
        <v>2</v>
      </c>
      <c r="D1845">
        <v>0</v>
      </c>
      <c r="E1845">
        <v>0</v>
      </c>
      <c r="F1845" t="s">
        <v>9</v>
      </c>
      <c r="G1845" t="s">
        <v>9</v>
      </c>
      <c r="H1845" t="s">
        <v>10</v>
      </c>
    </row>
    <row r="1846" spans="1:8" x14ac:dyDescent="0.3">
      <c r="A1846" s="1">
        <v>43872</v>
      </c>
      <c r="B1846" t="s">
        <v>89</v>
      </c>
      <c r="C1846">
        <v>1</v>
      </c>
      <c r="D1846">
        <v>0</v>
      </c>
      <c r="E1846">
        <v>0</v>
      </c>
      <c r="F1846" t="s">
        <v>9</v>
      </c>
      <c r="G1846" t="s">
        <v>9</v>
      </c>
      <c r="H1846" t="s">
        <v>10</v>
      </c>
    </row>
    <row r="1847" spans="1:8" x14ac:dyDescent="0.3">
      <c r="A1847" s="1">
        <v>43872</v>
      </c>
      <c r="B1847" t="s">
        <v>96</v>
      </c>
      <c r="C1847">
        <v>11</v>
      </c>
      <c r="D1847">
        <v>0</v>
      </c>
      <c r="E1847">
        <v>0</v>
      </c>
      <c r="F1847" t="s">
        <v>9</v>
      </c>
      <c r="G1847" t="s">
        <v>9</v>
      </c>
      <c r="H1847" t="s">
        <v>10</v>
      </c>
    </row>
    <row r="1848" spans="1:8" x14ac:dyDescent="0.3">
      <c r="A1848" s="1">
        <v>43872</v>
      </c>
      <c r="B1848" t="s">
        <v>92</v>
      </c>
      <c r="C1848">
        <v>8</v>
      </c>
      <c r="D1848">
        <v>0</v>
      </c>
      <c r="E1848">
        <v>0</v>
      </c>
      <c r="F1848" t="s">
        <v>9</v>
      </c>
      <c r="G1848" t="s">
        <v>9</v>
      </c>
      <c r="H1848" t="s">
        <v>10</v>
      </c>
    </row>
    <row r="1849" spans="1:8" x14ac:dyDescent="0.3">
      <c r="A1849" s="1">
        <v>43872</v>
      </c>
      <c r="B1849" t="s">
        <v>315</v>
      </c>
      <c r="C1849">
        <v>49</v>
      </c>
      <c r="D1849">
        <v>1</v>
      </c>
      <c r="E1849">
        <v>0</v>
      </c>
      <c r="F1849" t="s">
        <v>192</v>
      </c>
      <c r="G1849" t="s">
        <v>9</v>
      </c>
      <c r="H1849" t="s">
        <v>1021</v>
      </c>
    </row>
    <row r="1850" spans="1:8" x14ac:dyDescent="0.3">
      <c r="A1850" s="1">
        <v>43872</v>
      </c>
      <c r="B1850" t="s">
        <v>118</v>
      </c>
      <c r="C1850">
        <v>3</v>
      </c>
      <c r="D1850">
        <v>0</v>
      </c>
      <c r="E1850">
        <v>0</v>
      </c>
      <c r="F1850" t="s">
        <v>9</v>
      </c>
      <c r="G1850" t="s">
        <v>9</v>
      </c>
      <c r="H1850" t="s">
        <v>10</v>
      </c>
    </row>
    <row r="1851" spans="1:8" x14ac:dyDescent="0.3">
      <c r="A1851" s="1">
        <v>43872</v>
      </c>
      <c r="B1851" t="s">
        <v>135</v>
      </c>
      <c r="C1851">
        <v>3</v>
      </c>
      <c r="D1851">
        <v>0</v>
      </c>
      <c r="E1851">
        <v>0</v>
      </c>
      <c r="F1851" t="s">
        <v>9</v>
      </c>
      <c r="G1851" t="s">
        <v>9</v>
      </c>
      <c r="H1851" t="s">
        <v>10</v>
      </c>
    </row>
    <row r="1852" spans="1:8" x14ac:dyDescent="0.3">
      <c r="A1852" s="1">
        <v>43872</v>
      </c>
      <c r="B1852" t="s">
        <v>139</v>
      </c>
      <c r="C1852">
        <v>1</v>
      </c>
      <c r="D1852">
        <v>0</v>
      </c>
      <c r="E1852">
        <v>0</v>
      </c>
      <c r="F1852" t="s">
        <v>9</v>
      </c>
      <c r="G1852" t="s">
        <v>9</v>
      </c>
      <c r="H1852" t="s">
        <v>10</v>
      </c>
    </row>
    <row r="1853" spans="1:8" x14ac:dyDescent="0.3">
      <c r="A1853" s="1">
        <v>43872</v>
      </c>
      <c r="B1853" t="s">
        <v>140</v>
      </c>
      <c r="C1853">
        <v>26</v>
      </c>
      <c r="D1853">
        <v>0</v>
      </c>
      <c r="E1853">
        <v>9</v>
      </c>
      <c r="F1853" t="s">
        <v>9</v>
      </c>
      <c r="G1853" t="s">
        <v>1019</v>
      </c>
      <c r="H1853" t="s">
        <v>1020</v>
      </c>
    </row>
    <row r="1854" spans="1:8" x14ac:dyDescent="0.3">
      <c r="A1854" s="1">
        <v>43872</v>
      </c>
      <c r="B1854" t="s">
        <v>156</v>
      </c>
      <c r="C1854">
        <v>1</v>
      </c>
      <c r="D1854">
        <v>0</v>
      </c>
      <c r="E1854">
        <v>1</v>
      </c>
      <c r="F1854" t="s">
        <v>9</v>
      </c>
      <c r="G1854" t="s">
        <v>10</v>
      </c>
      <c r="H1854" t="s">
        <v>9</v>
      </c>
    </row>
    <row r="1855" spans="1:8" x14ac:dyDescent="0.3">
      <c r="A1855" s="1">
        <v>43872</v>
      </c>
      <c r="B1855" t="s">
        <v>409</v>
      </c>
      <c r="C1855">
        <v>10</v>
      </c>
      <c r="D1855">
        <v>0</v>
      </c>
      <c r="E1855">
        <v>1</v>
      </c>
      <c r="F1855" t="s">
        <v>9</v>
      </c>
      <c r="G1855" t="s">
        <v>161</v>
      </c>
      <c r="H1855" t="s">
        <v>162</v>
      </c>
    </row>
    <row r="1856" spans="1:8" x14ac:dyDescent="0.3">
      <c r="A1856" s="1">
        <v>43872</v>
      </c>
      <c r="B1856" t="s">
        <v>147</v>
      </c>
      <c r="C1856">
        <v>28</v>
      </c>
      <c r="D1856">
        <v>0</v>
      </c>
      <c r="E1856">
        <v>3</v>
      </c>
      <c r="F1856" t="s">
        <v>9</v>
      </c>
      <c r="G1856" t="s">
        <v>641</v>
      </c>
      <c r="H1856" t="s">
        <v>642</v>
      </c>
    </row>
    <row r="1857" spans="1:8" x14ac:dyDescent="0.3">
      <c r="A1857" s="1">
        <v>43872</v>
      </c>
      <c r="B1857" t="s">
        <v>174</v>
      </c>
      <c r="C1857">
        <v>18</v>
      </c>
      <c r="D1857">
        <v>0</v>
      </c>
      <c r="E1857">
        <v>3</v>
      </c>
      <c r="F1857" t="s">
        <v>9</v>
      </c>
      <c r="G1857" t="s">
        <v>364</v>
      </c>
      <c r="H1857" t="s">
        <v>365</v>
      </c>
    </row>
    <row r="1858" spans="1:8" x14ac:dyDescent="0.3">
      <c r="A1858" s="1">
        <v>43872</v>
      </c>
      <c r="B1858" t="s">
        <v>184</v>
      </c>
      <c r="C1858">
        <v>1</v>
      </c>
      <c r="D1858">
        <v>0</v>
      </c>
      <c r="E1858">
        <v>0</v>
      </c>
      <c r="F1858" t="s">
        <v>9</v>
      </c>
      <c r="G1858" t="s">
        <v>9</v>
      </c>
      <c r="H1858" t="s">
        <v>10</v>
      </c>
    </row>
    <row r="1859" spans="1:8" x14ac:dyDescent="0.3">
      <c r="A1859" s="1">
        <v>43872</v>
      </c>
      <c r="B1859" t="s">
        <v>191</v>
      </c>
      <c r="C1859">
        <v>3</v>
      </c>
      <c r="D1859">
        <v>1</v>
      </c>
      <c r="E1859">
        <v>0</v>
      </c>
      <c r="F1859" t="s">
        <v>50</v>
      </c>
      <c r="G1859" t="s">
        <v>9</v>
      </c>
      <c r="H1859" t="s">
        <v>51</v>
      </c>
    </row>
    <row r="1860" spans="1:8" x14ac:dyDescent="0.3">
      <c r="A1860" s="1">
        <v>43872</v>
      </c>
      <c r="B1860" t="s">
        <v>208</v>
      </c>
      <c r="C1860">
        <v>2</v>
      </c>
      <c r="D1860">
        <v>0</v>
      </c>
      <c r="E1860">
        <v>0</v>
      </c>
      <c r="F1860" t="s">
        <v>9</v>
      </c>
      <c r="G1860" t="s">
        <v>9</v>
      </c>
      <c r="H1860" t="s">
        <v>10</v>
      </c>
    </row>
    <row r="1861" spans="1:8" x14ac:dyDescent="0.3">
      <c r="A1861" s="1">
        <v>43872</v>
      </c>
      <c r="B1861" t="s">
        <v>217</v>
      </c>
      <c r="C1861">
        <v>47</v>
      </c>
      <c r="D1861">
        <v>0</v>
      </c>
      <c r="E1861">
        <v>9</v>
      </c>
      <c r="F1861" t="s">
        <v>9</v>
      </c>
      <c r="G1861" t="s">
        <v>942</v>
      </c>
      <c r="H1861" t="s">
        <v>1018</v>
      </c>
    </row>
    <row r="1862" spans="1:8" x14ac:dyDescent="0.3">
      <c r="A1862" s="1">
        <v>43872</v>
      </c>
      <c r="B1862" t="s">
        <v>214</v>
      </c>
      <c r="C1862">
        <v>1</v>
      </c>
      <c r="D1862">
        <v>0</v>
      </c>
      <c r="E1862">
        <v>0</v>
      </c>
      <c r="F1862" t="s">
        <v>9</v>
      </c>
      <c r="G1862" t="s">
        <v>9</v>
      </c>
      <c r="H1862" t="s">
        <v>10</v>
      </c>
    </row>
    <row r="1863" spans="1:8" x14ac:dyDescent="0.3">
      <c r="A1863" s="1">
        <v>43872</v>
      </c>
      <c r="B1863" t="s">
        <v>234</v>
      </c>
      <c r="C1863">
        <v>18</v>
      </c>
      <c r="D1863">
        <v>0</v>
      </c>
      <c r="E1863">
        <v>1</v>
      </c>
      <c r="F1863" t="s">
        <v>9</v>
      </c>
      <c r="G1863" t="s">
        <v>1004</v>
      </c>
      <c r="H1863" t="s">
        <v>1005</v>
      </c>
    </row>
    <row r="1864" spans="1:8" x14ac:dyDescent="0.3">
      <c r="A1864" s="1">
        <v>43872</v>
      </c>
      <c r="B1864" t="s">
        <v>229</v>
      </c>
      <c r="C1864">
        <v>33</v>
      </c>
      <c r="D1864">
        <v>0</v>
      </c>
      <c r="E1864">
        <v>10</v>
      </c>
      <c r="F1864" t="s">
        <v>9</v>
      </c>
      <c r="G1864" t="s">
        <v>1015</v>
      </c>
      <c r="H1864" t="s">
        <v>1016</v>
      </c>
    </row>
    <row r="1865" spans="1:8" x14ac:dyDescent="0.3">
      <c r="A1865" s="1">
        <v>43872</v>
      </c>
      <c r="B1865" t="s">
        <v>248</v>
      </c>
      <c r="C1865">
        <v>135</v>
      </c>
      <c r="D1865">
        <v>0</v>
      </c>
      <c r="E1865">
        <v>0</v>
      </c>
      <c r="F1865" t="s">
        <v>9</v>
      </c>
      <c r="G1865" t="s">
        <v>9</v>
      </c>
      <c r="H1865" t="s">
        <v>10</v>
      </c>
    </row>
    <row r="1866" spans="1:8" x14ac:dyDescent="0.3">
      <c r="A1866" s="1">
        <v>43872</v>
      </c>
      <c r="B1866" t="s">
        <v>244</v>
      </c>
      <c r="C1866">
        <v>15</v>
      </c>
      <c r="D1866">
        <v>0</v>
      </c>
      <c r="E1866">
        <v>6</v>
      </c>
      <c r="F1866" t="s">
        <v>9</v>
      </c>
      <c r="G1866" t="s">
        <v>534</v>
      </c>
      <c r="H1866" t="s">
        <v>533</v>
      </c>
    </row>
    <row r="1867" spans="1:8" x14ac:dyDescent="0.3">
      <c r="A1867" s="1">
        <v>43872</v>
      </c>
      <c r="B1867" t="s">
        <v>239</v>
      </c>
      <c r="C1867">
        <v>13</v>
      </c>
      <c r="D1867">
        <v>0</v>
      </c>
      <c r="E1867">
        <v>3</v>
      </c>
      <c r="F1867" t="s">
        <v>9</v>
      </c>
      <c r="G1867" t="s">
        <v>358</v>
      </c>
      <c r="H1867" t="s">
        <v>1017</v>
      </c>
    </row>
    <row r="1868" spans="1:8" x14ac:dyDescent="0.3">
      <c r="A1868" s="1">
        <v>43871</v>
      </c>
      <c r="B1868" t="s">
        <v>239</v>
      </c>
      <c r="C1868">
        <v>12</v>
      </c>
      <c r="D1868">
        <v>0</v>
      </c>
      <c r="E1868">
        <v>3</v>
      </c>
      <c r="F1868" t="s">
        <v>9</v>
      </c>
      <c r="G1868" t="s">
        <v>226</v>
      </c>
      <c r="H1868" t="s">
        <v>227</v>
      </c>
    </row>
    <row r="1869" spans="1:8" x14ac:dyDescent="0.3">
      <c r="A1869" s="1">
        <v>43871</v>
      </c>
      <c r="B1869" t="s">
        <v>244</v>
      </c>
      <c r="C1869">
        <v>14</v>
      </c>
      <c r="D1869">
        <v>0</v>
      </c>
      <c r="E1869">
        <v>1</v>
      </c>
      <c r="F1869" t="s">
        <v>9</v>
      </c>
      <c r="G1869" t="s">
        <v>310</v>
      </c>
      <c r="H1869" t="s">
        <v>311</v>
      </c>
    </row>
    <row r="1870" spans="1:8" x14ac:dyDescent="0.3">
      <c r="A1870" s="1">
        <v>43871</v>
      </c>
      <c r="B1870" t="s">
        <v>248</v>
      </c>
      <c r="C1870">
        <v>135</v>
      </c>
      <c r="D1870">
        <v>0</v>
      </c>
      <c r="E1870">
        <v>0</v>
      </c>
      <c r="F1870" t="s">
        <v>9</v>
      </c>
      <c r="G1870" t="s">
        <v>9</v>
      </c>
      <c r="H1870" t="s">
        <v>10</v>
      </c>
    </row>
    <row r="1871" spans="1:8" x14ac:dyDescent="0.3">
      <c r="A1871" s="1">
        <v>43871</v>
      </c>
      <c r="B1871" t="s">
        <v>229</v>
      </c>
      <c r="C1871">
        <v>32</v>
      </c>
      <c r="D1871">
        <v>0</v>
      </c>
      <c r="E1871">
        <v>10</v>
      </c>
      <c r="F1871" t="s">
        <v>9</v>
      </c>
      <c r="G1871" t="s">
        <v>1027</v>
      </c>
      <c r="H1871" t="s">
        <v>1028</v>
      </c>
    </row>
    <row r="1872" spans="1:8" x14ac:dyDescent="0.3">
      <c r="A1872" s="1">
        <v>43871</v>
      </c>
      <c r="B1872" t="s">
        <v>234</v>
      </c>
      <c r="C1872">
        <v>18</v>
      </c>
      <c r="D1872">
        <v>0</v>
      </c>
      <c r="E1872">
        <v>1</v>
      </c>
      <c r="F1872" t="s">
        <v>9</v>
      </c>
      <c r="G1872" t="s">
        <v>1004</v>
      </c>
      <c r="H1872" t="s">
        <v>1005</v>
      </c>
    </row>
    <row r="1873" spans="1:8" x14ac:dyDescent="0.3">
      <c r="A1873" s="1">
        <v>43871</v>
      </c>
      <c r="B1873" t="s">
        <v>217</v>
      </c>
      <c r="C1873">
        <v>45</v>
      </c>
      <c r="D1873">
        <v>0</v>
      </c>
      <c r="E1873">
        <v>2</v>
      </c>
      <c r="F1873" t="s">
        <v>9</v>
      </c>
      <c r="G1873" t="s">
        <v>774</v>
      </c>
      <c r="H1873" t="s">
        <v>775</v>
      </c>
    </row>
    <row r="1874" spans="1:8" x14ac:dyDescent="0.3">
      <c r="A1874" s="1">
        <v>43871</v>
      </c>
      <c r="B1874" t="s">
        <v>214</v>
      </c>
      <c r="C1874">
        <v>1</v>
      </c>
      <c r="D1874">
        <v>0</v>
      </c>
      <c r="E1874">
        <v>0</v>
      </c>
      <c r="F1874" t="s">
        <v>9</v>
      </c>
      <c r="G1874" t="s">
        <v>9</v>
      </c>
      <c r="H1874" t="s">
        <v>10</v>
      </c>
    </row>
    <row r="1875" spans="1:8" x14ac:dyDescent="0.3">
      <c r="A1875" s="1">
        <v>43871</v>
      </c>
      <c r="B1875" t="s">
        <v>208</v>
      </c>
      <c r="C1875">
        <v>2</v>
      </c>
      <c r="D1875">
        <v>0</v>
      </c>
      <c r="E1875">
        <v>0</v>
      </c>
      <c r="F1875" t="s">
        <v>9</v>
      </c>
      <c r="G1875" t="s">
        <v>9</v>
      </c>
      <c r="H1875" t="s">
        <v>10</v>
      </c>
    </row>
    <row r="1876" spans="1:8" x14ac:dyDescent="0.3">
      <c r="A1876" s="1">
        <v>43871</v>
      </c>
      <c r="B1876" t="s">
        <v>191</v>
      </c>
      <c r="C1876">
        <v>3</v>
      </c>
      <c r="D1876">
        <v>1</v>
      </c>
      <c r="E1876">
        <v>0</v>
      </c>
      <c r="F1876" t="s">
        <v>50</v>
      </c>
      <c r="G1876" t="s">
        <v>9</v>
      </c>
      <c r="H1876" t="s">
        <v>51</v>
      </c>
    </row>
    <row r="1877" spans="1:8" x14ac:dyDescent="0.3">
      <c r="A1877" s="1">
        <v>43871</v>
      </c>
      <c r="B1877" t="s">
        <v>184</v>
      </c>
      <c r="C1877">
        <v>1</v>
      </c>
      <c r="D1877">
        <v>0</v>
      </c>
      <c r="E1877">
        <v>0</v>
      </c>
      <c r="F1877" t="s">
        <v>9</v>
      </c>
      <c r="G1877" t="s">
        <v>9</v>
      </c>
      <c r="H1877" t="s">
        <v>10</v>
      </c>
    </row>
    <row r="1878" spans="1:8" x14ac:dyDescent="0.3">
      <c r="A1878" s="1">
        <v>43871</v>
      </c>
      <c r="B1878" t="s">
        <v>174</v>
      </c>
      <c r="C1878">
        <v>18</v>
      </c>
      <c r="D1878">
        <v>0</v>
      </c>
      <c r="E1878">
        <v>1</v>
      </c>
      <c r="F1878" t="s">
        <v>9</v>
      </c>
      <c r="G1878" t="s">
        <v>1004</v>
      </c>
      <c r="H1878" t="s">
        <v>1005</v>
      </c>
    </row>
    <row r="1879" spans="1:8" x14ac:dyDescent="0.3">
      <c r="A1879" s="1">
        <v>43871</v>
      </c>
      <c r="B1879" t="s">
        <v>147</v>
      </c>
      <c r="C1879">
        <v>27</v>
      </c>
      <c r="D1879">
        <v>0</v>
      </c>
      <c r="E1879">
        <v>3</v>
      </c>
      <c r="F1879" t="s">
        <v>9</v>
      </c>
      <c r="G1879" t="s">
        <v>528</v>
      </c>
      <c r="H1879" t="s">
        <v>527</v>
      </c>
    </row>
    <row r="1880" spans="1:8" x14ac:dyDescent="0.3">
      <c r="A1880" s="1">
        <v>43871</v>
      </c>
      <c r="B1880" t="s">
        <v>409</v>
      </c>
      <c r="C1880">
        <v>10</v>
      </c>
      <c r="D1880">
        <v>0</v>
      </c>
      <c r="E1880">
        <v>1</v>
      </c>
      <c r="F1880" t="s">
        <v>9</v>
      </c>
      <c r="G1880" t="s">
        <v>161</v>
      </c>
      <c r="H1880" t="s">
        <v>162</v>
      </c>
    </row>
    <row r="1881" spans="1:8" x14ac:dyDescent="0.3">
      <c r="A1881" s="1">
        <v>43871</v>
      </c>
      <c r="B1881" t="s">
        <v>156</v>
      </c>
      <c r="C1881">
        <v>1</v>
      </c>
      <c r="D1881">
        <v>0</v>
      </c>
      <c r="E1881">
        <v>1</v>
      </c>
      <c r="F1881" t="s">
        <v>9</v>
      </c>
      <c r="G1881" t="s">
        <v>10</v>
      </c>
      <c r="H1881" t="s">
        <v>9</v>
      </c>
    </row>
    <row r="1882" spans="1:8" x14ac:dyDescent="0.3">
      <c r="A1882" s="1">
        <v>43871</v>
      </c>
      <c r="B1882" t="s">
        <v>140</v>
      </c>
      <c r="C1882">
        <v>26</v>
      </c>
      <c r="D1882">
        <v>0</v>
      </c>
      <c r="E1882">
        <v>4</v>
      </c>
      <c r="F1882" t="s">
        <v>9</v>
      </c>
      <c r="G1882" t="s">
        <v>520</v>
      </c>
      <c r="H1882" t="s">
        <v>521</v>
      </c>
    </row>
    <row r="1883" spans="1:8" x14ac:dyDescent="0.3">
      <c r="A1883" s="1">
        <v>43871</v>
      </c>
      <c r="B1883" t="s">
        <v>139</v>
      </c>
      <c r="C1883">
        <v>1</v>
      </c>
      <c r="D1883">
        <v>0</v>
      </c>
      <c r="E1883">
        <v>0</v>
      </c>
      <c r="F1883" t="s">
        <v>9</v>
      </c>
      <c r="G1883" t="s">
        <v>9</v>
      </c>
      <c r="H1883" t="s">
        <v>10</v>
      </c>
    </row>
    <row r="1884" spans="1:8" x14ac:dyDescent="0.3">
      <c r="A1884" s="1">
        <v>43871</v>
      </c>
      <c r="B1884" t="s">
        <v>135</v>
      </c>
      <c r="C1884">
        <v>3</v>
      </c>
      <c r="D1884">
        <v>0</v>
      </c>
      <c r="E1884">
        <v>0</v>
      </c>
      <c r="F1884" t="s">
        <v>9</v>
      </c>
      <c r="G1884" t="s">
        <v>9</v>
      </c>
      <c r="H1884" t="s">
        <v>10</v>
      </c>
    </row>
    <row r="1885" spans="1:8" x14ac:dyDescent="0.3">
      <c r="A1885" s="1">
        <v>43871</v>
      </c>
      <c r="B1885" t="s">
        <v>118</v>
      </c>
      <c r="C1885">
        <v>3</v>
      </c>
      <c r="D1885">
        <v>0</v>
      </c>
      <c r="E1885">
        <v>0</v>
      </c>
      <c r="F1885" t="s">
        <v>9</v>
      </c>
      <c r="G1885" t="s">
        <v>9</v>
      </c>
      <c r="H1885" t="s">
        <v>10</v>
      </c>
    </row>
    <row r="1886" spans="1:8" x14ac:dyDescent="0.3">
      <c r="A1886" s="1">
        <v>43871</v>
      </c>
      <c r="B1886" t="s">
        <v>315</v>
      </c>
      <c r="C1886">
        <v>38</v>
      </c>
      <c r="D1886">
        <v>1</v>
      </c>
      <c r="E1886">
        <v>0</v>
      </c>
      <c r="F1886" t="s">
        <v>449</v>
      </c>
      <c r="G1886" t="s">
        <v>9</v>
      </c>
      <c r="H1886" t="s">
        <v>99</v>
      </c>
    </row>
    <row r="1887" spans="1:8" x14ac:dyDescent="0.3">
      <c r="A1887" s="1">
        <v>43871</v>
      </c>
      <c r="B1887" t="s">
        <v>92</v>
      </c>
      <c r="C1887">
        <v>8</v>
      </c>
      <c r="D1887">
        <v>0</v>
      </c>
      <c r="E1887">
        <v>0</v>
      </c>
      <c r="F1887" t="s">
        <v>9</v>
      </c>
      <c r="G1887" t="s">
        <v>9</v>
      </c>
      <c r="H1887" t="s">
        <v>10</v>
      </c>
    </row>
    <row r="1888" spans="1:8" x14ac:dyDescent="0.3">
      <c r="A1888" s="1">
        <v>43871</v>
      </c>
      <c r="B1888" t="s">
        <v>96</v>
      </c>
      <c r="C1888">
        <v>11</v>
      </c>
      <c r="D1888">
        <v>0</v>
      </c>
      <c r="E1888">
        <v>0</v>
      </c>
      <c r="F1888" t="s">
        <v>9</v>
      </c>
      <c r="G1888" t="s">
        <v>9</v>
      </c>
      <c r="H1888" t="s">
        <v>10</v>
      </c>
    </row>
    <row r="1889" spans="1:8" x14ac:dyDescent="0.3">
      <c r="A1889" s="1">
        <v>43871</v>
      </c>
      <c r="B1889" t="s">
        <v>89</v>
      </c>
      <c r="C1889">
        <v>1</v>
      </c>
      <c r="D1889">
        <v>0</v>
      </c>
      <c r="E1889">
        <v>0</v>
      </c>
      <c r="F1889" t="s">
        <v>9</v>
      </c>
      <c r="G1889" t="s">
        <v>9</v>
      </c>
      <c r="H1889" t="s">
        <v>10</v>
      </c>
    </row>
    <row r="1890" spans="1:8" x14ac:dyDescent="0.3">
      <c r="A1890" s="1">
        <v>43871</v>
      </c>
      <c r="B1890" t="s">
        <v>85</v>
      </c>
      <c r="C1890">
        <v>2</v>
      </c>
      <c r="D1890">
        <v>0</v>
      </c>
      <c r="E1890">
        <v>0</v>
      </c>
      <c r="F1890" t="s">
        <v>9</v>
      </c>
      <c r="G1890" t="s">
        <v>9</v>
      </c>
      <c r="H1890" t="s">
        <v>10</v>
      </c>
    </row>
    <row r="1891" spans="1:8" x14ac:dyDescent="0.3">
      <c r="A1891" s="1">
        <v>43871</v>
      </c>
      <c r="B1891" t="s">
        <v>73</v>
      </c>
      <c r="C1891">
        <v>14</v>
      </c>
      <c r="D1891">
        <v>0</v>
      </c>
      <c r="E1891">
        <v>0</v>
      </c>
      <c r="F1891" t="s">
        <v>9</v>
      </c>
      <c r="G1891" t="s">
        <v>9</v>
      </c>
      <c r="H1891" t="s">
        <v>10</v>
      </c>
    </row>
    <row r="1892" spans="1:8" x14ac:dyDescent="0.3">
      <c r="A1892" s="1">
        <v>43871</v>
      </c>
      <c r="B1892" t="s">
        <v>62</v>
      </c>
      <c r="C1892">
        <v>42306</v>
      </c>
      <c r="D1892">
        <v>1011</v>
      </c>
      <c r="E1892">
        <v>3917</v>
      </c>
      <c r="F1892" t="s">
        <v>1024</v>
      </c>
      <c r="G1892" t="s">
        <v>1025</v>
      </c>
      <c r="H1892" t="s">
        <v>1026</v>
      </c>
    </row>
    <row r="1893" spans="1:8" x14ac:dyDescent="0.3">
      <c r="A1893" s="1">
        <v>43871</v>
      </c>
      <c r="B1893" t="s">
        <v>52</v>
      </c>
      <c r="C1893">
        <v>7</v>
      </c>
      <c r="D1893">
        <v>0</v>
      </c>
      <c r="E1893">
        <v>0</v>
      </c>
      <c r="F1893" t="s">
        <v>9</v>
      </c>
      <c r="G1893" t="s">
        <v>9</v>
      </c>
      <c r="H1893" t="s">
        <v>10</v>
      </c>
    </row>
    <row r="1894" spans="1:8" x14ac:dyDescent="0.3">
      <c r="A1894" s="1">
        <v>43871</v>
      </c>
      <c r="B1894" t="s">
        <v>34</v>
      </c>
      <c r="C1894">
        <v>1</v>
      </c>
      <c r="D1894">
        <v>0</v>
      </c>
      <c r="E1894">
        <v>0</v>
      </c>
      <c r="F1894" t="s">
        <v>9</v>
      </c>
      <c r="G1894" t="s">
        <v>9</v>
      </c>
      <c r="H1894" t="s">
        <v>10</v>
      </c>
    </row>
    <row r="1895" spans="1:8" x14ac:dyDescent="0.3">
      <c r="A1895" s="1">
        <v>43871</v>
      </c>
      <c r="B1895" t="s">
        <v>25</v>
      </c>
      <c r="C1895">
        <v>15</v>
      </c>
      <c r="D1895">
        <v>0</v>
      </c>
      <c r="E1895">
        <v>2</v>
      </c>
      <c r="F1895" t="s">
        <v>9</v>
      </c>
      <c r="G1895" t="s">
        <v>205</v>
      </c>
      <c r="H1895" t="s">
        <v>206</v>
      </c>
    </row>
    <row r="1896" spans="1:8" x14ac:dyDescent="0.3">
      <c r="A1896" s="1">
        <v>43871</v>
      </c>
      <c r="B1896" t="s">
        <v>11</v>
      </c>
      <c r="C1896">
        <v>8</v>
      </c>
      <c r="D1896">
        <v>0</v>
      </c>
      <c r="E1896">
        <v>0</v>
      </c>
      <c r="F1896" t="s">
        <v>9</v>
      </c>
      <c r="G1896" t="s">
        <v>9</v>
      </c>
      <c r="H1896" t="s">
        <v>10</v>
      </c>
    </row>
    <row r="1897" spans="1:8" x14ac:dyDescent="0.3">
      <c r="A1897" s="1">
        <v>43870</v>
      </c>
      <c r="B1897" t="s">
        <v>11</v>
      </c>
      <c r="C1897">
        <v>7</v>
      </c>
      <c r="D1897">
        <v>0</v>
      </c>
      <c r="E1897">
        <v>0</v>
      </c>
      <c r="F1897" t="s">
        <v>9</v>
      </c>
      <c r="G1897" t="s">
        <v>9</v>
      </c>
      <c r="H1897" t="s">
        <v>10</v>
      </c>
    </row>
    <row r="1898" spans="1:8" x14ac:dyDescent="0.3">
      <c r="A1898" s="1">
        <v>43870</v>
      </c>
      <c r="B1898" t="s">
        <v>25</v>
      </c>
      <c r="C1898">
        <v>15</v>
      </c>
      <c r="D1898">
        <v>0</v>
      </c>
      <c r="E1898">
        <v>2</v>
      </c>
      <c r="F1898" t="s">
        <v>9</v>
      </c>
      <c r="G1898" t="s">
        <v>205</v>
      </c>
      <c r="H1898" t="s">
        <v>206</v>
      </c>
    </row>
    <row r="1899" spans="1:8" x14ac:dyDescent="0.3">
      <c r="A1899" s="1">
        <v>43870</v>
      </c>
      <c r="B1899" t="s">
        <v>34</v>
      </c>
      <c r="C1899">
        <v>1</v>
      </c>
      <c r="D1899">
        <v>0</v>
      </c>
      <c r="E1899">
        <v>0</v>
      </c>
      <c r="F1899" t="s">
        <v>9</v>
      </c>
      <c r="G1899" t="s">
        <v>9</v>
      </c>
      <c r="H1899" t="s">
        <v>10</v>
      </c>
    </row>
    <row r="1900" spans="1:8" x14ac:dyDescent="0.3">
      <c r="A1900" s="1">
        <v>43870</v>
      </c>
      <c r="B1900" t="s">
        <v>52</v>
      </c>
      <c r="C1900">
        <v>7</v>
      </c>
      <c r="D1900">
        <v>0</v>
      </c>
      <c r="E1900">
        <v>0</v>
      </c>
      <c r="F1900" t="s">
        <v>9</v>
      </c>
      <c r="G1900" t="s">
        <v>9</v>
      </c>
      <c r="H1900" t="s">
        <v>10</v>
      </c>
    </row>
    <row r="1901" spans="1:8" x14ac:dyDescent="0.3">
      <c r="A1901" s="1">
        <v>43870</v>
      </c>
      <c r="B1901" t="s">
        <v>62</v>
      </c>
      <c r="C1901">
        <v>39790</v>
      </c>
      <c r="D1901">
        <v>904</v>
      </c>
      <c r="E1901">
        <v>3218</v>
      </c>
      <c r="F1901" t="s">
        <v>613</v>
      </c>
      <c r="G1901" t="s">
        <v>1031</v>
      </c>
      <c r="H1901" t="s">
        <v>1032</v>
      </c>
    </row>
    <row r="1902" spans="1:8" x14ac:dyDescent="0.3">
      <c r="A1902" s="1">
        <v>43870</v>
      </c>
      <c r="B1902" t="s">
        <v>73</v>
      </c>
      <c r="C1902">
        <v>14</v>
      </c>
      <c r="D1902">
        <v>0</v>
      </c>
      <c r="E1902">
        <v>0</v>
      </c>
      <c r="F1902" t="s">
        <v>9</v>
      </c>
      <c r="G1902" t="s">
        <v>9</v>
      </c>
      <c r="H1902" t="s">
        <v>10</v>
      </c>
    </row>
    <row r="1903" spans="1:8" x14ac:dyDescent="0.3">
      <c r="A1903" s="1">
        <v>43870</v>
      </c>
      <c r="B1903" t="s">
        <v>85</v>
      </c>
      <c r="C1903">
        <v>2</v>
      </c>
      <c r="D1903">
        <v>0</v>
      </c>
      <c r="E1903">
        <v>0</v>
      </c>
      <c r="F1903" t="s">
        <v>9</v>
      </c>
      <c r="G1903" t="s">
        <v>9</v>
      </c>
      <c r="H1903" t="s">
        <v>10</v>
      </c>
    </row>
    <row r="1904" spans="1:8" x14ac:dyDescent="0.3">
      <c r="A1904" s="1">
        <v>43870</v>
      </c>
      <c r="B1904" t="s">
        <v>89</v>
      </c>
      <c r="C1904">
        <v>1</v>
      </c>
      <c r="D1904">
        <v>0</v>
      </c>
      <c r="E1904">
        <v>0</v>
      </c>
      <c r="F1904" t="s">
        <v>9</v>
      </c>
      <c r="G1904" t="s">
        <v>9</v>
      </c>
      <c r="H1904" t="s">
        <v>10</v>
      </c>
    </row>
    <row r="1905" spans="1:8" x14ac:dyDescent="0.3">
      <c r="A1905" s="1">
        <v>43870</v>
      </c>
      <c r="B1905" t="s">
        <v>96</v>
      </c>
      <c r="C1905">
        <v>11</v>
      </c>
      <c r="D1905">
        <v>0</v>
      </c>
      <c r="E1905">
        <v>0</v>
      </c>
      <c r="F1905" t="s">
        <v>9</v>
      </c>
      <c r="G1905" t="s">
        <v>9</v>
      </c>
      <c r="H1905" t="s">
        <v>10</v>
      </c>
    </row>
    <row r="1906" spans="1:8" x14ac:dyDescent="0.3">
      <c r="A1906" s="1">
        <v>43870</v>
      </c>
      <c r="B1906" t="s">
        <v>92</v>
      </c>
      <c r="C1906">
        <v>3</v>
      </c>
      <c r="D1906">
        <v>0</v>
      </c>
      <c r="E1906">
        <v>0</v>
      </c>
      <c r="F1906" t="s">
        <v>9</v>
      </c>
      <c r="G1906" t="s">
        <v>9</v>
      </c>
      <c r="H1906" t="s">
        <v>10</v>
      </c>
    </row>
    <row r="1907" spans="1:8" x14ac:dyDescent="0.3">
      <c r="A1907" s="1">
        <v>43870</v>
      </c>
      <c r="B1907" t="s">
        <v>315</v>
      </c>
      <c r="C1907">
        <v>29</v>
      </c>
      <c r="D1907">
        <v>1</v>
      </c>
      <c r="E1907">
        <v>0</v>
      </c>
      <c r="F1907" t="s">
        <v>998</v>
      </c>
      <c r="G1907" t="s">
        <v>9</v>
      </c>
      <c r="H1907" t="s">
        <v>1030</v>
      </c>
    </row>
    <row r="1908" spans="1:8" x14ac:dyDescent="0.3">
      <c r="A1908" s="1">
        <v>43870</v>
      </c>
      <c r="B1908" t="s">
        <v>118</v>
      </c>
      <c r="C1908">
        <v>3</v>
      </c>
      <c r="D1908">
        <v>0</v>
      </c>
      <c r="E1908">
        <v>0</v>
      </c>
      <c r="F1908" t="s">
        <v>9</v>
      </c>
      <c r="G1908" t="s">
        <v>9</v>
      </c>
      <c r="H1908" t="s">
        <v>10</v>
      </c>
    </row>
    <row r="1909" spans="1:8" x14ac:dyDescent="0.3">
      <c r="A1909" s="1">
        <v>43870</v>
      </c>
      <c r="B1909" t="s">
        <v>135</v>
      </c>
      <c r="C1909">
        <v>3</v>
      </c>
      <c r="D1909">
        <v>0</v>
      </c>
      <c r="E1909">
        <v>0</v>
      </c>
      <c r="F1909" t="s">
        <v>9</v>
      </c>
      <c r="G1909" t="s">
        <v>9</v>
      </c>
      <c r="H1909" t="s">
        <v>10</v>
      </c>
    </row>
    <row r="1910" spans="1:8" x14ac:dyDescent="0.3">
      <c r="A1910" s="1">
        <v>43870</v>
      </c>
      <c r="B1910" t="s">
        <v>139</v>
      </c>
      <c r="C1910">
        <v>1</v>
      </c>
      <c r="D1910">
        <v>0</v>
      </c>
      <c r="E1910">
        <v>0</v>
      </c>
      <c r="F1910" t="s">
        <v>9</v>
      </c>
      <c r="G1910" t="s">
        <v>9</v>
      </c>
      <c r="H1910" t="s">
        <v>10</v>
      </c>
    </row>
    <row r="1911" spans="1:8" x14ac:dyDescent="0.3">
      <c r="A1911" s="1">
        <v>43870</v>
      </c>
      <c r="B1911" t="s">
        <v>140</v>
      </c>
      <c r="C1911">
        <v>26</v>
      </c>
      <c r="D1911">
        <v>0</v>
      </c>
      <c r="E1911">
        <v>1</v>
      </c>
      <c r="F1911" t="s">
        <v>9</v>
      </c>
      <c r="G1911" t="s">
        <v>657</v>
      </c>
      <c r="H1911" t="s">
        <v>1029</v>
      </c>
    </row>
    <row r="1912" spans="1:8" x14ac:dyDescent="0.3">
      <c r="A1912" s="1">
        <v>43870</v>
      </c>
      <c r="B1912" t="s">
        <v>409</v>
      </c>
      <c r="C1912">
        <v>10</v>
      </c>
      <c r="D1912">
        <v>0</v>
      </c>
      <c r="E1912">
        <v>1</v>
      </c>
      <c r="F1912" t="s">
        <v>9</v>
      </c>
      <c r="G1912" t="s">
        <v>161</v>
      </c>
      <c r="H1912" t="s">
        <v>162</v>
      </c>
    </row>
    <row r="1913" spans="1:8" x14ac:dyDescent="0.3">
      <c r="A1913" s="1">
        <v>43870</v>
      </c>
      <c r="B1913" t="s">
        <v>147</v>
      </c>
      <c r="C1913">
        <v>25</v>
      </c>
      <c r="D1913">
        <v>0</v>
      </c>
      <c r="E1913">
        <v>3</v>
      </c>
      <c r="F1913" t="s">
        <v>9</v>
      </c>
      <c r="G1913" t="s">
        <v>275</v>
      </c>
      <c r="H1913" t="s">
        <v>276</v>
      </c>
    </row>
    <row r="1914" spans="1:8" x14ac:dyDescent="0.3">
      <c r="A1914" s="1">
        <v>43870</v>
      </c>
      <c r="B1914" t="s">
        <v>156</v>
      </c>
      <c r="C1914">
        <v>1</v>
      </c>
      <c r="D1914">
        <v>0</v>
      </c>
      <c r="E1914">
        <v>1</v>
      </c>
      <c r="F1914" t="s">
        <v>9</v>
      </c>
      <c r="G1914" t="s">
        <v>10</v>
      </c>
      <c r="H1914" t="s">
        <v>9</v>
      </c>
    </row>
    <row r="1915" spans="1:8" x14ac:dyDescent="0.3">
      <c r="A1915" s="1">
        <v>43870</v>
      </c>
      <c r="B1915" t="s">
        <v>174</v>
      </c>
      <c r="C1915">
        <v>16</v>
      </c>
      <c r="D1915">
        <v>0</v>
      </c>
      <c r="E1915">
        <v>1</v>
      </c>
      <c r="F1915" t="s">
        <v>9</v>
      </c>
      <c r="G1915" t="s">
        <v>277</v>
      </c>
      <c r="H1915" t="s">
        <v>278</v>
      </c>
    </row>
    <row r="1916" spans="1:8" x14ac:dyDescent="0.3">
      <c r="A1916" s="1">
        <v>43870</v>
      </c>
      <c r="B1916" t="s">
        <v>184</v>
      </c>
      <c r="C1916">
        <v>1</v>
      </c>
      <c r="D1916">
        <v>0</v>
      </c>
      <c r="E1916">
        <v>0</v>
      </c>
      <c r="F1916" t="s">
        <v>9</v>
      </c>
      <c r="G1916" t="s">
        <v>9</v>
      </c>
      <c r="H1916" t="s">
        <v>10</v>
      </c>
    </row>
    <row r="1917" spans="1:8" x14ac:dyDescent="0.3">
      <c r="A1917" s="1">
        <v>43870</v>
      </c>
      <c r="B1917" t="s">
        <v>191</v>
      </c>
      <c r="C1917">
        <v>3</v>
      </c>
      <c r="D1917">
        <v>1</v>
      </c>
      <c r="E1917">
        <v>0</v>
      </c>
      <c r="F1917" t="s">
        <v>50</v>
      </c>
      <c r="G1917" t="s">
        <v>9</v>
      </c>
      <c r="H1917" t="s">
        <v>51</v>
      </c>
    </row>
    <row r="1918" spans="1:8" x14ac:dyDescent="0.3">
      <c r="A1918" s="1">
        <v>43870</v>
      </c>
      <c r="B1918" t="s">
        <v>208</v>
      </c>
      <c r="C1918">
        <v>2</v>
      </c>
      <c r="D1918">
        <v>0</v>
      </c>
      <c r="E1918">
        <v>0</v>
      </c>
      <c r="F1918" t="s">
        <v>9</v>
      </c>
      <c r="G1918" t="s">
        <v>9</v>
      </c>
      <c r="H1918" t="s">
        <v>10</v>
      </c>
    </row>
    <row r="1919" spans="1:8" x14ac:dyDescent="0.3">
      <c r="A1919" s="1">
        <v>43870</v>
      </c>
      <c r="B1919" t="s">
        <v>217</v>
      </c>
      <c r="C1919">
        <v>40</v>
      </c>
      <c r="D1919">
        <v>0</v>
      </c>
      <c r="E1919">
        <v>2</v>
      </c>
      <c r="F1919" t="s">
        <v>9</v>
      </c>
      <c r="G1919" t="s">
        <v>271</v>
      </c>
      <c r="H1919" t="s">
        <v>272</v>
      </c>
    </row>
    <row r="1920" spans="1:8" x14ac:dyDescent="0.3">
      <c r="A1920" s="1">
        <v>43870</v>
      </c>
      <c r="B1920" t="s">
        <v>214</v>
      </c>
      <c r="C1920">
        <v>1</v>
      </c>
      <c r="D1920">
        <v>0</v>
      </c>
      <c r="E1920">
        <v>0</v>
      </c>
      <c r="F1920" t="s">
        <v>9</v>
      </c>
      <c r="G1920" t="s">
        <v>9</v>
      </c>
      <c r="H1920" t="s">
        <v>10</v>
      </c>
    </row>
    <row r="1921" spans="1:8" x14ac:dyDescent="0.3">
      <c r="A1921" s="1">
        <v>43870</v>
      </c>
      <c r="B1921" t="s">
        <v>234</v>
      </c>
      <c r="C1921">
        <v>18</v>
      </c>
      <c r="D1921">
        <v>0</v>
      </c>
      <c r="E1921">
        <v>1</v>
      </c>
      <c r="F1921" t="s">
        <v>9</v>
      </c>
      <c r="G1921" t="s">
        <v>1004</v>
      </c>
      <c r="H1921" t="s">
        <v>1005</v>
      </c>
    </row>
    <row r="1922" spans="1:8" x14ac:dyDescent="0.3">
      <c r="A1922" s="1">
        <v>43870</v>
      </c>
      <c r="B1922" t="s">
        <v>229</v>
      </c>
      <c r="C1922">
        <v>32</v>
      </c>
      <c r="D1922">
        <v>0</v>
      </c>
      <c r="E1922">
        <v>10</v>
      </c>
      <c r="F1922" t="s">
        <v>9</v>
      </c>
      <c r="G1922" t="s">
        <v>1027</v>
      </c>
      <c r="H1922" t="s">
        <v>1028</v>
      </c>
    </row>
    <row r="1923" spans="1:8" x14ac:dyDescent="0.3">
      <c r="A1923" s="1">
        <v>43870</v>
      </c>
      <c r="B1923" t="s">
        <v>248</v>
      </c>
      <c r="C1923">
        <v>64</v>
      </c>
      <c r="D1923">
        <v>0</v>
      </c>
      <c r="E1923">
        <v>0</v>
      </c>
      <c r="F1923" t="s">
        <v>9</v>
      </c>
      <c r="G1923" t="s">
        <v>9</v>
      </c>
      <c r="H1923" t="s">
        <v>10</v>
      </c>
    </row>
    <row r="1924" spans="1:8" x14ac:dyDescent="0.3">
      <c r="A1924" s="1">
        <v>43870</v>
      </c>
      <c r="B1924" t="s">
        <v>244</v>
      </c>
      <c r="C1924">
        <v>13</v>
      </c>
      <c r="D1924">
        <v>0</v>
      </c>
      <c r="E1924">
        <v>1</v>
      </c>
      <c r="F1924" t="s">
        <v>9</v>
      </c>
      <c r="G1924" t="s">
        <v>447</v>
      </c>
      <c r="H1924" t="s">
        <v>448</v>
      </c>
    </row>
    <row r="1925" spans="1:8" x14ac:dyDescent="0.3">
      <c r="A1925" s="1">
        <v>43870</v>
      </c>
      <c r="B1925" t="s">
        <v>239</v>
      </c>
      <c r="C1925">
        <v>12</v>
      </c>
      <c r="D1925">
        <v>0</v>
      </c>
      <c r="E1925">
        <v>3</v>
      </c>
      <c r="F1925" t="s">
        <v>9</v>
      </c>
      <c r="G1925" t="s">
        <v>226</v>
      </c>
      <c r="H1925" t="s">
        <v>227</v>
      </c>
    </row>
    <row r="1926" spans="1:8" x14ac:dyDescent="0.3">
      <c r="A1926" s="1">
        <v>43869</v>
      </c>
      <c r="B1926" t="s">
        <v>239</v>
      </c>
      <c r="C1926">
        <v>12</v>
      </c>
      <c r="D1926">
        <v>0</v>
      </c>
      <c r="E1926">
        <v>0</v>
      </c>
      <c r="F1926" t="s">
        <v>9</v>
      </c>
      <c r="G1926" t="s">
        <v>9</v>
      </c>
      <c r="H1926" t="s">
        <v>10</v>
      </c>
    </row>
    <row r="1927" spans="1:8" x14ac:dyDescent="0.3">
      <c r="A1927" s="1">
        <v>43869</v>
      </c>
      <c r="B1927" t="s">
        <v>244</v>
      </c>
      <c r="C1927">
        <v>13</v>
      </c>
      <c r="D1927">
        <v>0</v>
      </c>
      <c r="E1927">
        <v>1</v>
      </c>
      <c r="F1927" t="s">
        <v>9</v>
      </c>
      <c r="G1927" t="s">
        <v>447</v>
      </c>
      <c r="H1927" t="s">
        <v>448</v>
      </c>
    </row>
    <row r="1928" spans="1:8" x14ac:dyDescent="0.3">
      <c r="A1928" s="1">
        <v>43869</v>
      </c>
      <c r="B1928" t="s">
        <v>248</v>
      </c>
      <c r="C1928">
        <v>61</v>
      </c>
      <c r="D1928">
        <v>0</v>
      </c>
      <c r="E1928">
        <v>0</v>
      </c>
      <c r="F1928" t="s">
        <v>9</v>
      </c>
      <c r="G1928" t="s">
        <v>9</v>
      </c>
      <c r="H1928" t="s">
        <v>10</v>
      </c>
    </row>
    <row r="1929" spans="1:8" x14ac:dyDescent="0.3">
      <c r="A1929" s="1">
        <v>43869</v>
      </c>
      <c r="B1929" t="s">
        <v>229</v>
      </c>
      <c r="C1929">
        <v>32</v>
      </c>
      <c r="D1929">
        <v>0</v>
      </c>
      <c r="E1929">
        <v>10</v>
      </c>
      <c r="F1929" t="s">
        <v>9</v>
      </c>
      <c r="G1929" t="s">
        <v>1027</v>
      </c>
      <c r="H1929" t="s">
        <v>1028</v>
      </c>
    </row>
    <row r="1930" spans="1:8" x14ac:dyDescent="0.3">
      <c r="A1930" s="1">
        <v>43869</v>
      </c>
      <c r="B1930" t="s">
        <v>234</v>
      </c>
      <c r="C1930">
        <v>17</v>
      </c>
      <c r="D1930">
        <v>0</v>
      </c>
      <c r="E1930">
        <v>1</v>
      </c>
      <c r="F1930" t="s">
        <v>9</v>
      </c>
      <c r="G1930" t="s">
        <v>110</v>
      </c>
      <c r="H1930" t="s">
        <v>95</v>
      </c>
    </row>
    <row r="1931" spans="1:8" x14ac:dyDescent="0.3">
      <c r="A1931" s="1">
        <v>43869</v>
      </c>
      <c r="B1931" t="s">
        <v>214</v>
      </c>
      <c r="C1931">
        <v>1</v>
      </c>
      <c r="D1931">
        <v>0</v>
      </c>
      <c r="E1931">
        <v>0</v>
      </c>
      <c r="F1931" t="s">
        <v>9</v>
      </c>
      <c r="G1931" t="s">
        <v>9</v>
      </c>
      <c r="H1931" t="s">
        <v>10</v>
      </c>
    </row>
    <row r="1932" spans="1:8" x14ac:dyDescent="0.3">
      <c r="A1932" s="1">
        <v>43869</v>
      </c>
      <c r="B1932" t="s">
        <v>217</v>
      </c>
      <c r="C1932">
        <v>33</v>
      </c>
      <c r="D1932">
        <v>0</v>
      </c>
      <c r="E1932">
        <v>2</v>
      </c>
      <c r="F1932" t="s">
        <v>9</v>
      </c>
      <c r="G1932" t="s">
        <v>280</v>
      </c>
      <c r="H1932" t="s">
        <v>1037</v>
      </c>
    </row>
    <row r="1933" spans="1:8" x14ac:dyDescent="0.3">
      <c r="A1933" s="1">
        <v>43869</v>
      </c>
      <c r="B1933" t="s">
        <v>208</v>
      </c>
      <c r="C1933">
        <v>2</v>
      </c>
      <c r="D1933">
        <v>0</v>
      </c>
      <c r="E1933">
        <v>0</v>
      </c>
      <c r="F1933" t="s">
        <v>9</v>
      </c>
      <c r="G1933" t="s">
        <v>9</v>
      </c>
      <c r="H1933" t="s">
        <v>10</v>
      </c>
    </row>
    <row r="1934" spans="1:8" x14ac:dyDescent="0.3">
      <c r="A1934" s="1">
        <v>43869</v>
      </c>
      <c r="B1934" t="s">
        <v>191</v>
      </c>
      <c r="C1934">
        <v>3</v>
      </c>
      <c r="D1934">
        <v>1</v>
      </c>
      <c r="E1934">
        <v>0</v>
      </c>
      <c r="F1934" t="s">
        <v>50</v>
      </c>
      <c r="G1934" t="s">
        <v>9</v>
      </c>
      <c r="H1934" t="s">
        <v>51</v>
      </c>
    </row>
    <row r="1935" spans="1:8" x14ac:dyDescent="0.3">
      <c r="A1935" s="1">
        <v>43869</v>
      </c>
      <c r="B1935" t="s">
        <v>184</v>
      </c>
      <c r="C1935">
        <v>1</v>
      </c>
      <c r="D1935">
        <v>0</v>
      </c>
      <c r="E1935">
        <v>0</v>
      </c>
      <c r="F1935" t="s">
        <v>9</v>
      </c>
      <c r="G1935" t="s">
        <v>9</v>
      </c>
      <c r="H1935" t="s">
        <v>10</v>
      </c>
    </row>
    <row r="1936" spans="1:8" x14ac:dyDescent="0.3">
      <c r="A1936" s="1">
        <v>43869</v>
      </c>
      <c r="B1936" t="s">
        <v>174</v>
      </c>
      <c r="C1936">
        <v>16</v>
      </c>
      <c r="D1936">
        <v>0</v>
      </c>
      <c r="E1936">
        <v>1</v>
      </c>
      <c r="F1936" t="s">
        <v>9</v>
      </c>
      <c r="G1936" t="s">
        <v>277</v>
      </c>
      <c r="H1936" t="s">
        <v>278</v>
      </c>
    </row>
    <row r="1937" spans="1:8" x14ac:dyDescent="0.3">
      <c r="A1937" s="1">
        <v>43869</v>
      </c>
      <c r="B1937" t="s">
        <v>139</v>
      </c>
      <c r="C1937">
        <v>1</v>
      </c>
      <c r="D1937">
        <v>0</v>
      </c>
      <c r="E1937">
        <v>0</v>
      </c>
      <c r="F1937" t="s">
        <v>9</v>
      </c>
      <c r="G1937" t="s">
        <v>9</v>
      </c>
      <c r="H1937" t="s">
        <v>10</v>
      </c>
    </row>
    <row r="1938" spans="1:8" x14ac:dyDescent="0.3">
      <c r="A1938" s="1">
        <v>43869</v>
      </c>
      <c r="B1938" t="s">
        <v>147</v>
      </c>
      <c r="C1938">
        <v>24</v>
      </c>
      <c r="D1938">
        <v>0</v>
      </c>
      <c r="E1938">
        <v>1</v>
      </c>
      <c r="F1938" t="s">
        <v>9</v>
      </c>
      <c r="G1938" t="s">
        <v>947</v>
      </c>
      <c r="H1938" t="s">
        <v>1036</v>
      </c>
    </row>
    <row r="1939" spans="1:8" x14ac:dyDescent="0.3">
      <c r="A1939" s="1">
        <v>43869</v>
      </c>
      <c r="B1939" t="s">
        <v>409</v>
      </c>
      <c r="C1939">
        <v>10</v>
      </c>
      <c r="D1939">
        <v>0</v>
      </c>
      <c r="E1939">
        <v>1</v>
      </c>
      <c r="F1939" t="s">
        <v>9</v>
      </c>
      <c r="G1939" t="s">
        <v>161</v>
      </c>
      <c r="H1939" t="s">
        <v>162</v>
      </c>
    </row>
    <row r="1940" spans="1:8" x14ac:dyDescent="0.3">
      <c r="A1940" s="1">
        <v>43869</v>
      </c>
      <c r="B1940" t="s">
        <v>156</v>
      </c>
      <c r="C1940">
        <v>1</v>
      </c>
      <c r="D1940">
        <v>0</v>
      </c>
      <c r="E1940">
        <v>1</v>
      </c>
      <c r="F1940" t="s">
        <v>9</v>
      </c>
      <c r="G1940" t="s">
        <v>10</v>
      </c>
      <c r="H1940" t="s">
        <v>9</v>
      </c>
    </row>
    <row r="1941" spans="1:8" x14ac:dyDescent="0.3">
      <c r="A1941" s="1">
        <v>43869</v>
      </c>
      <c r="B1941" t="s">
        <v>140</v>
      </c>
      <c r="C1941">
        <v>25</v>
      </c>
      <c r="D1941">
        <v>0</v>
      </c>
      <c r="E1941">
        <v>1</v>
      </c>
      <c r="F1941" t="s">
        <v>9</v>
      </c>
      <c r="G1941" t="s">
        <v>1035</v>
      </c>
      <c r="H1941" t="s">
        <v>1014</v>
      </c>
    </row>
    <row r="1942" spans="1:8" x14ac:dyDescent="0.3">
      <c r="A1942" s="1">
        <v>43869</v>
      </c>
      <c r="B1942" t="s">
        <v>135</v>
      </c>
      <c r="C1942">
        <v>3</v>
      </c>
      <c r="D1942">
        <v>0</v>
      </c>
      <c r="E1942">
        <v>0</v>
      </c>
      <c r="F1942" t="s">
        <v>9</v>
      </c>
      <c r="G1942" t="s">
        <v>9</v>
      </c>
      <c r="H1942" t="s">
        <v>10</v>
      </c>
    </row>
    <row r="1943" spans="1:8" x14ac:dyDescent="0.3">
      <c r="A1943" s="1">
        <v>43869</v>
      </c>
      <c r="B1943" t="s">
        <v>118</v>
      </c>
      <c r="C1943">
        <v>3</v>
      </c>
      <c r="D1943">
        <v>0</v>
      </c>
      <c r="E1943">
        <v>0</v>
      </c>
      <c r="F1943" t="s">
        <v>9</v>
      </c>
      <c r="G1943" t="s">
        <v>9</v>
      </c>
      <c r="H1943" t="s">
        <v>10</v>
      </c>
    </row>
    <row r="1944" spans="1:8" x14ac:dyDescent="0.3">
      <c r="A1944" s="1">
        <v>43869</v>
      </c>
      <c r="B1944" t="s">
        <v>315</v>
      </c>
      <c r="C1944">
        <v>26</v>
      </c>
      <c r="D1944">
        <v>1</v>
      </c>
      <c r="E1944">
        <v>0</v>
      </c>
      <c r="F1944" t="s">
        <v>657</v>
      </c>
      <c r="G1944" t="s">
        <v>9</v>
      </c>
      <c r="H1944" t="s">
        <v>1029</v>
      </c>
    </row>
    <row r="1945" spans="1:8" x14ac:dyDescent="0.3">
      <c r="A1945" s="1">
        <v>43869</v>
      </c>
      <c r="B1945" t="s">
        <v>92</v>
      </c>
      <c r="C1945">
        <v>3</v>
      </c>
      <c r="D1945">
        <v>0</v>
      </c>
      <c r="E1945">
        <v>0</v>
      </c>
      <c r="F1945" t="s">
        <v>9</v>
      </c>
      <c r="G1945" t="s">
        <v>9</v>
      </c>
      <c r="H1945" t="s">
        <v>10</v>
      </c>
    </row>
    <row r="1946" spans="1:8" x14ac:dyDescent="0.3">
      <c r="A1946" s="1">
        <v>43869</v>
      </c>
      <c r="B1946" t="s">
        <v>96</v>
      </c>
      <c r="C1946">
        <v>11</v>
      </c>
      <c r="D1946">
        <v>0</v>
      </c>
      <c r="E1946">
        <v>0</v>
      </c>
      <c r="F1946" t="s">
        <v>9</v>
      </c>
      <c r="G1946" t="s">
        <v>9</v>
      </c>
      <c r="H1946" t="s">
        <v>10</v>
      </c>
    </row>
    <row r="1947" spans="1:8" x14ac:dyDescent="0.3">
      <c r="A1947" s="1">
        <v>43869</v>
      </c>
      <c r="B1947" t="s">
        <v>89</v>
      </c>
      <c r="C1947">
        <v>1</v>
      </c>
      <c r="D1947">
        <v>0</v>
      </c>
      <c r="E1947">
        <v>0</v>
      </c>
      <c r="F1947" t="s">
        <v>9</v>
      </c>
      <c r="G1947" t="s">
        <v>9</v>
      </c>
      <c r="H1947" t="s">
        <v>10</v>
      </c>
    </row>
    <row r="1948" spans="1:8" x14ac:dyDescent="0.3">
      <c r="A1948" s="1">
        <v>43869</v>
      </c>
      <c r="B1948" t="s">
        <v>85</v>
      </c>
      <c r="C1948">
        <v>1</v>
      </c>
      <c r="D1948">
        <v>0</v>
      </c>
      <c r="E1948">
        <v>0</v>
      </c>
      <c r="F1948" t="s">
        <v>9</v>
      </c>
      <c r="G1948" t="s">
        <v>9</v>
      </c>
      <c r="H1948" t="s">
        <v>10</v>
      </c>
    </row>
    <row r="1949" spans="1:8" x14ac:dyDescent="0.3">
      <c r="A1949" s="1">
        <v>43869</v>
      </c>
      <c r="B1949" t="s">
        <v>73</v>
      </c>
      <c r="C1949">
        <v>13</v>
      </c>
      <c r="D1949">
        <v>0</v>
      </c>
      <c r="E1949">
        <v>0</v>
      </c>
      <c r="F1949" t="s">
        <v>9</v>
      </c>
      <c r="G1949" t="s">
        <v>9</v>
      </c>
      <c r="H1949" t="s">
        <v>10</v>
      </c>
    </row>
    <row r="1950" spans="1:8" x14ac:dyDescent="0.3">
      <c r="A1950" s="1">
        <v>43869</v>
      </c>
      <c r="B1950" t="s">
        <v>62</v>
      </c>
      <c r="C1950">
        <v>36778</v>
      </c>
      <c r="D1950">
        <v>804</v>
      </c>
      <c r="E1950">
        <v>2595</v>
      </c>
      <c r="F1950" t="s">
        <v>705</v>
      </c>
      <c r="G1950" t="s">
        <v>1033</v>
      </c>
      <c r="H1950" t="s">
        <v>1034</v>
      </c>
    </row>
    <row r="1951" spans="1:8" x14ac:dyDescent="0.3">
      <c r="A1951" s="1">
        <v>43869</v>
      </c>
      <c r="B1951" t="s">
        <v>52</v>
      </c>
      <c r="C1951">
        <v>7</v>
      </c>
      <c r="D1951">
        <v>0</v>
      </c>
      <c r="E1951">
        <v>0</v>
      </c>
      <c r="F1951" t="s">
        <v>9</v>
      </c>
      <c r="G1951" t="s">
        <v>9</v>
      </c>
      <c r="H1951" t="s">
        <v>10</v>
      </c>
    </row>
    <row r="1952" spans="1:8" x14ac:dyDescent="0.3">
      <c r="A1952" s="1">
        <v>43869</v>
      </c>
      <c r="B1952" t="s">
        <v>34</v>
      </c>
      <c r="C1952">
        <v>1</v>
      </c>
      <c r="D1952">
        <v>0</v>
      </c>
      <c r="E1952">
        <v>0</v>
      </c>
      <c r="F1952" t="s">
        <v>9</v>
      </c>
      <c r="G1952" t="s">
        <v>9</v>
      </c>
      <c r="H1952" t="s">
        <v>10</v>
      </c>
    </row>
    <row r="1953" spans="1:8" x14ac:dyDescent="0.3">
      <c r="A1953" s="1">
        <v>43869</v>
      </c>
      <c r="B1953" t="s">
        <v>25</v>
      </c>
      <c r="C1953">
        <v>15</v>
      </c>
      <c r="D1953">
        <v>0</v>
      </c>
      <c r="E1953">
        <v>2</v>
      </c>
      <c r="F1953" t="s">
        <v>9</v>
      </c>
      <c r="G1953" t="s">
        <v>205</v>
      </c>
      <c r="H1953" t="s">
        <v>206</v>
      </c>
    </row>
    <row r="1954" spans="1:8" x14ac:dyDescent="0.3">
      <c r="A1954" s="1">
        <v>43869</v>
      </c>
      <c r="B1954" t="s">
        <v>11</v>
      </c>
      <c r="C1954">
        <v>7</v>
      </c>
      <c r="D1954">
        <v>0</v>
      </c>
      <c r="E1954">
        <v>0</v>
      </c>
      <c r="F1954" t="s">
        <v>9</v>
      </c>
      <c r="G1954" t="s">
        <v>9</v>
      </c>
      <c r="H1954" t="s">
        <v>10</v>
      </c>
    </row>
    <row r="1955" spans="1:8" x14ac:dyDescent="0.3">
      <c r="A1955" s="1">
        <v>43868</v>
      </c>
      <c r="B1955" t="s">
        <v>11</v>
      </c>
      <c r="C1955">
        <v>5</v>
      </c>
      <c r="D1955">
        <v>0</v>
      </c>
      <c r="E1955">
        <v>0</v>
      </c>
      <c r="F1955" t="s">
        <v>9</v>
      </c>
      <c r="G1955" t="s">
        <v>9</v>
      </c>
      <c r="H1955" t="s">
        <v>10</v>
      </c>
    </row>
    <row r="1956" spans="1:8" x14ac:dyDescent="0.3">
      <c r="A1956" s="1">
        <v>43868</v>
      </c>
      <c r="B1956" t="s">
        <v>25</v>
      </c>
      <c r="C1956">
        <v>15</v>
      </c>
      <c r="D1956">
        <v>0</v>
      </c>
      <c r="E1956">
        <v>2</v>
      </c>
      <c r="F1956" t="s">
        <v>9</v>
      </c>
      <c r="G1956" t="s">
        <v>205</v>
      </c>
      <c r="H1956" t="s">
        <v>206</v>
      </c>
    </row>
    <row r="1957" spans="1:8" x14ac:dyDescent="0.3">
      <c r="A1957" s="1">
        <v>43868</v>
      </c>
      <c r="B1957" t="s">
        <v>34</v>
      </c>
      <c r="C1957">
        <v>1</v>
      </c>
      <c r="D1957">
        <v>0</v>
      </c>
      <c r="E1957">
        <v>0</v>
      </c>
      <c r="F1957" t="s">
        <v>9</v>
      </c>
      <c r="G1957" t="s">
        <v>9</v>
      </c>
      <c r="H1957" t="s">
        <v>10</v>
      </c>
    </row>
    <row r="1958" spans="1:8" x14ac:dyDescent="0.3">
      <c r="A1958" s="1">
        <v>43868</v>
      </c>
      <c r="B1958" t="s">
        <v>52</v>
      </c>
      <c r="C1958">
        <v>7</v>
      </c>
      <c r="D1958">
        <v>0</v>
      </c>
      <c r="E1958">
        <v>0</v>
      </c>
      <c r="F1958" t="s">
        <v>9</v>
      </c>
      <c r="G1958" t="s">
        <v>9</v>
      </c>
      <c r="H1958" t="s">
        <v>10</v>
      </c>
    </row>
    <row r="1959" spans="1:8" x14ac:dyDescent="0.3">
      <c r="A1959" s="1">
        <v>43868</v>
      </c>
      <c r="B1959" t="s">
        <v>62</v>
      </c>
      <c r="C1959">
        <v>34075</v>
      </c>
      <c r="D1959">
        <v>717</v>
      </c>
      <c r="E1959">
        <v>1998</v>
      </c>
      <c r="F1959" t="s">
        <v>97</v>
      </c>
      <c r="G1959" t="s">
        <v>1038</v>
      </c>
      <c r="H1959" t="s">
        <v>1039</v>
      </c>
    </row>
    <row r="1960" spans="1:8" x14ac:dyDescent="0.3">
      <c r="A1960" s="1">
        <v>43868</v>
      </c>
      <c r="B1960" t="s">
        <v>73</v>
      </c>
      <c r="C1960">
        <v>13</v>
      </c>
      <c r="D1960">
        <v>0</v>
      </c>
      <c r="E1960">
        <v>0</v>
      </c>
      <c r="F1960" t="s">
        <v>9</v>
      </c>
      <c r="G1960" t="s">
        <v>9</v>
      </c>
      <c r="H1960" t="s">
        <v>10</v>
      </c>
    </row>
    <row r="1961" spans="1:8" x14ac:dyDescent="0.3">
      <c r="A1961" s="1">
        <v>43868</v>
      </c>
      <c r="B1961" t="s">
        <v>89</v>
      </c>
      <c r="C1961">
        <v>1</v>
      </c>
      <c r="D1961">
        <v>0</v>
      </c>
      <c r="E1961">
        <v>0</v>
      </c>
      <c r="F1961" t="s">
        <v>9</v>
      </c>
      <c r="G1961" t="s">
        <v>9</v>
      </c>
      <c r="H1961" t="s">
        <v>10</v>
      </c>
    </row>
    <row r="1962" spans="1:8" x14ac:dyDescent="0.3">
      <c r="A1962" s="1">
        <v>43868</v>
      </c>
      <c r="B1962" t="s">
        <v>85</v>
      </c>
      <c r="C1962">
        <v>1</v>
      </c>
      <c r="D1962">
        <v>0</v>
      </c>
      <c r="E1962">
        <v>0</v>
      </c>
      <c r="F1962" t="s">
        <v>9</v>
      </c>
      <c r="G1962" t="s">
        <v>9</v>
      </c>
      <c r="H1962" t="s">
        <v>10</v>
      </c>
    </row>
    <row r="1963" spans="1:8" x14ac:dyDescent="0.3">
      <c r="A1963" s="1">
        <v>43868</v>
      </c>
      <c r="B1963" t="s">
        <v>96</v>
      </c>
      <c r="C1963">
        <v>6</v>
      </c>
      <c r="D1963">
        <v>0</v>
      </c>
      <c r="E1963">
        <v>0</v>
      </c>
      <c r="F1963" t="s">
        <v>9</v>
      </c>
      <c r="G1963" t="s">
        <v>9</v>
      </c>
      <c r="H1963" t="s">
        <v>10</v>
      </c>
    </row>
    <row r="1964" spans="1:8" x14ac:dyDescent="0.3">
      <c r="A1964" s="1">
        <v>43868</v>
      </c>
      <c r="B1964" t="s">
        <v>92</v>
      </c>
      <c r="C1964">
        <v>3</v>
      </c>
      <c r="D1964">
        <v>0</v>
      </c>
      <c r="E1964">
        <v>0</v>
      </c>
      <c r="F1964" t="s">
        <v>9</v>
      </c>
      <c r="G1964" t="s">
        <v>9</v>
      </c>
      <c r="H1964" t="s">
        <v>10</v>
      </c>
    </row>
    <row r="1965" spans="1:8" x14ac:dyDescent="0.3">
      <c r="A1965" s="1">
        <v>43868</v>
      </c>
      <c r="B1965" t="s">
        <v>315</v>
      </c>
      <c r="C1965">
        <v>25</v>
      </c>
      <c r="D1965">
        <v>1</v>
      </c>
      <c r="E1965">
        <v>0</v>
      </c>
      <c r="F1965" t="s">
        <v>1035</v>
      </c>
      <c r="G1965" t="s">
        <v>9</v>
      </c>
      <c r="H1965" t="s">
        <v>1014</v>
      </c>
    </row>
    <row r="1966" spans="1:8" x14ac:dyDescent="0.3">
      <c r="A1966" s="1">
        <v>43868</v>
      </c>
      <c r="B1966" t="s">
        <v>118</v>
      </c>
      <c r="C1966">
        <v>3</v>
      </c>
      <c r="D1966">
        <v>0</v>
      </c>
      <c r="E1966">
        <v>0</v>
      </c>
      <c r="F1966" t="s">
        <v>9</v>
      </c>
      <c r="G1966" t="s">
        <v>9</v>
      </c>
      <c r="H1966" t="s">
        <v>10</v>
      </c>
    </row>
    <row r="1967" spans="1:8" x14ac:dyDescent="0.3">
      <c r="A1967" s="1">
        <v>43868</v>
      </c>
      <c r="B1967" t="s">
        <v>135</v>
      </c>
      <c r="C1967">
        <v>3</v>
      </c>
      <c r="D1967">
        <v>0</v>
      </c>
      <c r="E1967">
        <v>0</v>
      </c>
      <c r="F1967" t="s">
        <v>9</v>
      </c>
      <c r="G1967" t="s">
        <v>9</v>
      </c>
      <c r="H1967" t="s">
        <v>10</v>
      </c>
    </row>
    <row r="1968" spans="1:8" x14ac:dyDescent="0.3">
      <c r="A1968" s="1">
        <v>43868</v>
      </c>
      <c r="B1968" t="s">
        <v>140</v>
      </c>
      <c r="C1968">
        <v>25</v>
      </c>
      <c r="D1968">
        <v>0</v>
      </c>
      <c r="E1968">
        <v>1</v>
      </c>
      <c r="F1968" t="s">
        <v>9</v>
      </c>
      <c r="G1968" t="s">
        <v>1035</v>
      </c>
      <c r="H1968" t="s">
        <v>1014</v>
      </c>
    </row>
    <row r="1969" spans="1:8" x14ac:dyDescent="0.3">
      <c r="A1969" s="1">
        <v>43868</v>
      </c>
      <c r="B1969" t="s">
        <v>156</v>
      </c>
      <c r="C1969">
        <v>1</v>
      </c>
      <c r="D1969">
        <v>0</v>
      </c>
      <c r="E1969">
        <v>0</v>
      </c>
      <c r="F1969" t="s">
        <v>9</v>
      </c>
      <c r="G1969" t="s">
        <v>9</v>
      </c>
      <c r="H1969" t="s">
        <v>10</v>
      </c>
    </row>
    <row r="1970" spans="1:8" x14ac:dyDescent="0.3">
      <c r="A1970" s="1">
        <v>43868</v>
      </c>
      <c r="B1970" t="s">
        <v>409</v>
      </c>
      <c r="C1970">
        <v>10</v>
      </c>
      <c r="D1970">
        <v>0</v>
      </c>
      <c r="E1970">
        <v>1</v>
      </c>
      <c r="F1970" t="s">
        <v>9</v>
      </c>
      <c r="G1970" t="s">
        <v>161</v>
      </c>
      <c r="H1970" t="s">
        <v>162</v>
      </c>
    </row>
    <row r="1971" spans="1:8" x14ac:dyDescent="0.3">
      <c r="A1971" s="1">
        <v>43868</v>
      </c>
      <c r="B1971" t="s">
        <v>147</v>
      </c>
      <c r="C1971">
        <v>24</v>
      </c>
      <c r="D1971">
        <v>0</v>
      </c>
      <c r="E1971">
        <v>1</v>
      </c>
      <c r="F1971" t="s">
        <v>9</v>
      </c>
      <c r="G1971" t="s">
        <v>947</v>
      </c>
      <c r="H1971" t="s">
        <v>1036</v>
      </c>
    </row>
    <row r="1972" spans="1:8" x14ac:dyDescent="0.3">
      <c r="A1972" s="1">
        <v>43868</v>
      </c>
      <c r="B1972" t="s">
        <v>139</v>
      </c>
      <c r="C1972">
        <v>1</v>
      </c>
      <c r="D1972">
        <v>0</v>
      </c>
      <c r="E1972">
        <v>0</v>
      </c>
      <c r="F1972" t="s">
        <v>9</v>
      </c>
      <c r="G1972" t="s">
        <v>9</v>
      </c>
      <c r="H1972" t="s">
        <v>10</v>
      </c>
    </row>
    <row r="1973" spans="1:8" x14ac:dyDescent="0.3">
      <c r="A1973" s="1">
        <v>43868</v>
      </c>
      <c r="B1973" t="s">
        <v>174</v>
      </c>
      <c r="C1973">
        <v>12</v>
      </c>
      <c r="D1973">
        <v>0</v>
      </c>
      <c r="E1973">
        <v>1</v>
      </c>
      <c r="F1973" t="s">
        <v>9</v>
      </c>
      <c r="G1973" t="s">
        <v>16</v>
      </c>
      <c r="H1973" t="s">
        <v>17</v>
      </c>
    </row>
    <row r="1974" spans="1:8" x14ac:dyDescent="0.3">
      <c r="A1974" s="1">
        <v>43868</v>
      </c>
      <c r="B1974" t="s">
        <v>184</v>
      </c>
      <c r="C1974">
        <v>1</v>
      </c>
      <c r="D1974">
        <v>0</v>
      </c>
      <c r="E1974">
        <v>0</v>
      </c>
      <c r="F1974" t="s">
        <v>9</v>
      </c>
      <c r="G1974" t="s">
        <v>9</v>
      </c>
      <c r="H1974" t="s">
        <v>10</v>
      </c>
    </row>
    <row r="1975" spans="1:8" x14ac:dyDescent="0.3">
      <c r="A1975" s="1">
        <v>43868</v>
      </c>
      <c r="B1975" t="s">
        <v>191</v>
      </c>
      <c r="C1975">
        <v>3</v>
      </c>
      <c r="D1975">
        <v>1</v>
      </c>
      <c r="E1975">
        <v>0</v>
      </c>
      <c r="F1975" t="s">
        <v>50</v>
      </c>
      <c r="G1975" t="s">
        <v>9</v>
      </c>
      <c r="H1975" t="s">
        <v>51</v>
      </c>
    </row>
    <row r="1976" spans="1:8" x14ac:dyDescent="0.3">
      <c r="A1976" s="1">
        <v>43868</v>
      </c>
      <c r="B1976" t="s">
        <v>208</v>
      </c>
      <c r="C1976">
        <v>2</v>
      </c>
      <c r="D1976">
        <v>0</v>
      </c>
      <c r="E1976">
        <v>0</v>
      </c>
      <c r="F1976" t="s">
        <v>9</v>
      </c>
      <c r="G1976" t="s">
        <v>9</v>
      </c>
      <c r="H1976" t="s">
        <v>10</v>
      </c>
    </row>
    <row r="1977" spans="1:8" x14ac:dyDescent="0.3">
      <c r="A1977" s="1">
        <v>43868</v>
      </c>
      <c r="B1977" t="s">
        <v>217</v>
      </c>
      <c r="C1977">
        <v>30</v>
      </c>
      <c r="D1977">
        <v>0</v>
      </c>
      <c r="E1977">
        <v>0</v>
      </c>
      <c r="F1977" t="s">
        <v>9</v>
      </c>
      <c r="G1977" t="s">
        <v>9</v>
      </c>
      <c r="H1977" t="s">
        <v>10</v>
      </c>
    </row>
    <row r="1978" spans="1:8" x14ac:dyDescent="0.3">
      <c r="A1978" s="1">
        <v>43868</v>
      </c>
      <c r="B1978" t="s">
        <v>214</v>
      </c>
      <c r="C1978">
        <v>1</v>
      </c>
      <c r="D1978">
        <v>0</v>
      </c>
      <c r="E1978">
        <v>0</v>
      </c>
      <c r="F1978" t="s">
        <v>9</v>
      </c>
      <c r="G1978" t="s">
        <v>9</v>
      </c>
      <c r="H1978" t="s">
        <v>10</v>
      </c>
    </row>
    <row r="1979" spans="1:8" x14ac:dyDescent="0.3">
      <c r="A1979" s="1">
        <v>43868</v>
      </c>
      <c r="B1979" t="s">
        <v>234</v>
      </c>
      <c r="C1979">
        <v>16</v>
      </c>
      <c r="D1979">
        <v>0</v>
      </c>
      <c r="E1979">
        <v>1</v>
      </c>
      <c r="F1979" t="s">
        <v>9</v>
      </c>
      <c r="G1979" t="s">
        <v>277</v>
      </c>
      <c r="H1979" t="s">
        <v>278</v>
      </c>
    </row>
    <row r="1980" spans="1:8" x14ac:dyDescent="0.3">
      <c r="A1980" s="1">
        <v>43868</v>
      </c>
      <c r="B1980" t="s">
        <v>229</v>
      </c>
      <c r="C1980">
        <v>25</v>
      </c>
      <c r="D1980">
        <v>0</v>
      </c>
      <c r="E1980">
        <v>5</v>
      </c>
      <c r="F1980" t="s">
        <v>9</v>
      </c>
      <c r="G1980" t="s">
        <v>164</v>
      </c>
      <c r="H1980" t="s">
        <v>165</v>
      </c>
    </row>
    <row r="1981" spans="1:8" x14ac:dyDescent="0.3">
      <c r="A1981" s="1">
        <v>43868</v>
      </c>
      <c r="B1981" t="s">
        <v>248</v>
      </c>
      <c r="C1981">
        <v>61</v>
      </c>
      <c r="D1981">
        <v>0</v>
      </c>
      <c r="E1981">
        <v>0</v>
      </c>
      <c r="F1981" t="s">
        <v>9</v>
      </c>
      <c r="G1981" t="s">
        <v>9</v>
      </c>
      <c r="H1981" t="s">
        <v>10</v>
      </c>
    </row>
    <row r="1982" spans="1:8" x14ac:dyDescent="0.3">
      <c r="A1982" s="1">
        <v>43868</v>
      </c>
      <c r="B1982" t="s">
        <v>244</v>
      </c>
      <c r="C1982">
        <v>10</v>
      </c>
      <c r="D1982">
        <v>0</v>
      </c>
      <c r="E1982">
        <v>1</v>
      </c>
      <c r="F1982" t="s">
        <v>9</v>
      </c>
      <c r="G1982" t="s">
        <v>161</v>
      </c>
      <c r="H1982" t="s">
        <v>162</v>
      </c>
    </row>
    <row r="1983" spans="1:8" x14ac:dyDescent="0.3">
      <c r="A1983" s="1">
        <v>43868</v>
      </c>
      <c r="B1983" t="s">
        <v>239</v>
      </c>
      <c r="C1983">
        <v>12</v>
      </c>
      <c r="D1983">
        <v>0</v>
      </c>
      <c r="E1983">
        <v>0</v>
      </c>
      <c r="F1983" t="s">
        <v>9</v>
      </c>
      <c r="G1983" t="s">
        <v>9</v>
      </c>
      <c r="H1983" t="s">
        <v>10</v>
      </c>
    </row>
    <row r="1984" spans="1:8" x14ac:dyDescent="0.3">
      <c r="A1984" s="1">
        <v>43867</v>
      </c>
      <c r="B1984" t="s">
        <v>244</v>
      </c>
      <c r="C1984">
        <v>10</v>
      </c>
      <c r="D1984">
        <v>0</v>
      </c>
      <c r="E1984">
        <v>1</v>
      </c>
      <c r="F1984" t="s">
        <v>9</v>
      </c>
      <c r="G1984" t="s">
        <v>161</v>
      </c>
      <c r="H1984" t="s">
        <v>162</v>
      </c>
    </row>
    <row r="1985" spans="1:8" x14ac:dyDescent="0.3">
      <c r="A1985" s="1">
        <v>43867</v>
      </c>
      <c r="B1985" t="s">
        <v>229</v>
      </c>
      <c r="C1985">
        <v>25</v>
      </c>
      <c r="D1985">
        <v>0</v>
      </c>
      <c r="E1985">
        <v>5</v>
      </c>
      <c r="F1985" t="s">
        <v>9</v>
      </c>
      <c r="G1985" t="s">
        <v>164</v>
      </c>
      <c r="H1985" t="s">
        <v>165</v>
      </c>
    </row>
    <row r="1986" spans="1:8" x14ac:dyDescent="0.3">
      <c r="A1986" s="1">
        <v>43867</v>
      </c>
      <c r="B1986" t="s">
        <v>234</v>
      </c>
      <c r="C1986">
        <v>16</v>
      </c>
      <c r="D1986">
        <v>0</v>
      </c>
      <c r="E1986">
        <v>1</v>
      </c>
      <c r="F1986" t="s">
        <v>9</v>
      </c>
      <c r="G1986" t="s">
        <v>277</v>
      </c>
      <c r="H1986" t="s">
        <v>278</v>
      </c>
    </row>
    <row r="1987" spans="1:8" x14ac:dyDescent="0.3">
      <c r="A1987" s="1">
        <v>43867</v>
      </c>
      <c r="B1987" t="s">
        <v>239</v>
      </c>
      <c r="C1987">
        <v>12</v>
      </c>
      <c r="D1987">
        <v>0</v>
      </c>
      <c r="E1987">
        <v>0</v>
      </c>
      <c r="F1987" t="s">
        <v>9</v>
      </c>
      <c r="G1987" t="s">
        <v>9</v>
      </c>
      <c r="H1987" t="s">
        <v>10</v>
      </c>
    </row>
    <row r="1988" spans="1:8" x14ac:dyDescent="0.3">
      <c r="A1988" s="1">
        <v>43867</v>
      </c>
      <c r="B1988" t="s">
        <v>214</v>
      </c>
      <c r="C1988">
        <v>1</v>
      </c>
      <c r="D1988">
        <v>0</v>
      </c>
      <c r="E1988">
        <v>0</v>
      </c>
      <c r="F1988" t="s">
        <v>9</v>
      </c>
      <c r="G1988" t="s">
        <v>9</v>
      </c>
      <c r="H1988" t="s">
        <v>10</v>
      </c>
    </row>
    <row r="1989" spans="1:8" x14ac:dyDescent="0.3">
      <c r="A1989" s="1">
        <v>43867</v>
      </c>
      <c r="B1989" t="s">
        <v>217</v>
      </c>
      <c r="C1989">
        <v>28</v>
      </c>
      <c r="D1989">
        <v>0</v>
      </c>
      <c r="E1989">
        <v>0</v>
      </c>
      <c r="F1989" t="s">
        <v>9</v>
      </c>
      <c r="G1989" t="s">
        <v>9</v>
      </c>
      <c r="H1989" t="s">
        <v>10</v>
      </c>
    </row>
    <row r="1990" spans="1:8" x14ac:dyDescent="0.3">
      <c r="A1990" s="1">
        <v>43867</v>
      </c>
      <c r="B1990" t="s">
        <v>208</v>
      </c>
      <c r="C1990">
        <v>2</v>
      </c>
      <c r="D1990">
        <v>0</v>
      </c>
      <c r="E1990">
        <v>0</v>
      </c>
      <c r="F1990" t="s">
        <v>9</v>
      </c>
      <c r="G1990" t="s">
        <v>9</v>
      </c>
      <c r="H1990" t="s">
        <v>10</v>
      </c>
    </row>
    <row r="1991" spans="1:8" x14ac:dyDescent="0.3">
      <c r="A1991" s="1">
        <v>43867</v>
      </c>
      <c r="B1991" t="s">
        <v>191</v>
      </c>
      <c r="C1991">
        <v>2</v>
      </c>
      <c r="D1991">
        <v>1</v>
      </c>
      <c r="E1991">
        <v>0</v>
      </c>
      <c r="F1991" t="s">
        <v>157</v>
      </c>
      <c r="G1991" t="s">
        <v>9</v>
      </c>
      <c r="H1991" t="s">
        <v>157</v>
      </c>
    </row>
    <row r="1992" spans="1:8" x14ac:dyDescent="0.3">
      <c r="A1992" s="1">
        <v>43867</v>
      </c>
      <c r="B1992" t="s">
        <v>184</v>
      </c>
      <c r="C1992">
        <v>1</v>
      </c>
      <c r="D1992">
        <v>0</v>
      </c>
      <c r="E1992">
        <v>0</v>
      </c>
      <c r="F1992" t="s">
        <v>9</v>
      </c>
      <c r="G1992" t="s">
        <v>9</v>
      </c>
      <c r="H1992" t="s">
        <v>10</v>
      </c>
    </row>
    <row r="1993" spans="1:8" x14ac:dyDescent="0.3">
      <c r="A1993" s="1">
        <v>43867</v>
      </c>
      <c r="B1993" t="s">
        <v>174</v>
      </c>
      <c r="C1993">
        <v>12</v>
      </c>
      <c r="D1993">
        <v>0</v>
      </c>
      <c r="E1993">
        <v>0</v>
      </c>
      <c r="F1993" t="s">
        <v>9</v>
      </c>
      <c r="G1993" t="s">
        <v>9</v>
      </c>
      <c r="H1993" t="s">
        <v>10</v>
      </c>
    </row>
    <row r="1994" spans="1:8" x14ac:dyDescent="0.3">
      <c r="A1994" s="1">
        <v>43867</v>
      </c>
      <c r="B1994" t="s">
        <v>139</v>
      </c>
      <c r="C1994">
        <v>1</v>
      </c>
      <c r="D1994">
        <v>0</v>
      </c>
      <c r="E1994">
        <v>0</v>
      </c>
      <c r="F1994" t="s">
        <v>9</v>
      </c>
      <c r="G1994" t="s">
        <v>9</v>
      </c>
      <c r="H1994" t="s">
        <v>10</v>
      </c>
    </row>
    <row r="1995" spans="1:8" x14ac:dyDescent="0.3">
      <c r="A1995" s="1">
        <v>43867</v>
      </c>
      <c r="B1995" t="s">
        <v>147</v>
      </c>
      <c r="C1995">
        <v>23</v>
      </c>
      <c r="D1995">
        <v>0</v>
      </c>
      <c r="E1995">
        <v>0</v>
      </c>
      <c r="F1995" t="s">
        <v>9</v>
      </c>
      <c r="G1995" t="s">
        <v>9</v>
      </c>
      <c r="H1995" t="s">
        <v>10</v>
      </c>
    </row>
    <row r="1996" spans="1:8" x14ac:dyDescent="0.3">
      <c r="A1996" s="1">
        <v>43867</v>
      </c>
      <c r="B1996" t="s">
        <v>409</v>
      </c>
      <c r="C1996">
        <v>10</v>
      </c>
      <c r="D1996">
        <v>0</v>
      </c>
      <c r="E1996">
        <v>1</v>
      </c>
      <c r="F1996" t="s">
        <v>9</v>
      </c>
      <c r="G1996" t="s">
        <v>161</v>
      </c>
      <c r="H1996" t="s">
        <v>162</v>
      </c>
    </row>
    <row r="1997" spans="1:8" x14ac:dyDescent="0.3">
      <c r="A1997" s="1">
        <v>43867</v>
      </c>
      <c r="B1997" t="s">
        <v>156</v>
      </c>
      <c r="C1997">
        <v>1</v>
      </c>
      <c r="D1997">
        <v>0</v>
      </c>
      <c r="E1997">
        <v>0</v>
      </c>
      <c r="F1997" t="s">
        <v>9</v>
      </c>
      <c r="G1997" t="s">
        <v>9</v>
      </c>
      <c r="H1997" t="s">
        <v>10</v>
      </c>
    </row>
    <row r="1998" spans="1:8" x14ac:dyDescent="0.3">
      <c r="A1998" s="1">
        <v>43867</v>
      </c>
      <c r="B1998" t="s">
        <v>140</v>
      </c>
      <c r="C1998">
        <v>45</v>
      </c>
      <c r="D1998">
        <v>0</v>
      </c>
      <c r="E1998">
        <v>1</v>
      </c>
      <c r="F1998" t="s">
        <v>9</v>
      </c>
      <c r="G1998" t="s">
        <v>423</v>
      </c>
      <c r="H1998" t="s">
        <v>1041</v>
      </c>
    </row>
    <row r="1999" spans="1:8" x14ac:dyDescent="0.3">
      <c r="A1999" s="1">
        <v>43867</v>
      </c>
      <c r="B1999" t="s">
        <v>135</v>
      </c>
      <c r="C1999">
        <v>2</v>
      </c>
      <c r="D1999">
        <v>0</v>
      </c>
      <c r="E1999">
        <v>0</v>
      </c>
      <c r="F1999" t="s">
        <v>9</v>
      </c>
      <c r="G1999" t="s">
        <v>9</v>
      </c>
      <c r="H1999" t="s">
        <v>10</v>
      </c>
    </row>
    <row r="2000" spans="1:8" x14ac:dyDescent="0.3">
      <c r="A2000" s="1">
        <v>43867</v>
      </c>
      <c r="B2000" t="s">
        <v>118</v>
      </c>
      <c r="C2000">
        <v>3</v>
      </c>
      <c r="D2000">
        <v>0</v>
      </c>
      <c r="E2000">
        <v>0</v>
      </c>
      <c r="F2000" t="s">
        <v>9</v>
      </c>
      <c r="G2000" t="s">
        <v>9</v>
      </c>
      <c r="H2000" t="s">
        <v>10</v>
      </c>
    </row>
    <row r="2001" spans="1:8" x14ac:dyDescent="0.3">
      <c r="A2001" s="1">
        <v>43867</v>
      </c>
      <c r="B2001" t="s">
        <v>315</v>
      </c>
      <c r="C2001">
        <v>24</v>
      </c>
      <c r="D2001">
        <v>1</v>
      </c>
      <c r="E2001">
        <v>0</v>
      </c>
      <c r="F2001" t="s">
        <v>947</v>
      </c>
      <c r="G2001" t="s">
        <v>9</v>
      </c>
      <c r="H2001" t="s">
        <v>1036</v>
      </c>
    </row>
    <row r="2002" spans="1:8" x14ac:dyDescent="0.3">
      <c r="A2002" s="1">
        <v>43867</v>
      </c>
      <c r="B2002" t="s">
        <v>92</v>
      </c>
      <c r="C2002">
        <v>2</v>
      </c>
      <c r="D2002">
        <v>0</v>
      </c>
      <c r="E2002">
        <v>0</v>
      </c>
      <c r="F2002" t="s">
        <v>9</v>
      </c>
      <c r="G2002" t="s">
        <v>9</v>
      </c>
      <c r="H2002" t="s">
        <v>10</v>
      </c>
    </row>
    <row r="2003" spans="1:8" x14ac:dyDescent="0.3">
      <c r="A2003" s="1">
        <v>43867</v>
      </c>
      <c r="B2003" t="s">
        <v>96</v>
      </c>
      <c r="C2003">
        <v>6</v>
      </c>
      <c r="D2003">
        <v>0</v>
      </c>
      <c r="E2003">
        <v>0</v>
      </c>
      <c r="F2003" t="s">
        <v>9</v>
      </c>
      <c r="G2003" t="s">
        <v>9</v>
      </c>
      <c r="H2003" t="s">
        <v>10</v>
      </c>
    </row>
    <row r="2004" spans="1:8" x14ac:dyDescent="0.3">
      <c r="A2004" s="1">
        <v>43867</v>
      </c>
      <c r="B2004" t="s">
        <v>85</v>
      </c>
      <c r="C2004">
        <v>1</v>
      </c>
      <c r="D2004">
        <v>0</v>
      </c>
      <c r="E2004">
        <v>0</v>
      </c>
      <c r="F2004" t="s">
        <v>9</v>
      </c>
      <c r="G2004" t="s">
        <v>9</v>
      </c>
      <c r="H2004" t="s">
        <v>10</v>
      </c>
    </row>
    <row r="2005" spans="1:8" x14ac:dyDescent="0.3">
      <c r="A2005" s="1">
        <v>43867</v>
      </c>
      <c r="B2005" t="s">
        <v>89</v>
      </c>
      <c r="C2005">
        <v>1</v>
      </c>
      <c r="D2005">
        <v>0</v>
      </c>
      <c r="E2005">
        <v>0</v>
      </c>
      <c r="F2005" t="s">
        <v>9</v>
      </c>
      <c r="G2005" t="s">
        <v>9</v>
      </c>
      <c r="H2005" t="s">
        <v>10</v>
      </c>
    </row>
    <row r="2006" spans="1:8" x14ac:dyDescent="0.3">
      <c r="A2006" s="1">
        <v>43867</v>
      </c>
      <c r="B2006" t="s">
        <v>73</v>
      </c>
      <c r="C2006">
        <v>12</v>
      </c>
      <c r="D2006">
        <v>0</v>
      </c>
      <c r="E2006">
        <v>0</v>
      </c>
      <c r="F2006" t="s">
        <v>9</v>
      </c>
      <c r="G2006" t="s">
        <v>9</v>
      </c>
      <c r="H2006" t="s">
        <v>10</v>
      </c>
    </row>
    <row r="2007" spans="1:8" x14ac:dyDescent="0.3">
      <c r="A2007" s="1">
        <v>43867</v>
      </c>
      <c r="B2007" t="s">
        <v>62</v>
      </c>
      <c r="C2007">
        <v>30553</v>
      </c>
      <c r="D2007">
        <v>632</v>
      </c>
      <c r="E2007">
        <v>1476</v>
      </c>
      <c r="F2007" t="s">
        <v>760</v>
      </c>
      <c r="G2007" t="s">
        <v>1040</v>
      </c>
      <c r="H2007" t="s">
        <v>313</v>
      </c>
    </row>
    <row r="2008" spans="1:8" x14ac:dyDescent="0.3">
      <c r="A2008" s="1">
        <v>43867</v>
      </c>
      <c r="B2008" t="s">
        <v>52</v>
      </c>
      <c r="C2008">
        <v>5</v>
      </c>
      <c r="D2008">
        <v>0</v>
      </c>
      <c r="E2008">
        <v>0</v>
      </c>
      <c r="F2008" t="s">
        <v>9</v>
      </c>
      <c r="G2008" t="s">
        <v>9</v>
      </c>
      <c r="H2008" t="s">
        <v>10</v>
      </c>
    </row>
    <row r="2009" spans="1:8" x14ac:dyDescent="0.3">
      <c r="A2009" s="1">
        <v>43867</v>
      </c>
      <c r="B2009" t="s">
        <v>34</v>
      </c>
      <c r="C2009">
        <v>1</v>
      </c>
      <c r="D2009">
        <v>0</v>
      </c>
      <c r="E2009">
        <v>0</v>
      </c>
      <c r="F2009" t="s">
        <v>9</v>
      </c>
      <c r="G2009" t="s">
        <v>9</v>
      </c>
      <c r="H2009" t="s">
        <v>10</v>
      </c>
    </row>
    <row r="2010" spans="1:8" x14ac:dyDescent="0.3">
      <c r="A2010" s="1">
        <v>43867</v>
      </c>
      <c r="B2010" t="s">
        <v>25</v>
      </c>
      <c r="C2010">
        <v>14</v>
      </c>
      <c r="D2010">
        <v>0</v>
      </c>
      <c r="E2010">
        <v>2</v>
      </c>
      <c r="F2010" t="s">
        <v>9</v>
      </c>
      <c r="G2010" t="s">
        <v>40</v>
      </c>
      <c r="H2010" t="s">
        <v>41</v>
      </c>
    </row>
    <row r="2011" spans="1:8" x14ac:dyDescent="0.3">
      <c r="A2011" s="1">
        <v>43867</v>
      </c>
      <c r="B2011" t="s">
        <v>11</v>
      </c>
      <c r="C2011">
        <v>5</v>
      </c>
      <c r="D2011">
        <v>0</v>
      </c>
      <c r="E2011">
        <v>0</v>
      </c>
      <c r="F2011" t="s">
        <v>9</v>
      </c>
      <c r="G2011" t="s">
        <v>9</v>
      </c>
      <c r="H2011" t="s">
        <v>10</v>
      </c>
    </row>
    <row r="2012" spans="1:8" x14ac:dyDescent="0.3">
      <c r="A2012" s="1">
        <v>43866</v>
      </c>
      <c r="B2012" t="s">
        <v>11</v>
      </c>
      <c r="C2012">
        <v>5</v>
      </c>
      <c r="D2012">
        <v>0</v>
      </c>
      <c r="E2012">
        <v>0</v>
      </c>
      <c r="F2012" t="s">
        <v>9</v>
      </c>
      <c r="G2012" t="s">
        <v>9</v>
      </c>
      <c r="H2012" t="s">
        <v>10</v>
      </c>
    </row>
    <row r="2013" spans="1:8" x14ac:dyDescent="0.3">
      <c r="A2013" s="1">
        <v>43866</v>
      </c>
      <c r="B2013" t="s">
        <v>25</v>
      </c>
      <c r="C2013">
        <v>13</v>
      </c>
      <c r="D2013">
        <v>0</v>
      </c>
      <c r="E2013">
        <v>2</v>
      </c>
      <c r="F2013" t="s">
        <v>9</v>
      </c>
      <c r="G2013" t="s">
        <v>520</v>
      </c>
      <c r="H2013" t="s">
        <v>521</v>
      </c>
    </row>
    <row r="2014" spans="1:8" x14ac:dyDescent="0.3">
      <c r="A2014" s="1">
        <v>43866</v>
      </c>
      <c r="B2014" t="s">
        <v>34</v>
      </c>
      <c r="C2014">
        <v>1</v>
      </c>
      <c r="D2014">
        <v>0</v>
      </c>
      <c r="E2014">
        <v>0</v>
      </c>
      <c r="F2014" t="s">
        <v>9</v>
      </c>
      <c r="G2014" t="s">
        <v>9</v>
      </c>
      <c r="H2014" t="s">
        <v>10</v>
      </c>
    </row>
    <row r="2015" spans="1:8" x14ac:dyDescent="0.3">
      <c r="A2015" s="1">
        <v>43866</v>
      </c>
      <c r="B2015" t="s">
        <v>52</v>
      </c>
      <c r="C2015">
        <v>5</v>
      </c>
      <c r="D2015">
        <v>0</v>
      </c>
      <c r="E2015">
        <v>0</v>
      </c>
      <c r="F2015" t="s">
        <v>9</v>
      </c>
      <c r="G2015" t="s">
        <v>9</v>
      </c>
      <c r="H2015" t="s">
        <v>10</v>
      </c>
    </row>
    <row r="2016" spans="1:8" x14ac:dyDescent="0.3">
      <c r="A2016" s="1">
        <v>43866</v>
      </c>
      <c r="B2016" t="s">
        <v>62</v>
      </c>
      <c r="C2016">
        <v>27409</v>
      </c>
      <c r="D2016">
        <v>562</v>
      </c>
      <c r="E2016">
        <v>1115</v>
      </c>
      <c r="F2016" t="s">
        <v>540</v>
      </c>
      <c r="G2016" t="s">
        <v>1042</v>
      </c>
      <c r="H2016" t="s">
        <v>194</v>
      </c>
    </row>
    <row r="2017" spans="1:8" x14ac:dyDescent="0.3">
      <c r="A2017" s="1">
        <v>43866</v>
      </c>
      <c r="B2017" t="s">
        <v>73</v>
      </c>
      <c r="C2017">
        <v>12</v>
      </c>
      <c r="D2017">
        <v>0</v>
      </c>
      <c r="E2017">
        <v>0</v>
      </c>
      <c r="F2017" t="s">
        <v>9</v>
      </c>
      <c r="G2017" t="s">
        <v>9</v>
      </c>
      <c r="H2017" t="s">
        <v>10</v>
      </c>
    </row>
    <row r="2018" spans="1:8" x14ac:dyDescent="0.3">
      <c r="A2018" s="1">
        <v>43866</v>
      </c>
      <c r="B2018" t="s">
        <v>89</v>
      </c>
      <c r="C2018">
        <v>1</v>
      </c>
      <c r="D2018">
        <v>0</v>
      </c>
      <c r="E2018">
        <v>0</v>
      </c>
      <c r="F2018" t="s">
        <v>9</v>
      </c>
      <c r="G2018" t="s">
        <v>9</v>
      </c>
      <c r="H2018" t="s">
        <v>10</v>
      </c>
    </row>
    <row r="2019" spans="1:8" x14ac:dyDescent="0.3">
      <c r="A2019" s="1">
        <v>43866</v>
      </c>
      <c r="B2019" t="s">
        <v>85</v>
      </c>
      <c r="C2019">
        <v>1</v>
      </c>
      <c r="D2019">
        <v>0</v>
      </c>
      <c r="E2019">
        <v>0</v>
      </c>
      <c r="F2019" t="s">
        <v>9</v>
      </c>
      <c r="G2019" t="s">
        <v>9</v>
      </c>
      <c r="H2019" t="s">
        <v>10</v>
      </c>
    </row>
    <row r="2020" spans="1:8" x14ac:dyDescent="0.3">
      <c r="A2020" s="1">
        <v>43866</v>
      </c>
      <c r="B2020" t="s">
        <v>96</v>
      </c>
      <c r="C2020">
        <v>6</v>
      </c>
      <c r="D2020">
        <v>0</v>
      </c>
      <c r="E2020">
        <v>0</v>
      </c>
      <c r="F2020" t="s">
        <v>9</v>
      </c>
      <c r="G2020" t="s">
        <v>9</v>
      </c>
      <c r="H2020" t="s">
        <v>10</v>
      </c>
    </row>
    <row r="2021" spans="1:8" x14ac:dyDescent="0.3">
      <c r="A2021" s="1">
        <v>43866</v>
      </c>
      <c r="B2021" t="s">
        <v>92</v>
      </c>
      <c r="C2021">
        <v>2</v>
      </c>
      <c r="D2021">
        <v>0</v>
      </c>
      <c r="E2021">
        <v>0</v>
      </c>
      <c r="F2021" t="s">
        <v>9</v>
      </c>
      <c r="G2021" t="s">
        <v>9</v>
      </c>
      <c r="H2021" t="s">
        <v>10</v>
      </c>
    </row>
    <row r="2022" spans="1:8" x14ac:dyDescent="0.3">
      <c r="A2022" s="1">
        <v>43866</v>
      </c>
      <c r="B2022" t="s">
        <v>315</v>
      </c>
      <c r="C2022">
        <v>21</v>
      </c>
      <c r="D2022">
        <v>1</v>
      </c>
      <c r="E2022">
        <v>0</v>
      </c>
      <c r="F2022" t="s">
        <v>212</v>
      </c>
      <c r="G2022" t="s">
        <v>9</v>
      </c>
      <c r="H2022" t="s">
        <v>213</v>
      </c>
    </row>
    <row r="2023" spans="1:8" x14ac:dyDescent="0.3">
      <c r="A2023" s="1">
        <v>43866</v>
      </c>
      <c r="B2023" t="s">
        <v>118</v>
      </c>
      <c r="C2023">
        <v>3</v>
      </c>
      <c r="D2023">
        <v>0</v>
      </c>
      <c r="E2023">
        <v>0</v>
      </c>
      <c r="F2023" t="s">
        <v>9</v>
      </c>
      <c r="G2023" t="s">
        <v>9</v>
      </c>
      <c r="H2023" t="s">
        <v>10</v>
      </c>
    </row>
    <row r="2024" spans="1:8" x14ac:dyDescent="0.3">
      <c r="A2024" s="1">
        <v>43866</v>
      </c>
      <c r="B2024" t="s">
        <v>135</v>
      </c>
      <c r="C2024">
        <v>2</v>
      </c>
      <c r="D2024">
        <v>0</v>
      </c>
      <c r="E2024">
        <v>0</v>
      </c>
      <c r="F2024" t="s">
        <v>9</v>
      </c>
      <c r="G2024" t="s">
        <v>9</v>
      </c>
      <c r="H2024" t="s">
        <v>10</v>
      </c>
    </row>
    <row r="2025" spans="1:8" x14ac:dyDescent="0.3">
      <c r="A2025" s="1">
        <v>43866</v>
      </c>
      <c r="B2025" t="s">
        <v>140</v>
      </c>
      <c r="C2025">
        <v>22</v>
      </c>
      <c r="D2025">
        <v>0</v>
      </c>
      <c r="E2025">
        <v>1</v>
      </c>
      <c r="F2025" t="s">
        <v>9</v>
      </c>
      <c r="G2025" t="s">
        <v>515</v>
      </c>
      <c r="H2025" t="s">
        <v>516</v>
      </c>
    </row>
    <row r="2026" spans="1:8" x14ac:dyDescent="0.3">
      <c r="A2026" s="1">
        <v>43866</v>
      </c>
      <c r="B2026" t="s">
        <v>156</v>
      </c>
      <c r="C2026">
        <v>1</v>
      </c>
      <c r="D2026">
        <v>0</v>
      </c>
      <c r="E2026">
        <v>0</v>
      </c>
      <c r="F2026" t="s">
        <v>9</v>
      </c>
      <c r="G2026" t="s">
        <v>9</v>
      </c>
      <c r="H2026" t="s">
        <v>10</v>
      </c>
    </row>
    <row r="2027" spans="1:8" x14ac:dyDescent="0.3">
      <c r="A2027" s="1">
        <v>43866</v>
      </c>
      <c r="B2027" t="s">
        <v>409</v>
      </c>
      <c r="C2027">
        <v>10</v>
      </c>
      <c r="D2027">
        <v>0</v>
      </c>
      <c r="E2027">
        <v>0</v>
      </c>
      <c r="F2027" t="s">
        <v>9</v>
      </c>
      <c r="G2027" t="s">
        <v>9</v>
      </c>
      <c r="H2027" t="s">
        <v>10</v>
      </c>
    </row>
    <row r="2028" spans="1:8" x14ac:dyDescent="0.3">
      <c r="A2028" s="1">
        <v>43866</v>
      </c>
      <c r="B2028" t="s">
        <v>147</v>
      </c>
      <c r="C2028">
        <v>19</v>
      </c>
      <c r="D2028">
        <v>0</v>
      </c>
      <c r="E2028">
        <v>0</v>
      </c>
      <c r="F2028" t="s">
        <v>9</v>
      </c>
      <c r="G2028" t="s">
        <v>9</v>
      </c>
      <c r="H2028" t="s">
        <v>10</v>
      </c>
    </row>
    <row r="2029" spans="1:8" x14ac:dyDescent="0.3">
      <c r="A2029" s="1">
        <v>43866</v>
      </c>
      <c r="B2029" t="s">
        <v>139</v>
      </c>
      <c r="C2029">
        <v>1</v>
      </c>
      <c r="D2029">
        <v>0</v>
      </c>
      <c r="E2029">
        <v>0</v>
      </c>
      <c r="F2029" t="s">
        <v>9</v>
      </c>
      <c r="G2029" t="s">
        <v>9</v>
      </c>
      <c r="H2029" t="s">
        <v>10</v>
      </c>
    </row>
    <row r="2030" spans="1:8" x14ac:dyDescent="0.3">
      <c r="A2030" s="1">
        <v>43866</v>
      </c>
      <c r="B2030" t="s">
        <v>174</v>
      </c>
      <c r="C2030">
        <v>12</v>
      </c>
      <c r="D2030">
        <v>0</v>
      </c>
      <c r="E2030">
        <v>0</v>
      </c>
      <c r="F2030" t="s">
        <v>9</v>
      </c>
      <c r="G2030" t="s">
        <v>9</v>
      </c>
      <c r="H2030" t="s">
        <v>10</v>
      </c>
    </row>
    <row r="2031" spans="1:8" x14ac:dyDescent="0.3">
      <c r="A2031" s="1">
        <v>43866</v>
      </c>
      <c r="B2031" t="s">
        <v>184</v>
      </c>
      <c r="C2031">
        <v>1</v>
      </c>
      <c r="D2031">
        <v>0</v>
      </c>
      <c r="E2031">
        <v>0</v>
      </c>
      <c r="F2031" t="s">
        <v>9</v>
      </c>
      <c r="G2031" t="s">
        <v>9</v>
      </c>
      <c r="H2031" t="s">
        <v>10</v>
      </c>
    </row>
    <row r="2032" spans="1:8" x14ac:dyDescent="0.3">
      <c r="A2032" s="1">
        <v>43866</v>
      </c>
      <c r="B2032" t="s">
        <v>191</v>
      </c>
      <c r="C2032">
        <v>2</v>
      </c>
      <c r="D2032">
        <v>1</v>
      </c>
      <c r="E2032">
        <v>0</v>
      </c>
      <c r="F2032" t="s">
        <v>157</v>
      </c>
      <c r="G2032" t="s">
        <v>9</v>
      </c>
      <c r="H2032" t="s">
        <v>157</v>
      </c>
    </row>
    <row r="2033" spans="1:8" x14ac:dyDescent="0.3">
      <c r="A2033" s="1">
        <v>43866</v>
      </c>
      <c r="B2033" t="s">
        <v>208</v>
      </c>
      <c r="C2033">
        <v>2</v>
      </c>
      <c r="D2033">
        <v>0</v>
      </c>
      <c r="E2033">
        <v>0</v>
      </c>
      <c r="F2033" t="s">
        <v>9</v>
      </c>
      <c r="G2033" t="s">
        <v>9</v>
      </c>
      <c r="H2033" t="s">
        <v>10</v>
      </c>
    </row>
    <row r="2034" spans="1:8" x14ac:dyDescent="0.3">
      <c r="A2034" s="1">
        <v>43866</v>
      </c>
      <c r="B2034" t="s">
        <v>217</v>
      </c>
      <c r="C2034">
        <v>28</v>
      </c>
      <c r="D2034">
        <v>0</v>
      </c>
      <c r="E2034">
        <v>0</v>
      </c>
      <c r="F2034" t="s">
        <v>9</v>
      </c>
      <c r="G2034" t="s">
        <v>9</v>
      </c>
      <c r="H2034" t="s">
        <v>10</v>
      </c>
    </row>
    <row r="2035" spans="1:8" x14ac:dyDescent="0.3">
      <c r="A2035" s="1">
        <v>43866</v>
      </c>
      <c r="B2035" t="s">
        <v>214</v>
      </c>
      <c r="C2035">
        <v>1</v>
      </c>
      <c r="D2035">
        <v>0</v>
      </c>
      <c r="E2035">
        <v>0</v>
      </c>
      <c r="F2035" t="s">
        <v>9</v>
      </c>
      <c r="G2035" t="s">
        <v>9</v>
      </c>
      <c r="H2035" t="s">
        <v>10</v>
      </c>
    </row>
    <row r="2036" spans="1:8" x14ac:dyDescent="0.3">
      <c r="A2036" s="1">
        <v>43866</v>
      </c>
      <c r="B2036" t="s">
        <v>239</v>
      </c>
      <c r="C2036">
        <v>12</v>
      </c>
      <c r="D2036">
        <v>0</v>
      </c>
      <c r="E2036">
        <v>0</v>
      </c>
      <c r="F2036" t="s">
        <v>9</v>
      </c>
      <c r="G2036" t="s">
        <v>9</v>
      </c>
      <c r="H2036" t="s">
        <v>10</v>
      </c>
    </row>
    <row r="2037" spans="1:8" x14ac:dyDescent="0.3">
      <c r="A2037" s="1">
        <v>43866</v>
      </c>
      <c r="B2037" t="s">
        <v>234</v>
      </c>
      <c r="C2037">
        <v>11</v>
      </c>
      <c r="D2037">
        <v>0</v>
      </c>
      <c r="E2037">
        <v>0</v>
      </c>
      <c r="F2037" t="s">
        <v>9</v>
      </c>
      <c r="G2037" t="s">
        <v>9</v>
      </c>
      <c r="H2037" t="s">
        <v>10</v>
      </c>
    </row>
    <row r="2038" spans="1:8" x14ac:dyDescent="0.3">
      <c r="A2038" s="1">
        <v>43866</v>
      </c>
      <c r="B2038" t="s">
        <v>229</v>
      </c>
      <c r="C2038">
        <v>25</v>
      </c>
      <c r="D2038">
        <v>0</v>
      </c>
      <c r="E2038">
        <v>5</v>
      </c>
      <c r="F2038" t="s">
        <v>9</v>
      </c>
      <c r="G2038" t="s">
        <v>164</v>
      </c>
      <c r="H2038" t="s">
        <v>165</v>
      </c>
    </row>
    <row r="2039" spans="1:8" x14ac:dyDescent="0.3">
      <c r="A2039" s="1">
        <v>43866</v>
      </c>
      <c r="B2039" t="s">
        <v>244</v>
      </c>
      <c r="C2039">
        <v>8</v>
      </c>
      <c r="D2039">
        <v>0</v>
      </c>
      <c r="E2039">
        <v>1</v>
      </c>
      <c r="F2039" t="s">
        <v>9</v>
      </c>
      <c r="G2039" t="s">
        <v>188</v>
      </c>
      <c r="H2039" t="s">
        <v>189</v>
      </c>
    </row>
    <row r="2040" spans="1:8" x14ac:dyDescent="0.3">
      <c r="A2040" s="1">
        <v>43865</v>
      </c>
      <c r="B2040" t="s">
        <v>244</v>
      </c>
      <c r="C2040">
        <v>8</v>
      </c>
      <c r="D2040">
        <v>0</v>
      </c>
      <c r="E2040">
        <v>1</v>
      </c>
      <c r="F2040" t="s">
        <v>9</v>
      </c>
      <c r="G2040" t="s">
        <v>188</v>
      </c>
      <c r="H2040" t="s">
        <v>189</v>
      </c>
    </row>
    <row r="2041" spans="1:8" x14ac:dyDescent="0.3">
      <c r="A2041" s="1">
        <v>43865</v>
      </c>
      <c r="B2041" t="s">
        <v>229</v>
      </c>
      <c r="C2041">
        <v>25</v>
      </c>
      <c r="D2041">
        <v>0</v>
      </c>
      <c r="E2041">
        <v>5</v>
      </c>
      <c r="F2041" t="s">
        <v>9</v>
      </c>
      <c r="G2041" t="s">
        <v>164</v>
      </c>
      <c r="H2041" t="s">
        <v>165</v>
      </c>
    </row>
    <row r="2042" spans="1:8" x14ac:dyDescent="0.3">
      <c r="A2042" s="1">
        <v>43865</v>
      </c>
      <c r="B2042" t="s">
        <v>234</v>
      </c>
      <c r="C2042">
        <v>11</v>
      </c>
      <c r="D2042">
        <v>0</v>
      </c>
      <c r="E2042">
        <v>0</v>
      </c>
      <c r="F2042" t="s">
        <v>9</v>
      </c>
      <c r="G2042" t="s">
        <v>9</v>
      </c>
      <c r="H2042" t="s">
        <v>10</v>
      </c>
    </row>
    <row r="2043" spans="1:8" x14ac:dyDescent="0.3">
      <c r="A2043" s="1">
        <v>43865</v>
      </c>
      <c r="B2043" t="s">
        <v>239</v>
      </c>
      <c r="C2043">
        <v>11</v>
      </c>
      <c r="D2043">
        <v>0</v>
      </c>
      <c r="E2043">
        <v>0</v>
      </c>
      <c r="F2043" t="s">
        <v>9</v>
      </c>
      <c r="G2043" t="s">
        <v>9</v>
      </c>
      <c r="H2043" t="s">
        <v>10</v>
      </c>
    </row>
    <row r="2044" spans="1:8" x14ac:dyDescent="0.3">
      <c r="A2044" s="1">
        <v>43865</v>
      </c>
      <c r="B2044" t="s">
        <v>214</v>
      </c>
      <c r="C2044">
        <v>1</v>
      </c>
      <c r="D2044">
        <v>0</v>
      </c>
      <c r="E2044">
        <v>0</v>
      </c>
      <c r="F2044" t="s">
        <v>9</v>
      </c>
      <c r="G2044" t="s">
        <v>9</v>
      </c>
      <c r="H2044" t="s">
        <v>10</v>
      </c>
    </row>
    <row r="2045" spans="1:8" x14ac:dyDescent="0.3">
      <c r="A2045" s="1">
        <v>43865</v>
      </c>
      <c r="B2045" t="s">
        <v>217</v>
      </c>
      <c r="C2045">
        <v>24</v>
      </c>
      <c r="D2045">
        <v>0</v>
      </c>
      <c r="E2045">
        <v>0</v>
      </c>
      <c r="F2045" t="s">
        <v>9</v>
      </c>
      <c r="G2045" t="s">
        <v>9</v>
      </c>
      <c r="H2045" t="s">
        <v>10</v>
      </c>
    </row>
    <row r="2046" spans="1:8" x14ac:dyDescent="0.3">
      <c r="A2046" s="1">
        <v>43865</v>
      </c>
      <c r="B2046" t="s">
        <v>208</v>
      </c>
      <c r="C2046">
        <v>2</v>
      </c>
      <c r="D2046">
        <v>0</v>
      </c>
      <c r="E2046">
        <v>0</v>
      </c>
      <c r="F2046" t="s">
        <v>9</v>
      </c>
      <c r="G2046" t="s">
        <v>9</v>
      </c>
      <c r="H2046" t="s">
        <v>10</v>
      </c>
    </row>
    <row r="2047" spans="1:8" x14ac:dyDescent="0.3">
      <c r="A2047" s="1">
        <v>43865</v>
      </c>
      <c r="B2047" t="s">
        <v>191</v>
      </c>
      <c r="C2047">
        <v>2</v>
      </c>
      <c r="D2047">
        <v>1</v>
      </c>
      <c r="E2047">
        <v>0</v>
      </c>
      <c r="F2047" t="s">
        <v>157</v>
      </c>
      <c r="G2047" t="s">
        <v>9</v>
      </c>
      <c r="H2047" t="s">
        <v>157</v>
      </c>
    </row>
    <row r="2048" spans="1:8" x14ac:dyDescent="0.3">
      <c r="A2048" s="1">
        <v>43865</v>
      </c>
      <c r="B2048" t="s">
        <v>184</v>
      </c>
      <c r="C2048">
        <v>1</v>
      </c>
      <c r="D2048">
        <v>0</v>
      </c>
      <c r="E2048">
        <v>0</v>
      </c>
      <c r="F2048" t="s">
        <v>9</v>
      </c>
      <c r="G2048" t="s">
        <v>9</v>
      </c>
      <c r="H2048" t="s">
        <v>10</v>
      </c>
    </row>
    <row r="2049" spans="1:8" x14ac:dyDescent="0.3">
      <c r="A2049" s="1">
        <v>43865</v>
      </c>
      <c r="B2049" t="s">
        <v>174</v>
      </c>
      <c r="C2049">
        <v>10</v>
      </c>
      <c r="D2049">
        <v>0</v>
      </c>
      <c r="E2049">
        <v>0</v>
      </c>
      <c r="F2049" t="s">
        <v>9</v>
      </c>
      <c r="G2049" t="s">
        <v>9</v>
      </c>
      <c r="H2049" t="s">
        <v>10</v>
      </c>
    </row>
    <row r="2050" spans="1:8" x14ac:dyDescent="0.3">
      <c r="A2050" s="1">
        <v>43865</v>
      </c>
      <c r="B2050" t="s">
        <v>139</v>
      </c>
      <c r="C2050">
        <v>1</v>
      </c>
      <c r="D2050">
        <v>0</v>
      </c>
      <c r="E2050">
        <v>0</v>
      </c>
      <c r="F2050" t="s">
        <v>9</v>
      </c>
      <c r="G2050" t="s">
        <v>9</v>
      </c>
      <c r="H2050" t="s">
        <v>10</v>
      </c>
    </row>
    <row r="2051" spans="1:8" x14ac:dyDescent="0.3">
      <c r="A2051" s="1">
        <v>43865</v>
      </c>
      <c r="B2051" t="s">
        <v>147</v>
      </c>
      <c r="C2051">
        <v>16</v>
      </c>
      <c r="D2051">
        <v>0</v>
      </c>
      <c r="E2051">
        <v>0</v>
      </c>
      <c r="F2051" t="s">
        <v>9</v>
      </c>
      <c r="G2051" t="s">
        <v>9</v>
      </c>
      <c r="H2051" t="s">
        <v>10</v>
      </c>
    </row>
    <row r="2052" spans="1:8" x14ac:dyDescent="0.3">
      <c r="A2052" s="1">
        <v>43865</v>
      </c>
      <c r="B2052" t="s">
        <v>409</v>
      </c>
      <c r="C2052">
        <v>10</v>
      </c>
      <c r="D2052">
        <v>0</v>
      </c>
      <c r="E2052">
        <v>0</v>
      </c>
      <c r="F2052" t="s">
        <v>9</v>
      </c>
      <c r="G2052" t="s">
        <v>9</v>
      </c>
      <c r="H2052" t="s">
        <v>10</v>
      </c>
    </row>
    <row r="2053" spans="1:8" x14ac:dyDescent="0.3">
      <c r="A2053" s="1">
        <v>43865</v>
      </c>
      <c r="B2053" t="s">
        <v>156</v>
      </c>
      <c r="C2053">
        <v>1</v>
      </c>
      <c r="D2053">
        <v>0</v>
      </c>
      <c r="E2053">
        <v>0</v>
      </c>
      <c r="F2053" t="s">
        <v>9</v>
      </c>
      <c r="G2053" t="s">
        <v>9</v>
      </c>
      <c r="H2053" t="s">
        <v>10</v>
      </c>
    </row>
    <row r="2054" spans="1:8" x14ac:dyDescent="0.3">
      <c r="A2054" s="1">
        <v>43865</v>
      </c>
      <c r="B2054" t="s">
        <v>140</v>
      </c>
      <c r="C2054">
        <v>22</v>
      </c>
      <c r="D2054">
        <v>0</v>
      </c>
      <c r="E2054">
        <v>1</v>
      </c>
      <c r="F2054" t="s">
        <v>9</v>
      </c>
      <c r="G2054" t="s">
        <v>515</v>
      </c>
      <c r="H2054" t="s">
        <v>516</v>
      </c>
    </row>
    <row r="2055" spans="1:8" x14ac:dyDescent="0.3">
      <c r="A2055" s="1">
        <v>43865</v>
      </c>
      <c r="B2055" t="s">
        <v>135</v>
      </c>
      <c r="C2055">
        <v>2</v>
      </c>
      <c r="D2055">
        <v>0</v>
      </c>
      <c r="E2055">
        <v>0</v>
      </c>
      <c r="F2055" t="s">
        <v>9</v>
      </c>
      <c r="G2055" t="s">
        <v>9</v>
      </c>
      <c r="H2055" t="s">
        <v>10</v>
      </c>
    </row>
    <row r="2056" spans="1:8" x14ac:dyDescent="0.3">
      <c r="A2056" s="1">
        <v>43865</v>
      </c>
      <c r="B2056" t="s">
        <v>118</v>
      </c>
      <c r="C2056">
        <v>3</v>
      </c>
      <c r="D2056">
        <v>0</v>
      </c>
      <c r="E2056">
        <v>0</v>
      </c>
      <c r="F2056" t="s">
        <v>9</v>
      </c>
      <c r="G2056" t="s">
        <v>9</v>
      </c>
      <c r="H2056" t="s">
        <v>10</v>
      </c>
    </row>
    <row r="2057" spans="1:8" x14ac:dyDescent="0.3">
      <c r="A2057" s="1">
        <v>43865</v>
      </c>
      <c r="B2057" t="s">
        <v>315</v>
      </c>
      <c r="C2057">
        <v>17</v>
      </c>
      <c r="D2057">
        <v>1</v>
      </c>
      <c r="E2057">
        <v>0</v>
      </c>
      <c r="F2057" t="s">
        <v>110</v>
      </c>
      <c r="G2057" t="s">
        <v>9</v>
      </c>
      <c r="H2057" t="s">
        <v>95</v>
      </c>
    </row>
    <row r="2058" spans="1:8" x14ac:dyDescent="0.3">
      <c r="A2058" s="1">
        <v>43865</v>
      </c>
      <c r="B2058" t="s">
        <v>92</v>
      </c>
      <c r="C2058">
        <v>2</v>
      </c>
      <c r="D2058">
        <v>0</v>
      </c>
      <c r="E2058">
        <v>0</v>
      </c>
      <c r="F2058" t="s">
        <v>9</v>
      </c>
      <c r="G2058" t="s">
        <v>9</v>
      </c>
      <c r="H2058" t="s">
        <v>10</v>
      </c>
    </row>
    <row r="2059" spans="1:8" x14ac:dyDescent="0.3">
      <c r="A2059" s="1">
        <v>43865</v>
      </c>
      <c r="B2059" t="s">
        <v>96</v>
      </c>
      <c r="C2059">
        <v>6</v>
      </c>
      <c r="D2059">
        <v>0</v>
      </c>
      <c r="E2059">
        <v>0</v>
      </c>
      <c r="F2059" t="s">
        <v>9</v>
      </c>
      <c r="G2059" t="s">
        <v>9</v>
      </c>
      <c r="H2059" t="s">
        <v>10</v>
      </c>
    </row>
    <row r="2060" spans="1:8" x14ac:dyDescent="0.3">
      <c r="A2060" s="1">
        <v>43865</v>
      </c>
      <c r="B2060" t="s">
        <v>85</v>
      </c>
      <c r="C2060">
        <v>1</v>
      </c>
      <c r="D2060">
        <v>0</v>
      </c>
      <c r="E2060">
        <v>0</v>
      </c>
      <c r="F2060" t="s">
        <v>9</v>
      </c>
      <c r="G2060" t="s">
        <v>9</v>
      </c>
      <c r="H2060" t="s">
        <v>10</v>
      </c>
    </row>
    <row r="2061" spans="1:8" x14ac:dyDescent="0.3">
      <c r="A2061" s="1">
        <v>43865</v>
      </c>
      <c r="B2061" t="s">
        <v>89</v>
      </c>
      <c r="C2061">
        <v>1</v>
      </c>
      <c r="D2061">
        <v>0</v>
      </c>
      <c r="E2061">
        <v>0</v>
      </c>
      <c r="F2061" t="s">
        <v>9</v>
      </c>
      <c r="G2061" t="s">
        <v>9</v>
      </c>
      <c r="H2061" t="s">
        <v>10</v>
      </c>
    </row>
    <row r="2062" spans="1:8" x14ac:dyDescent="0.3">
      <c r="A2062" s="1">
        <v>43865</v>
      </c>
      <c r="B2062" t="s">
        <v>73</v>
      </c>
      <c r="C2062">
        <v>12</v>
      </c>
      <c r="D2062">
        <v>0</v>
      </c>
      <c r="E2062">
        <v>0</v>
      </c>
      <c r="F2062" t="s">
        <v>9</v>
      </c>
      <c r="G2062" t="s">
        <v>9</v>
      </c>
      <c r="H2062" t="s">
        <v>10</v>
      </c>
    </row>
    <row r="2063" spans="1:8" x14ac:dyDescent="0.3">
      <c r="A2063" s="1">
        <v>43865</v>
      </c>
      <c r="B2063" t="s">
        <v>62</v>
      </c>
      <c r="C2063">
        <v>23680</v>
      </c>
      <c r="D2063">
        <v>490</v>
      </c>
      <c r="E2063">
        <v>843</v>
      </c>
      <c r="F2063" t="s">
        <v>760</v>
      </c>
      <c r="G2063" t="s">
        <v>1043</v>
      </c>
      <c r="H2063" t="s">
        <v>1044</v>
      </c>
    </row>
    <row r="2064" spans="1:8" x14ac:dyDescent="0.3">
      <c r="A2064" s="1">
        <v>43865</v>
      </c>
      <c r="B2064" t="s">
        <v>52</v>
      </c>
      <c r="C2064">
        <v>4</v>
      </c>
      <c r="D2064">
        <v>0</v>
      </c>
      <c r="E2064">
        <v>0</v>
      </c>
      <c r="F2064" t="s">
        <v>9</v>
      </c>
      <c r="G2064" t="s">
        <v>9</v>
      </c>
      <c r="H2064" t="s">
        <v>10</v>
      </c>
    </row>
    <row r="2065" spans="1:8" x14ac:dyDescent="0.3">
      <c r="A2065" s="1">
        <v>43865</v>
      </c>
      <c r="B2065" t="s">
        <v>34</v>
      </c>
      <c r="C2065">
        <v>1</v>
      </c>
      <c r="D2065">
        <v>0</v>
      </c>
      <c r="E2065">
        <v>0</v>
      </c>
      <c r="F2065" t="s">
        <v>9</v>
      </c>
      <c r="G2065" t="s">
        <v>9</v>
      </c>
      <c r="H2065" t="s">
        <v>10</v>
      </c>
    </row>
    <row r="2066" spans="1:8" x14ac:dyDescent="0.3">
      <c r="A2066" s="1">
        <v>43865</v>
      </c>
      <c r="B2066" t="s">
        <v>25</v>
      </c>
      <c r="C2066">
        <v>13</v>
      </c>
      <c r="D2066">
        <v>0</v>
      </c>
      <c r="E2066">
        <v>2</v>
      </c>
      <c r="F2066" t="s">
        <v>9</v>
      </c>
      <c r="G2066" t="s">
        <v>520</v>
      </c>
      <c r="H2066" t="s">
        <v>521</v>
      </c>
    </row>
    <row r="2067" spans="1:8" x14ac:dyDescent="0.3">
      <c r="A2067" s="1">
        <v>43865</v>
      </c>
      <c r="B2067" t="s">
        <v>11</v>
      </c>
      <c r="C2067">
        <v>5</v>
      </c>
      <c r="D2067">
        <v>0</v>
      </c>
      <c r="E2067">
        <v>0</v>
      </c>
      <c r="F2067" t="s">
        <v>9</v>
      </c>
      <c r="G2067" t="s">
        <v>9</v>
      </c>
      <c r="H2067" t="s">
        <v>10</v>
      </c>
    </row>
    <row r="2068" spans="1:8" x14ac:dyDescent="0.3">
      <c r="A2068" s="1">
        <v>43864</v>
      </c>
      <c r="B2068" t="s">
        <v>11</v>
      </c>
      <c r="C2068">
        <v>5</v>
      </c>
      <c r="D2068">
        <v>0</v>
      </c>
      <c r="E2068">
        <v>0</v>
      </c>
      <c r="F2068" t="s">
        <v>9</v>
      </c>
      <c r="G2068" t="s">
        <v>9</v>
      </c>
      <c r="H2068" t="s">
        <v>10</v>
      </c>
    </row>
    <row r="2069" spans="1:8" x14ac:dyDescent="0.3">
      <c r="A2069" s="1">
        <v>43864</v>
      </c>
      <c r="B2069" t="s">
        <v>25</v>
      </c>
      <c r="C2069">
        <v>12</v>
      </c>
      <c r="D2069">
        <v>0</v>
      </c>
      <c r="E2069">
        <v>2</v>
      </c>
      <c r="F2069" t="s">
        <v>9</v>
      </c>
      <c r="G2069" t="s">
        <v>364</v>
      </c>
      <c r="H2069" t="s">
        <v>365</v>
      </c>
    </row>
    <row r="2070" spans="1:8" x14ac:dyDescent="0.3">
      <c r="A2070" s="1">
        <v>43864</v>
      </c>
      <c r="B2070" t="s">
        <v>52</v>
      </c>
      <c r="C2070">
        <v>4</v>
      </c>
      <c r="D2070">
        <v>0</v>
      </c>
      <c r="E2070">
        <v>0</v>
      </c>
      <c r="F2070" t="s">
        <v>9</v>
      </c>
      <c r="G2070" t="s">
        <v>9</v>
      </c>
      <c r="H2070" t="s">
        <v>10</v>
      </c>
    </row>
    <row r="2071" spans="1:8" x14ac:dyDescent="0.3">
      <c r="A2071" s="1">
        <v>43864</v>
      </c>
      <c r="B2071" t="s">
        <v>62</v>
      </c>
      <c r="C2071">
        <v>19693</v>
      </c>
      <c r="D2071">
        <v>425</v>
      </c>
      <c r="E2071">
        <v>614</v>
      </c>
      <c r="F2071" t="s">
        <v>893</v>
      </c>
      <c r="G2071" t="s">
        <v>1045</v>
      </c>
      <c r="H2071" t="s">
        <v>1046</v>
      </c>
    </row>
    <row r="2072" spans="1:8" x14ac:dyDescent="0.3">
      <c r="A2072" s="1">
        <v>43864</v>
      </c>
      <c r="B2072" t="s">
        <v>73</v>
      </c>
      <c r="C2072">
        <v>12</v>
      </c>
      <c r="D2072">
        <v>0</v>
      </c>
      <c r="E2072">
        <v>0</v>
      </c>
      <c r="F2072" t="s">
        <v>9</v>
      </c>
      <c r="G2072" t="s">
        <v>9</v>
      </c>
      <c r="H2072" t="s">
        <v>10</v>
      </c>
    </row>
    <row r="2073" spans="1:8" x14ac:dyDescent="0.3">
      <c r="A2073" s="1">
        <v>43864</v>
      </c>
      <c r="B2073" t="s">
        <v>89</v>
      </c>
      <c r="C2073">
        <v>1</v>
      </c>
      <c r="D2073">
        <v>0</v>
      </c>
      <c r="E2073">
        <v>0</v>
      </c>
      <c r="F2073" t="s">
        <v>9</v>
      </c>
      <c r="G2073" t="s">
        <v>9</v>
      </c>
      <c r="H2073" t="s">
        <v>10</v>
      </c>
    </row>
    <row r="2074" spans="1:8" x14ac:dyDescent="0.3">
      <c r="A2074" s="1">
        <v>43864</v>
      </c>
      <c r="B2074" t="s">
        <v>85</v>
      </c>
      <c r="C2074">
        <v>1</v>
      </c>
      <c r="D2074">
        <v>0</v>
      </c>
      <c r="E2074">
        <v>0</v>
      </c>
      <c r="F2074" t="s">
        <v>9</v>
      </c>
      <c r="G2074" t="s">
        <v>9</v>
      </c>
      <c r="H2074" t="s">
        <v>10</v>
      </c>
    </row>
    <row r="2075" spans="1:8" x14ac:dyDescent="0.3">
      <c r="A2075" s="1">
        <v>43864</v>
      </c>
      <c r="B2075" t="s">
        <v>96</v>
      </c>
      <c r="C2075">
        <v>6</v>
      </c>
      <c r="D2075">
        <v>0</v>
      </c>
      <c r="E2075">
        <v>0</v>
      </c>
      <c r="F2075" t="s">
        <v>9</v>
      </c>
      <c r="G2075" t="s">
        <v>9</v>
      </c>
      <c r="H2075" t="s">
        <v>10</v>
      </c>
    </row>
    <row r="2076" spans="1:8" x14ac:dyDescent="0.3">
      <c r="A2076" s="1">
        <v>43864</v>
      </c>
      <c r="B2076" t="s">
        <v>92</v>
      </c>
      <c r="C2076">
        <v>2</v>
      </c>
      <c r="D2076">
        <v>0</v>
      </c>
      <c r="E2076">
        <v>0</v>
      </c>
      <c r="F2076" t="s">
        <v>9</v>
      </c>
      <c r="G2076" t="s">
        <v>9</v>
      </c>
      <c r="H2076" t="s">
        <v>10</v>
      </c>
    </row>
    <row r="2077" spans="1:8" x14ac:dyDescent="0.3">
      <c r="A2077" s="1">
        <v>43864</v>
      </c>
      <c r="B2077" t="s">
        <v>315</v>
      </c>
      <c r="C2077">
        <v>15</v>
      </c>
      <c r="D2077">
        <v>0</v>
      </c>
      <c r="E2077">
        <v>0</v>
      </c>
      <c r="F2077" t="s">
        <v>9</v>
      </c>
      <c r="G2077" t="s">
        <v>9</v>
      </c>
      <c r="H2077" t="s">
        <v>10</v>
      </c>
    </row>
    <row r="2078" spans="1:8" x14ac:dyDescent="0.3">
      <c r="A2078" s="1">
        <v>43864</v>
      </c>
      <c r="B2078" t="s">
        <v>118</v>
      </c>
      <c r="C2078">
        <v>3</v>
      </c>
      <c r="D2078">
        <v>0</v>
      </c>
      <c r="E2078">
        <v>0</v>
      </c>
      <c r="F2078" t="s">
        <v>9</v>
      </c>
      <c r="G2078" t="s">
        <v>9</v>
      </c>
      <c r="H2078" t="s">
        <v>10</v>
      </c>
    </row>
    <row r="2079" spans="1:8" x14ac:dyDescent="0.3">
      <c r="A2079" s="1">
        <v>43864</v>
      </c>
      <c r="B2079" t="s">
        <v>135</v>
      </c>
      <c r="C2079">
        <v>2</v>
      </c>
      <c r="D2079">
        <v>0</v>
      </c>
      <c r="E2079">
        <v>0</v>
      </c>
      <c r="F2079" t="s">
        <v>9</v>
      </c>
      <c r="G2079" t="s">
        <v>9</v>
      </c>
      <c r="H2079" t="s">
        <v>10</v>
      </c>
    </row>
    <row r="2080" spans="1:8" x14ac:dyDescent="0.3">
      <c r="A2080" s="1">
        <v>43864</v>
      </c>
      <c r="B2080" t="s">
        <v>140</v>
      </c>
      <c r="C2080">
        <v>20</v>
      </c>
      <c r="D2080">
        <v>0</v>
      </c>
      <c r="E2080">
        <v>1</v>
      </c>
      <c r="F2080" t="s">
        <v>9</v>
      </c>
      <c r="G2080" t="s">
        <v>271</v>
      </c>
      <c r="H2080" t="s">
        <v>272</v>
      </c>
    </row>
    <row r="2081" spans="1:8" x14ac:dyDescent="0.3">
      <c r="A2081" s="1">
        <v>43864</v>
      </c>
      <c r="B2081" t="s">
        <v>156</v>
      </c>
      <c r="C2081">
        <v>1</v>
      </c>
      <c r="D2081">
        <v>0</v>
      </c>
      <c r="E2081">
        <v>0</v>
      </c>
      <c r="F2081" t="s">
        <v>9</v>
      </c>
      <c r="G2081" t="s">
        <v>9</v>
      </c>
      <c r="H2081" t="s">
        <v>10</v>
      </c>
    </row>
    <row r="2082" spans="1:8" x14ac:dyDescent="0.3">
      <c r="A2082" s="1">
        <v>43864</v>
      </c>
      <c r="B2082" t="s">
        <v>409</v>
      </c>
      <c r="C2082">
        <v>8</v>
      </c>
      <c r="D2082">
        <v>0</v>
      </c>
      <c r="E2082">
        <v>0</v>
      </c>
      <c r="F2082" t="s">
        <v>9</v>
      </c>
      <c r="G2082" t="s">
        <v>9</v>
      </c>
      <c r="H2082" t="s">
        <v>10</v>
      </c>
    </row>
    <row r="2083" spans="1:8" x14ac:dyDescent="0.3">
      <c r="A2083" s="1">
        <v>43864</v>
      </c>
      <c r="B2083" t="s">
        <v>147</v>
      </c>
      <c r="C2083">
        <v>15</v>
      </c>
      <c r="D2083">
        <v>0</v>
      </c>
      <c r="E2083">
        <v>0</v>
      </c>
      <c r="F2083" t="s">
        <v>9</v>
      </c>
      <c r="G2083" t="s">
        <v>9</v>
      </c>
      <c r="H2083" t="s">
        <v>10</v>
      </c>
    </row>
    <row r="2084" spans="1:8" x14ac:dyDescent="0.3">
      <c r="A2084" s="1">
        <v>43864</v>
      </c>
      <c r="B2084" t="s">
        <v>139</v>
      </c>
      <c r="C2084">
        <v>1</v>
      </c>
      <c r="D2084">
        <v>0</v>
      </c>
      <c r="E2084">
        <v>0</v>
      </c>
      <c r="F2084" t="s">
        <v>9</v>
      </c>
      <c r="G2084" t="s">
        <v>9</v>
      </c>
      <c r="H2084" t="s">
        <v>10</v>
      </c>
    </row>
    <row r="2085" spans="1:8" x14ac:dyDescent="0.3">
      <c r="A2085" s="1">
        <v>43864</v>
      </c>
      <c r="B2085" t="s">
        <v>174</v>
      </c>
      <c r="C2085">
        <v>8</v>
      </c>
      <c r="D2085">
        <v>0</v>
      </c>
      <c r="E2085">
        <v>0</v>
      </c>
      <c r="F2085" t="s">
        <v>9</v>
      </c>
      <c r="G2085" t="s">
        <v>9</v>
      </c>
      <c r="H2085" t="s">
        <v>10</v>
      </c>
    </row>
    <row r="2086" spans="1:8" x14ac:dyDescent="0.3">
      <c r="A2086" s="1">
        <v>43864</v>
      </c>
      <c r="B2086" t="s">
        <v>184</v>
      </c>
      <c r="C2086">
        <v>1</v>
      </c>
      <c r="D2086">
        <v>0</v>
      </c>
      <c r="E2086">
        <v>0</v>
      </c>
      <c r="F2086" t="s">
        <v>9</v>
      </c>
      <c r="G2086" t="s">
        <v>9</v>
      </c>
      <c r="H2086" t="s">
        <v>10</v>
      </c>
    </row>
    <row r="2087" spans="1:8" x14ac:dyDescent="0.3">
      <c r="A2087" s="1">
        <v>43864</v>
      </c>
      <c r="B2087" t="s">
        <v>191</v>
      </c>
      <c r="C2087">
        <v>2</v>
      </c>
      <c r="D2087">
        <v>1</v>
      </c>
      <c r="E2087">
        <v>0</v>
      </c>
      <c r="F2087" t="s">
        <v>157</v>
      </c>
      <c r="G2087" t="s">
        <v>9</v>
      </c>
      <c r="H2087" t="s">
        <v>157</v>
      </c>
    </row>
    <row r="2088" spans="1:8" x14ac:dyDescent="0.3">
      <c r="A2088" s="1">
        <v>43864</v>
      </c>
      <c r="B2088" t="s">
        <v>208</v>
      </c>
      <c r="C2088">
        <v>2</v>
      </c>
      <c r="D2088">
        <v>0</v>
      </c>
      <c r="E2088">
        <v>0</v>
      </c>
      <c r="F2088" t="s">
        <v>9</v>
      </c>
      <c r="G2088" t="s">
        <v>9</v>
      </c>
      <c r="H2088" t="s">
        <v>10</v>
      </c>
    </row>
    <row r="2089" spans="1:8" x14ac:dyDescent="0.3">
      <c r="A2089" s="1">
        <v>43864</v>
      </c>
      <c r="B2089" t="s">
        <v>217</v>
      </c>
      <c r="C2089">
        <v>18</v>
      </c>
      <c r="D2089">
        <v>0</v>
      </c>
      <c r="E2089">
        <v>0</v>
      </c>
      <c r="F2089" t="s">
        <v>9</v>
      </c>
      <c r="G2089" t="s">
        <v>9</v>
      </c>
      <c r="H2089" t="s">
        <v>10</v>
      </c>
    </row>
    <row r="2090" spans="1:8" x14ac:dyDescent="0.3">
      <c r="A2090" s="1">
        <v>43864</v>
      </c>
      <c r="B2090" t="s">
        <v>214</v>
      </c>
      <c r="C2090">
        <v>1</v>
      </c>
      <c r="D2090">
        <v>0</v>
      </c>
      <c r="E2090">
        <v>0</v>
      </c>
      <c r="F2090" t="s">
        <v>9</v>
      </c>
      <c r="G2090" t="s">
        <v>9</v>
      </c>
      <c r="H2090" t="s">
        <v>10</v>
      </c>
    </row>
    <row r="2091" spans="1:8" x14ac:dyDescent="0.3">
      <c r="A2091" s="1">
        <v>43864</v>
      </c>
      <c r="B2091" t="s">
        <v>239</v>
      </c>
      <c r="C2091">
        <v>11</v>
      </c>
      <c r="D2091">
        <v>0</v>
      </c>
      <c r="E2091">
        <v>0</v>
      </c>
      <c r="F2091" t="s">
        <v>9</v>
      </c>
      <c r="G2091" t="s">
        <v>9</v>
      </c>
      <c r="H2091" t="s">
        <v>10</v>
      </c>
    </row>
    <row r="2092" spans="1:8" x14ac:dyDescent="0.3">
      <c r="A2092" s="1">
        <v>43864</v>
      </c>
      <c r="B2092" t="s">
        <v>234</v>
      </c>
      <c r="C2092">
        <v>10</v>
      </c>
      <c r="D2092">
        <v>0</v>
      </c>
      <c r="E2092">
        <v>0</v>
      </c>
      <c r="F2092" t="s">
        <v>9</v>
      </c>
      <c r="G2092" t="s">
        <v>9</v>
      </c>
      <c r="H2092" t="s">
        <v>10</v>
      </c>
    </row>
    <row r="2093" spans="1:8" x14ac:dyDescent="0.3">
      <c r="A2093" s="1">
        <v>43864</v>
      </c>
      <c r="B2093" t="s">
        <v>229</v>
      </c>
      <c r="C2093">
        <v>19</v>
      </c>
      <c r="D2093">
        <v>0</v>
      </c>
      <c r="E2093">
        <v>5</v>
      </c>
      <c r="F2093" t="s">
        <v>9</v>
      </c>
      <c r="G2093" t="s">
        <v>781</v>
      </c>
      <c r="H2093" t="s">
        <v>782</v>
      </c>
    </row>
    <row r="2094" spans="1:8" x14ac:dyDescent="0.3">
      <c r="A2094" s="1">
        <v>43864</v>
      </c>
      <c r="B2094" t="s">
        <v>244</v>
      </c>
      <c r="C2094">
        <v>8</v>
      </c>
      <c r="D2094">
        <v>0</v>
      </c>
      <c r="E2094">
        <v>1</v>
      </c>
      <c r="F2094" t="s">
        <v>9</v>
      </c>
      <c r="G2094" t="s">
        <v>188</v>
      </c>
      <c r="H2094" t="s">
        <v>189</v>
      </c>
    </row>
    <row r="2095" spans="1:8" x14ac:dyDescent="0.3">
      <c r="A2095" s="1">
        <v>43863</v>
      </c>
      <c r="B2095" t="s">
        <v>244</v>
      </c>
      <c r="C2095">
        <v>6</v>
      </c>
      <c r="D2095">
        <v>0</v>
      </c>
      <c r="E2095">
        <v>1</v>
      </c>
      <c r="F2095" t="s">
        <v>9</v>
      </c>
      <c r="G2095" t="s">
        <v>364</v>
      </c>
      <c r="H2095" t="s">
        <v>365</v>
      </c>
    </row>
    <row r="2096" spans="1:8" x14ac:dyDescent="0.3">
      <c r="A2096" s="1">
        <v>43863</v>
      </c>
      <c r="B2096" t="s">
        <v>229</v>
      </c>
      <c r="C2096">
        <v>19</v>
      </c>
      <c r="D2096">
        <v>0</v>
      </c>
      <c r="E2096">
        <v>5</v>
      </c>
      <c r="F2096" t="s">
        <v>9</v>
      </c>
      <c r="G2096" t="s">
        <v>781</v>
      </c>
      <c r="H2096" t="s">
        <v>782</v>
      </c>
    </row>
    <row r="2097" spans="1:8" x14ac:dyDescent="0.3">
      <c r="A2097" s="1">
        <v>43863</v>
      </c>
      <c r="B2097" t="s">
        <v>234</v>
      </c>
      <c r="C2097">
        <v>10</v>
      </c>
      <c r="D2097">
        <v>0</v>
      </c>
      <c r="E2097">
        <v>0</v>
      </c>
      <c r="F2097" t="s">
        <v>9</v>
      </c>
      <c r="G2097" t="s">
        <v>9</v>
      </c>
      <c r="H2097" t="s">
        <v>10</v>
      </c>
    </row>
    <row r="2098" spans="1:8" x14ac:dyDescent="0.3">
      <c r="A2098" s="1">
        <v>43863</v>
      </c>
      <c r="B2098" t="s">
        <v>239</v>
      </c>
      <c r="C2098">
        <v>8</v>
      </c>
      <c r="D2098">
        <v>0</v>
      </c>
      <c r="E2098">
        <v>0</v>
      </c>
      <c r="F2098" t="s">
        <v>9</v>
      </c>
      <c r="G2098" t="s">
        <v>9</v>
      </c>
      <c r="H2098" t="s">
        <v>10</v>
      </c>
    </row>
    <row r="2099" spans="1:8" x14ac:dyDescent="0.3">
      <c r="A2099" s="1">
        <v>43863</v>
      </c>
      <c r="B2099" t="s">
        <v>214</v>
      </c>
      <c r="C2099">
        <v>1</v>
      </c>
      <c r="D2099">
        <v>0</v>
      </c>
      <c r="E2099">
        <v>0</v>
      </c>
      <c r="F2099" t="s">
        <v>9</v>
      </c>
      <c r="G2099" t="s">
        <v>9</v>
      </c>
      <c r="H2099" t="s">
        <v>10</v>
      </c>
    </row>
    <row r="2100" spans="1:8" x14ac:dyDescent="0.3">
      <c r="A2100" s="1">
        <v>43863</v>
      </c>
      <c r="B2100" t="s">
        <v>217</v>
      </c>
      <c r="C2100">
        <v>18</v>
      </c>
      <c r="D2100">
        <v>0</v>
      </c>
      <c r="E2100">
        <v>0</v>
      </c>
      <c r="F2100" t="s">
        <v>9</v>
      </c>
      <c r="G2100" t="s">
        <v>9</v>
      </c>
      <c r="H2100" t="s">
        <v>10</v>
      </c>
    </row>
    <row r="2101" spans="1:8" x14ac:dyDescent="0.3">
      <c r="A2101" s="1">
        <v>43863</v>
      </c>
      <c r="B2101" t="s">
        <v>208</v>
      </c>
      <c r="C2101">
        <v>2</v>
      </c>
      <c r="D2101">
        <v>0</v>
      </c>
      <c r="E2101">
        <v>0</v>
      </c>
      <c r="F2101" t="s">
        <v>9</v>
      </c>
      <c r="G2101" t="s">
        <v>9</v>
      </c>
      <c r="H2101" t="s">
        <v>10</v>
      </c>
    </row>
    <row r="2102" spans="1:8" x14ac:dyDescent="0.3">
      <c r="A2102" s="1">
        <v>43863</v>
      </c>
      <c r="B2102" t="s">
        <v>191</v>
      </c>
      <c r="C2102">
        <v>2</v>
      </c>
      <c r="D2102">
        <v>1</v>
      </c>
      <c r="E2102">
        <v>0</v>
      </c>
      <c r="F2102" t="s">
        <v>157</v>
      </c>
      <c r="G2102" t="s">
        <v>9</v>
      </c>
      <c r="H2102" t="s">
        <v>157</v>
      </c>
    </row>
    <row r="2103" spans="1:8" x14ac:dyDescent="0.3">
      <c r="A2103" s="1">
        <v>43863</v>
      </c>
      <c r="B2103" t="s">
        <v>184</v>
      </c>
      <c r="C2103">
        <v>1</v>
      </c>
      <c r="D2103">
        <v>0</v>
      </c>
      <c r="E2103">
        <v>0</v>
      </c>
      <c r="F2103" t="s">
        <v>9</v>
      </c>
      <c r="G2103" t="s">
        <v>9</v>
      </c>
      <c r="H2103" t="s">
        <v>10</v>
      </c>
    </row>
    <row r="2104" spans="1:8" x14ac:dyDescent="0.3">
      <c r="A2104" s="1">
        <v>43863</v>
      </c>
      <c r="B2104" t="s">
        <v>174</v>
      </c>
      <c r="C2104">
        <v>8</v>
      </c>
      <c r="D2104">
        <v>0</v>
      </c>
      <c r="E2104">
        <v>0</v>
      </c>
      <c r="F2104" t="s">
        <v>9</v>
      </c>
      <c r="G2104" t="s">
        <v>9</v>
      </c>
      <c r="H2104" t="s">
        <v>10</v>
      </c>
    </row>
    <row r="2105" spans="1:8" x14ac:dyDescent="0.3">
      <c r="A2105" s="1">
        <v>43863</v>
      </c>
      <c r="B2105" t="s">
        <v>139</v>
      </c>
      <c r="C2105">
        <v>1</v>
      </c>
      <c r="D2105">
        <v>0</v>
      </c>
      <c r="E2105">
        <v>0</v>
      </c>
      <c r="F2105" t="s">
        <v>9</v>
      </c>
      <c r="G2105" t="s">
        <v>9</v>
      </c>
      <c r="H2105" t="s">
        <v>10</v>
      </c>
    </row>
    <row r="2106" spans="1:8" x14ac:dyDescent="0.3">
      <c r="A2106" s="1">
        <v>43863</v>
      </c>
      <c r="B2106" t="s">
        <v>147</v>
      </c>
      <c r="C2106">
        <v>15</v>
      </c>
      <c r="D2106">
        <v>0</v>
      </c>
      <c r="E2106">
        <v>0</v>
      </c>
      <c r="F2106" t="s">
        <v>9</v>
      </c>
      <c r="G2106" t="s">
        <v>9</v>
      </c>
      <c r="H2106" t="s">
        <v>10</v>
      </c>
    </row>
    <row r="2107" spans="1:8" x14ac:dyDescent="0.3">
      <c r="A2107" s="1">
        <v>43863</v>
      </c>
      <c r="B2107" t="s">
        <v>409</v>
      </c>
      <c r="C2107">
        <v>8</v>
      </c>
      <c r="D2107">
        <v>0</v>
      </c>
      <c r="E2107">
        <v>0</v>
      </c>
      <c r="F2107" t="s">
        <v>9</v>
      </c>
      <c r="G2107" t="s">
        <v>9</v>
      </c>
      <c r="H2107" t="s">
        <v>10</v>
      </c>
    </row>
    <row r="2108" spans="1:8" x14ac:dyDescent="0.3">
      <c r="A2108" s="1">
        <v>43863</v>
      </c>
      <c r="B2108" t="s">
        <v>156</v>
      </c>
      <c r="C2108">
        <v>1</v>
      </c>
      <c r="D2108">
        <v>0</v>
      </c>
      <c r="E2108">
        <v>0</v>
      </c>
      <c r="F2108" t="s">
        <v>9</v>
      </c>
      <c r="G2108" t="s">
        <v>9</v>
      </c>
      <c r="H2108" t="s">
        <v>10</v>
      </c>
    </row>
    <row r="2109" spans="1:8" x14ac:dyDescent="0.3">
      <c r="A2109" s="1">
        <v>43863</v>
      </c>
      <c r="B2109" t="s">
        <v>135</v>
      </c>
      <c r="C2109">
        <v>2</v>
      </c>
      <c r="D2109">
        <v>0</v>
      </c>
      <c r="E2109">
        <v>0</v>
      </c>
      <c r="F2109" t="s">
        <v>9</v>
      </c>
      <c r="G2109" t="s">
        <v>9</v>
      </c>
      <c r="H2109" t="s">
        <v>10</v>
      </c>
    </row>
    <row r="2110" spans="1:8" x14ac:dyDescent="0.3">
      <c r="A2110" s="1">
        <v>43863</v>
      </c>
      <c r="B2110" t="s">
        <v>140</v>
      </c>
      <c r="C2110">
        <v>20</v>
      </c>
      <c r="D2110">
        <v>0</v>
      </c>
      <c r="E2110">
        <v>1</v>
      </c>
      <c r="F2110" t="s">
        <v>9</v>
      </c>
      <c r="G2110" t="s">
        <v>271</v>
      </c>
      <c r="H2110" t="s">
        <v>272</v>
      </c>
    </row>
    <row r="2111" spans="1:8" x14ac:dyDescent="0.3">
      <c r="A2111" s="1">
        <v>43863</v>
      </c>
      <c r="B2111" t="s">
        <v>118</v>
      </c>
      <c r="C2111">
        <v>2</v>
      </c>
      <c r="D2111">
        <v>0</v>
      </c>
      <c r="E2111">
        <v>0</v>
      </c>
      <c r="F2111" t="s">
        <v>9</v>
      </c>
      <c r="G2111" t="s">
        <v>9</v>
      </c>
      <c r="H2111" t="s">
        <v>10</v>
      </c>
    </row>
    <row r="2112" spans="1:8" x14ac:dyDescent="0.3">
      <c r="A2112" s="1">
        <v>43863</v>
      </c>
      <c r="B2112" t="s">
        <v>315</v>
      </c>
      <c r="C2112">
        <v>15</v>
      </c>
      <c r="D2112">
        <v>0</v>
      </c>
      <c r="E2112">
        <v>0</v>
      </c>
      <c r="F2112" t="s">
        <v>9</v>
      </c>
      <c r="G2112" t="s">
        <v>9</v>
      </c>
      <c r="H2112" t="s">
        <v>10</v>
      </c>
    </row>
    <row r="2113" spans="1:8" x14ac:dyDescent="0.3">
      <c r="A2113" s="1">
        <v>43863</v>
      </c>
      <c r="B2113" t="s">
        <v>92</v>
      </c>
      <c r="C2113">
        <v>2</v>
      </c>
      <c r="D2113">
        <v>0</v>
      </c>
      <c r="E2113">
        <v>0</v>
      </c>
      <c r="F2113" t="s">
        <v>9</v>
      </c>
      <c r="G2113" t="s">
        <v>9</v>
      </c>
      <c r="H2113" t="s">
        <v>10</v>
      </c>
    </row>
    <row r="2114" spans="1:8" x14ac:dyDescent="0.3">
      <c r="A2114" s="1">
        <v>43863</v>
      </c>
      <c r="B2114" t="s">
        <v>96</v>
      </c>
      <c r="C2114">
        <v>6</v>
      </c>
      <c r="D2114">
        <v>0</v>
      </c>
      <c r="E2114">
        <v>0</v>
      </c>
      <c r="F2114" t="s">
        <v>9</v>
      </c>
      <c r="G2114" t="s">
        <v>9</v>
      </c>
      <c r="H2114" t="s">
        <v>10</v>
      </c>
    </row>
    <row r="2115" spans="1:8" x14ac:dyDescent="0.3">
      <c r="A2115" s="1">
        <v>43863</v>
      </c>
      <c r="B2115" t="s">
        <v>85</v>
      </c>
      <c r="C2115">
        <v>1</v>
      </c>
      <c r="D2115">
        <v>0</v>
      </c>
      <c r="E2115">
        <v>0</v>
      </c>
      <c r="F2115" t="s">
        <v>9</v>
      </c>
      <c r="G2115" t="s">
        <v>9</v>
      </c>
      <c r="H2115" t="s">
        <v>10</v>
      </c>
    </row>
    <row r="2116" spans="1:8" x14ac:dyDescent="0.3">
      <c r="A2116" s="1">
        <v>43863</v>
      </c>
      <c r="B2116" t="s">
        <v>89</v>
      </c>
      <c r="C2116">
        <v>1</v>
      </c>
      <c r="D2116">
        <v>0</v>
      </c>
      <c r="E2116">
        <v>0</v>
      </c>
      <c r="F2116" t="s">
        <v>9</v>
      </c>
      <c r="G2116" t="s">
        <v>9</v>
      </c>
      <c r="H2116" t="s">
        <v>10</v>
      </c>
    </row>
    <row r="2117" spans="1:8" x14ac:dyDescent="0.3">
      <c r="A2117" s="1">
        <v>43863</v>
      </c>
      <c r="B2117" t="s">
        <v>73</v>
      </c>
      <c r="C2117">
        <v>10</v>
      </c>
      <c r="D2117">
        <v>0</v>
      </c>
      <c r="E2117">
        <v>0</v>
      </c>
      <c r="F2117" t="s">
        <v>9</v>
      </c>
      <c r="G2117" t="s">
        <v>9</v>
      </c>
      <c r="H2117" t="s">
        <v>10</v>
      </c>
    </row>
    <row r="2118" spans="1:8" x14ac:dyDescent="0.3">
      <c r="A2118" s="1">
        <v>43863</v>
      </c>
      <c r="B2118" t="s">
        <v>62</v>
      </c>
      <c r="C2118">
        <v>16607</v>
      </c>
      <c r="D2118">
        <v>361</v>
      </c>
      <c r="E2118">
        <v>463</v>
      </c>
      <c r="F2118" t="s">
        <v>823</v>
      </c>
      <c r="G2118" t="s">
        <v>1047</v>
      </c>
      <c r="H2118" t="s">
        <v>426</v>
      </c>
    </row>
    <row r="2119" spans="1:8" x14ac:dyDescent="0.3">
      <c r="A2119" s="1">
        <v>43863</v>
      </c>
      <c r="B2119" t="s">
        <v>52</v>
      </c>
      <c r="C2119">
        <v>4</v>
      </c>
      <c r="D2119">
        <v>0</v>
      </c>
      <c r="E2119">
        <v>0</v>
      </c>
      <c r="F2119" t="s">
        <v>9</v>
      </c>
      <c r="G2119" t="s">
        <v>9</v>
      </c>
      <c r="H2119" t="s">
        <v>10</v>
      </c>
    </row>
    <row r="2120" spans="1:8" x14ac:dyDescent="0.3">
      <c r="A2120" s="1">
        <v>43863</v>
      </c>
      <c r="B2120" t="s">
        <v>25</v>
      </c>
      <c r="C2120">
        <v>12</v>
      </c>
      <c r="D2120">
        <v>0</v>
      </c>
      <c r="E2120">
        <v>2</v>
      </c>
      <c r="F2120" t="s">
        <v>9</v>
      </c>
      <c r="G2120" t="s">
        <v>364</v>
      </c>
      <c r="H2120" t="s">
        <v>365</v>
      </c>
    </row>
    <row r="2121" spans="1:8" x14ac:dyDescent="0.3">
      <c r="A2121" s="1">
        <v>43863</v>
      </c>
      <c r="B2121" t="s">
        <v>11</v>
      </c>
      <c r="C2121">
        <v>5</v>
      </c>
      <c r="D2121">
        <v>0</v>
      </c>
      <c r="E2121">
        <v>0</v>
      </c>
      <c r="F2121" t="s">
        <v>9</v>
      </c>
      <c r="G2121" t="s">
        <v>9</v>
      </c>
      <c r="H2121" t="s">
        <v>10</v>
      </c>
    </row>
    <row r="2122" spans="1:8" x14ac:dyDescent="0.3">
      <c r="A2122" s="1">
        <v>43862</v>
      </c>
      <c r="B2122" t="s">
        <v>11</v>
      </c>
      <c r="C2122">
        <v>4</v>
      </c>
      <c r="D2122">
        <v>0</v>
      </c>
      <c r="E2122">
        <v>0</v>
      </c>
      <c r="F2122" t="s">
        <v>9</v>
      </c>
      <c r="G2122" t="s">
        <v>9</v>
      </c>
      <c r="H2122" t="s">
        <v>10</v>
      </c>
    </row>
    <row r="2123" spans="1:8" x14ac:dyDescent="0.3">
      <c r="A2123" s="1">
        <v>43862</v>
      </c>
      <c r="B2123" t="s">
        <v>25</v>
      </c>
      <c r="C2123">
        <v>12</v>
      </c>
      <c r="D2123">
        <v>0</v>
      </c>
      <c r="E2123">
        <v>2</v>
      </c>
      <c r="F2123" t="s">
        <v>9</v>
      </c>
      <c r="G2123" t="s">
        <v>364</v>
      </c>
      <c r="H2123" t="s">
        <v>365</v>
      </c>
    </row>
    <row r="2124" spans="1:8" x14ac:dyDescent="0.3">
      <c r="A2124" s="1">
        <v>43862</v>
      </c>
      <c r="B2124" t="s">
        <v>52</v>
      </c>
      <c r="C2124">
        <v>4</v>
      </c>
      <c r="D2124">
        <v>0</v>
      </c>
      <c r="E2124">
        <v>0</v>
      </c>
      <c r="F2124" t="s">
        <v>9</v>
      </c>
      <c r="G2124" t="s">
        <v>9</v>
      </c>
      <c r="H2124" t="s">
        <v>10</v>
      </c>
    </row>
    <row r="2125" spans="1:8" x14ac:dyDescent="0.3">
      <c r="A2125" s="1">
        <v>43862</v>
      </c>
      <c r="B2125" t="s">
        <v>62</v>
      </c>
      <c r="C2125">
        <v>11871</v>
      </c>
      <c r="D2125">
        <v>259</v>
      </c>
      <c r="E2125">
        <v>275</v>
      </c>
      <c r="F2125" t="s">
        <v>1048</v>
      </c>
      <c r="G2125" t="s">
        <v>1049</v>
      </c>
      <c r="H2125" t="s">
        <v>1050</v>
      </c>
    </row>
    <row r="2126" spans="1:8" x14ac:dyDescent="0.3">
      <c r="A2126" s="1">
        <v>43862</v>
      </c>
      <c r="B2126" t="s">
        <v>73</v>
      </c>
      <c r="C2126">
        <v>8</v>
      </c>
      <c r="D2126">
        <v>0</v>
      </c>
      <c r="E2126">
        <v>0</v>
      </c>
      <c r="F2126" t="s">
        <v>9</v>
      </c>
      <c r="G2126" t="s">
        <v>9</v>
      </c>
      <c r="H2126" t="s">
        <v>10</v>
      </c>
    </row>
    <row r="2127" spans="1:8" x14ac:dyDescent="0.3">
      <c r="A2127" s="1">
        <v>43862</v>
      </c>
      <c r="B2127" t="s">
        <v>89</v>
      </c>
      <c r="C2127">
        <v>1</v>
      </c>
      <c r="D2127">
        <v>0</v>
      </c>
      <c r="E2127">
        <v>0</v>
      </c>
      <c r="F2127" t="s">
        <v>9</v>
      </c>
      <c r="G2127" t="s">
        <v>9</v>
      </c>
      <c r="H2127" t="s">
        <v>10</v>
      </c>
    </row>
    <row r="2128" spans="1:8" x14ac:dyDescent="0.3">
      <c r="A2128" s="1">
        <v>43862</v>
      </c>
      <c r="B2128" t="s">
        <v>85</v>
      </c>
      <c r="C2128">
        <v>1</v>
      </c>
      <c r="D2128">
        <v>0</v>
      </c>
      <c r="E2128">
        <v>0</v>
      </c>
      <c r="F2128" t="s">
        <v>9</v>
      </c>
      <c r="G2128" t="s">
        <v>9</v>
      </c>
      <c r="H2128" t="s">
        <v>10</v>
      </c>
    </row>
    <row r="2129" spans="1:8" x14ac:dyDescent="0.3">
      <c r="A2129" s="1">
        <v>43862</v>
      </c>
      <c r="B2129" t="s">
        <v>96</v>
      </c>
      <c r="C2129">
        <v>6</v>
      </c>
      <c r="D2129">
        <v>0</v>
      </c>
      <c r="E2129">
        <v>0</v>
      </c>
      <c r="F2129" t="s">
        <v>9</v>
      </c>
      <c r="G2129" t="s">
        <v>9</v>
      </c>
      <c r="H2129" t="s">
        <v>10</v>
      </c>
    </row>
    <row r="2130" spans="1:8" x14ac:dyDescent="0.3">
      <c r="A2130" s="1">
        <v>43862</v>
      </c>
      <c r="B2130" t="s">
        <v>92</v>
      </c>
      <c r="C2130">
        <v>2</v>
      </c>
      <c r="D2130">
        <v>0</v>
      </c>
      <c r="E2130">
        <v>0</v>
      </c>
      <c r="F2130" t="s">
        <v>9</v>
      </c>
      <c r="G2130" t="s">
        <v>9</v>
      </c>
      <c r="H2130" t="s">
        <v>10</v>
      </c>
    </row>
    <row r="2131" spans="1:8" x14ac:dyDescent="0.3">
      <c r="A2131" s="1">
        <v>43862</v>
      </c>
      <c r="B2131" t="s">
        <v>315</v>
      </c>
      <c r="C2131">
        <v>13</v>
      </c>
      <c r="D2131">
        <v>0</v>
      </c>
      <c r="E2131">
        <v>0</v>
      </c>
      <c r="F2131" t="s">
        <v>9</v>
      </c>
      <c r="G2131" t="s">
        <v>9</v>
      </c>
      <c r="H2131" t="s">
        <v>10</v>
      </c>
    </row>
    <row r="2132" spans="1:8" x14ac:dyDescent="0.3">
      <c r="A2132" s="1">
        <v>43862</v>
      </c>
      <c r="B2132" t="s">
        <v>118</v>
      </c>
      <c r="C2132">
        <v>1</v>
      </c>
      <c r="D2132">
        <v>0</v>
      </c>
      <c r="E2132">
        <v>0</v>
      </c>
      <c r="F2132" t="s">
        <v>9</v>
      </c>
      <c r="G2132" t="s">
        <v>9</v>
      </c>
      <c r="H2132" t="s">
        <v>10</v>
      </c>
    </row>
    <row r="2133" spans="1:8" x14ac:dyDescent="0.3">
      <c r="A2133" s="1">
        <v>43862</v>
      </c>
      <c r="B2133" t="s">
        <v>135</v>
      </c>
      <c r="C2133">
        <v>2</v>
      </c>
      <c r="D2133">
        <v>0</v>
      </c>
      <c r="E2133">
        <v>0</v>
      </c>
      <c r="F2133" t="s">
        <v>9</v>
      </c>
      <c r="G2133" t="s">
        <v>9</v>
      </c>
      <c r="H2133" t="s">
        <v>10</v>
      </c>
    </row>
    <row r="2134" spans="1:8" x14ac:dyDescent="0.3">
      <c r="A2134" s="1">
        <v>43862</v>
      </c>
      <c r="B2134" t="s">
        <v>140</v>
      </c>
      <c r="C2134">
        <v>20</v>
      </c>
      <c r="D2134">
        <v>0</v>
      </c>
      <c r="E2134">
        <v>1</v>
      </c>
      <c r="F2134" t="s">
        <v>9</v>
      </c>
      <c r="G2134" t="s">
        <v>271</v>
      </c>
      <c r="H2134" t="s">
        <v>272</v>
      </c>
    </row>
    <row r="2135" spans="1:8" x14ac:dyDescent="0.3">
      <c r="A2135" s="1">
        <v>43862</v>
      </c>
      <c r="B2135" t="s">
        <v>156</v>
      </c>
      <c r="C2135">
        <v>1</v>
      </c>
      <c r="D2135">
        <v>0</v>
      </c>
      <c r="E2135">
        <v>0</v>
      </c>
      <c r="F2135" t="s">
        <v>9</v>
      </c>
      <c r="G2135" t="s">
        <v>9</v>
      </c>
      <c r="H2135" t="s">
        <v>10</v>
      </c>
    </row>
    <row r="2136" spans="1:8" x14ac:dyDescent="0.3">
      <c r="A2136" s="1">
        <v>43862</v>
      </c>
      <c r="B2136" t="s">
        <v>409</v>
      </c>
      <c r="C2136">
        <v>7</v>
      </c>
      <c r="D2136">
        <v>0</v>
      </c>
      <c r="E2136">
        <v>0</v>
      </c>
      <c r="F2136" t="s">
        <v>9</v>
      </c>
      <c r="G2136" t="s">
        <v>9</v>
      </c>
      <c r="H2136" t="s">
        <v>10</v>
      </c>
    </row>
    <row r="2137" spans="1:8" x14ac:dyDescent="0.3">
      <c r="A2137" s="1">
        <v>43862</v>
      </c>
      <c r="B2137" t="s">
        <v>139</v>
      </c>
      <c r="C2137">
        <v>1</v>
      </c>
      <c r="D2137">
        <v>0</v>
      </c>
      <c r="E2137">
        <v>0</v>
      </c>
      <c r="F2137" t="s">
        <v>9</v>
      </c>
      <c r="G2137" t="s">
        <v>9</v>
      </c>
      <c r="H2137" t="s">
        <v>10</v>
      </c>
    </row>
    <row r="2138" spans="1:8" x14ac:dyDescent="0.3">
      <c r="A2138" s="1">
        <v>43862</v>
      </c>
      <c r="B2138" t="s">
        <v>147</v>
      </c>
      <c r="C2138">
        <v>12</v>
      </c>
      <c r="D2138">
        <v>0</v>
      </c>
      <c r="E2138">
        <v>0</v>
      </c>
      <c r="F2138" t="s">
        <v>9</v>
      </c>
      <c r="G2138" t="s">
        <v>9</v>
      </c>
      <c r="H2138" t="s">
        <v>10</v>
      </c>
    </row>
    <row r="2139" spans="1:8" x14ac:dyDescent="0.3">
      <c r="A2139" s="1">
        <v>43862</v>
      </c>
      <c r="B2139" t="s">
        <v>174</v>
      </c>
      <c r="C2139">
        <v>8</v>
      </c>
      <c r="D2139">
        <v>0</v>
      </c>
      <c r="E2139">
        <v>0</v>
      </c>
      <c r="F2139" t="s">
        <v>9</v>
      </c>
      <c r="G2139" t="s">
        <v>9</v>
      </c>
      <c r="H2139" t="s">
        <v>10</v>
      </c>
    </row>
    <row r="2140" spans="1:8" x14ac:dyDescent="0.3">
      <c r="A2140" s="1">
        <v>43862</v>
      </c>
      <c r="B2140" t="s">
        <v>184</v>
      </c>
      <c r="C2140">
        <v>1</v>
      </c>
      <c r="D2140">
        <v>0</v>
      </c>
      <c r="E2140">
        <v>0</v>
      </c>
      <c r="F2140" t="s">
        <v>9</v>
      </c>
      <c r="G2140" t="s">
        <v>9</v>
      </c>
      <c r="H2140" t="s">
        <v>10</v>
      </c>
    </row>
    <row r="2141" spans="1:8" x14ac:dyDescent="0.3">
      <c r="A2141" s="1">
        <v>43862</v>
      </c>
      <c r="B2141" t="s">
        <v>191</v>
      </c>
      <c r="C2141">
        <v>1</v>
      </c>
      <c r="D2141">
        <v>0</v>
      </c>
      <c r="E2141">
        <v>0</v>
      </c>
      <c r="F2141" t="s">
        <v>9</v>
      </c>
      <c r="G2141" t="s">
        <v>9</v>
      </c>
      <c r="H2141" t="s">
        <v>10</v>
      </c>
    </row>
    <row r="2142" spans="1:8" x14ac:dyDescent="0.3">
      <c r="A2142" s="1">
        <v>43862</v>
      </c>
      <c r="B2142" t="s">
        <v>208</v>
      </c>
      <c r="C2142">
        <v>2</v>
      </c>
      <c r="D2142">
        <v>0</v>
      </c>
      <c r="E2142">
        <v>0</v>
      </c>
      <c r="F2142" t="s">
        <v>9</v>
      </c>
      <c r="G2142" t="s">
        <v>9</v>
      </c>
      <c r="H2142" t="s">
        <v>10</v>
      </c>
    </row>
    <row r="2143" spans="1:8" x14ac:dyDescent="0.3">
      <c r="A2143" s="1">
        <v>43862</v>
      </c>
      <c r="B2143" t="s">
        <v>217</v>
      </c>
      <c r="C2143">
        <v>16</v>
      </c>
      <c r="D2143">
        <v>0</v>
      </c>
      <c r="E2143">
        <v>0</v>
      </c>
      <c r="F2143" t="s">
        <v>9</v>
      </c>
      <c r="G2143" t="s">
        <v>9</v>
      </c>
      <c r="H2143" t="s">
        <v>10</v>
      </c>
    </row>
    <row r="2144" spans="1:8" x14ac:dyDescent="0.3">
      <c r="A2144" s="1">
        <v>43862</v>
      </c>
      <c r="B2144" t="s">
        <v>214</v>
      </c>
      <c r="C2144">
        <v>1</v>
      </c>
      <c r="D2144">
        <v>0</v>
      </c>
      <c r="E2144">
        <v>0</v>
      </c>
      <c r="F2144" t="s">
        <v>9</v>
      </c>
      <c r="G2144" t="s">
        <v>9</v>
      </c>
      <c r="H2144" t="s">
        <v>10</v>
      </c>
    </row>
    <row r="2145" spans="1:8" x14ac:dyDescent="0.3">
      <c r="A2145" s="1">
        <v>43862</v>
      </c>
      <c r="B2145" t="s">
        <v>239</v>
      </c>
      <c r="C2145">
        <v>8</v>
      </c>
      <c r="D2145">
        <v>0</v>
      </c>
      <c r="E2145">
        <v>0</v>
      </c>
      <c r="F2145" t="s">
        <v>9</v>
      </c>
      <c r="G2145" t="s">
        <v>9</v>
      </c>
      <c r="H2145" t="s">
        <v>10</v>
      </c>
    </row>
    <row r="2146" spans="1:8" x14ac:dyDescent="0.3">
      <c r="A2146" s="1">
        <v>43862</v>
      </c>
      <c r="B2146" t="s">
        <v>234</v>
      </c>
      <c r="C2146">
        <v>10</v>
      </c>
      <c r="D2146">
        <v>0</v>
      </c>
      <c r="E2146">
        <v>0</v>
      </c>
      <c r="F2146" t="s">
        <v>9</v>
      </c>
      <c r="G2146" t="s">
        <v>9</v>
      </c>
      <c r="H2146" t="s">
        <v>10</v>
      </c>
    </row>
    <row r="2147" spans="1:8" x14ac:dyDescent="0.3">
      <c r="A2147" s="1">
        <v>43862</v>
      </c>
      <c r="B2147" t="s">
        <v>229</v>
      </c>
      <c r="C2147">
        <v>19</v>
      </c>
      <c r="D2147">
        <v>0</v>
      </c>
      <c r="E2147">
        <v>5</v>
      </c>
      <c r="F2147" t="s">
        <v>9</v>
      </c>
      <c r="G2147" t="s">
        <v>781</v>
      </c>
      <c r="H2147" t="s">
        <v>782</v>
      </c>
    </row>
    <row r="2148" spans="1:8" x14ac:dyDescent="0.3">
      <c r="A2148" s="1">
        <v>43862</v>
      </c>
      <c r="B2148" t="s">
        <v>244</v>
      </c>
      <c r="C2148">
        <v>6</v>
      </c>
      <c r="D2148">
        <v>0</v>
      </c>
      <c r="E2148">
        <v>1</v>
      </c>
      <c r="F2148" t="s">
        <v>9</v>
      </c>
      <c r="G2148" t="s">
        <v>364</v>
      </c>
      <c r="H2148" t="s">
        <v>365</v>
      </c>
    </row>
    <row r="2149" spans="1:8" x14ac:dyDescent="0.3">
      <c r="A2149" s="1">
        <v>43861</v>
      </c>
      <c r="B2149" t="s">
        <v>244</v>
      </c>
      <c r="C2149">
        <v>2</v>
      </c>
      <c r="D2149">
        <v>0</v>
      </c>
      <c r="E2149">
        <v>0</v>
      </c>
      <c r="F2149" t="s">
        <v>9</v>
      </c>
      <c r="G2149" t="s">
        <v>9</v>
      </c>
      <c r="H2149" t="s">
        <v>10</v>
      </c>
    </row>
    <row r="2150" spans="1:8" x14ac:dyDescent="0.3">
      <c r="A2150" s="1">
        <v>43861</v>
      </c>
      <c r="B2150" t="s">
        <v>229</v>
      </c>
      <c r="C2150">
        <v>19</v>
      </c>
      <c r="D2150">
        <v>0</v>
      </c>
      <c r="E2150">
        <v>5</v>
      </c>
      <c r="F2150" t="s">
        <v>9</v>
      </c>
      <c r="G2150" t="s">
        <v>781</v>
      </c>
      <c r="H2150" t="s">
        <v>782</v>
      </c>
    </row>
    <row r="2151" spans="1:8" x14ac:dyDescent="0.3">
      <c r="A2151" s="1">
        <v>43861</v>
      </c>
      <c r="B2151" t="s">
        <v>234</v>
      </c>
      <c r="C2151">
        <v>10</v>
      </c>
      <c r="D2151">
        <v>0</v>
      </c>
      <c r="E2151">
        <v>0</v>
      </c>
      <c r="F2151" t="s">
        <v>9</v>
      </c>
      <c r="G2151" t="s">
        <v>9</v>
      </c>
      <c r="H2151" t="s">
        <v>10</v>
      </c>
    </row>
    <row r="2152" spans="1:8" x14ac:dyDescent="0.3">
      <c r="A2152" s="1">
        <v>43861</v>
      </c>
      <c r="B2152" t="s">
        <v>239</v>
      </c>
      <c r="C2152">
        <v>6</v>
      </c>
      <c r="D2152">
        <v>0</v>
      </c>
      <c r="E2152">
        <v>0</v>
      </c>
      <c r="F2152" t="s">
        <v>9</v>
      </c>
      <c r="G2152" t="s">
        <v>9</v>
      </c>
      <c r="H2152" t="s">
        <v>10</v>
      </c>
    </row>
    <row r="2153" spans="1:8" x14ac:dyDescent="0.3">
      <c r="A2153" s="1">
        <v>43861</v>
      </c>
      <c r="B2153" t="s">
        <v>214</v>
      </c>
      <c r="C2153">
        <v>1</v>
      </c>
      <c r="D2153">
        <v>0</v>
      </c>
      <c r="E2153">
        <v>0</v>
      </c>
      <c r="F2153" t="s">
        <v>9</v>
      </c>
      <c r="G2153" t="s">
        <v>9</v>
      </c>
      <c r="H2153" t="s">
        <v>10</v>
      </c>
    </row>
    <row r="2154" spans="1:8" x14ac:dyDescent="0.3">
      <c r="A2154" s="1">
        <v>43861</v>
      </c>
      <c r="B2154" t="s">
        <v>217</v>
      </c>
      <c r="C2154">
        <v>13</v>
      </c>
      <c r="D2154">
        <v>0</v>
      </c>
      <c r="E2154">
        <v>0</v>
      </c>
      <c r="F2154" t="s">
        <v>9</v>
      </c>
      <c r="G2154" t="s">
        <v>9</v>
      </c>
      <c r="H2154" t="s">
        <v>10</v>
      </c>
    </row>
    <row r="2155" spans="1:8" x14ac:dyDescent="0.3">
      <c r="A2155" s="1">
        <v>43861</v>
      </c>
      <c r="B2155" t="s">
        <v>208</v>
      </c>
      <c r="C2155">
        <v>2</v>
      </c>
      <c r="D2155">
        <v>0</v>
      </c>
      <c r="E2155">
        <v>0</v>
      </c>
      <c r="F2155" t="s">
        <v>9</v>
      </c>
      <c r="G2155" t="s">
        <v>9</v>
      </c>
      <c r="H2155" t="s">
        <v>10</v>
      </c>
    </row>
    <row r="2156" spans="1:8" x14ac:dyDescent="0.3">
      <c r="A2156" s="1">
        <v>43861</v>
      </c>
      <c r="B2156" t="s">
        <v>191</v>
      </c>
      <c r="C2156">
        <v>1</v>
      </c>
      <c r="D2156">
        <v>0</v>
      </c>
      <c r="E2156">
        <v>0</v>
      </c>
      <c r="F2156" t="s">
        <v>9</v>
      </c>
      <c r="G2156" t="s">
        <v>9</v>
      </c>
      <c r="H2156" t="s">
        <v>10</v>
      </c>
    </row>
    <row r="2157" spans="1:8" x14ac:dyDescent="0.3">
      <c r="A2157" s="1">
        <v>43861</v>
      </c>
      <c r="B2157" t="s">
        <v>184</v>
      </c>
      <c r="C2157">
        <v>1</v>
      </c>
      <c r="D2157">
        <v>0</v>
      </c>
      <c r="E2157">
        <v>0</v>
      </c>
      <c r="F2157" t="s">
        <v>9</v>
      </c>
      <c r="G2157" t="s">
        <v>9</v>
      </c>
      <c r="H2157" t="s">
        <v>10</v>
      </c>
    </row>
    <row r="2158" spans="1:8" x14ac:dyDescent="0.3">
      <c r="A2158" s="1">
        <v>43861</v>
      </c>
      <c r="B2158" t="s">
        <v>174</v>
      </c>
      <c r="C2158">
        <v>8</v>
      </c>
      <c r="D2158">
        <v>0</v>
      </c>
      <c r="E2158">
        <v>0</v>
      </c>
      <c r="F2158" t="s">
        <v>9</v>
      </c>
      <c r="G2158" t="s">
        <v>9</v>
      </c>
      <c r="H2158" t="s">
        <v>10</v>
      </c>
    </row>
    <row r="2159" spans="1:8" x14ac:dyDescent="0.3">
      <c r="A2159" s="1">
        <v>43861</v>
      </c>
      <c r="B2159" t="s">
        <v>147</v>
      </c>
      <c r="C2159">
        <v>11</v>
      </c>
      <c r="D2159">
        <v>0</v>
      </c>
      <c r="E2159">
        <v>0</v>
      </c>
      <c r="F2159" t="s">
        <v>9</v>
      </c>
      <c r="G2159" t="s">
        <v>9</v>
      </c>
      <c r="H2159" t="s">
        <v>10</v>
      </c>
    </row>
    <row r="2160" spans="1:8" x14ac:dyDescent="0.3">
      <c r="A2160" s="1">
        <v>43861</v>
      </c>
      <c r="B2160" t="s">
        <v>409</v>
      </c>
      <c r="C2160">
        <v>7</v>
      </c>
      <c r="D2160">
        <v>0</v>
      </c>
      <c r="E2160">
        <v>0</v>
      </c>
      <c r="F2160" t="s">
        <v>9</v>
      </c>
      <c r="G2160" t="s">
        <v>9</v>
      </c>
      <c r="H2160" t="s">
        <v>10</v>
      </c>
    </row>
    <row r="2161" spans="1:8" x14ac:dyDescent="0.3">
      <c r="A2161" s="1">
        <v>43861</v>
      </c>
      <c r="B2161" t="s">
        <v>156</v>
      </c>
      <c r="C2161">
        <v>1</v>
      </c>
      <c r="D2161">
        <v>0</v>
      </c>
      <c r="E2161">
        <v>0</v>
      </c>
      <c r="F2161" t="s">
        <v>9</v>
      </c>
      <c r="G2161" t="s">
        <v>9</v>
      </c>
      <c r="H2161" t="s">
        <v>10</v>
      </c>
    </row>
    <row r="2162" spans="1:8" x14ac:dyDescent="0.3">
      <c r="A2162" s="1">
        <v>43861</v>
      </c>
      <c r="B2162" t="s">
        <v>135</v>
      </c>
      <c r="C2162">
        <v>2</v>
      </c>
      <c r="D2162">
        <v>0</v>
      </c>
      <c r="E2162">
        <v>0</v>
      </c>
      <c r="F2162" t="s">
        <v>9</v>
      </c>
      <c r="G2162" t="s">
        <v>9</v>
      </c>
      <c r="H2162" t="s">
        <v>10</v>
      </c>
    </row>
    <row r="2163" spans="1:8" x14ac:dyDescent="0.3">
      <c r="A2163" s="1">
        <v>43861</v>
      </c>
      <c r="B2163" t="s">
        <v>140</v>
      </c>
      <c r="C2163">
        <v>15</v>
      </c>
      <c r="D2163">
        <v>0</v>
      </c>
      <c r="E2163">
        <v>1</v>
      </c>
      <c r="F2163" t="s">
        <v>9</v>
      </c>
      <c r="G2163" t="s">
        <v>489</v>
      </c>
      <c r="H2163" t="s">
        <v>490</v>
      </c>
    </row>
    <row r="2164" spans="1:8" x14ac:dyDescent="0.3">
      <c r="A2164" s="1">
        <v>43861</v>
      </c>
      <c r="B2164" t="s">
        <v>139</v>
      </c>
      <c r="C2164">
        <v>1</v>
      </c>
      <c r="D2164">
        <v>0</v>
      </c>
      <c r="E2164">
        <v>0</v>
      </c>
      <c r="F2164" t="s">
        <v>9</v>
      </c>
      <c r="G2164" t="s">
        <v>9</v>
      </c>
      <c r="H2164" t="s">
        <v>10</v>
      </c>
    </row>
    <row r="2165" spans="1:8" x14ac:dyDescent="0.3">
      <c r="A2165" s="1">
        <v>43861</v>
      </c>
      <c r="B2165" t="s">
        <v>118</v>
      </c>
      <c r="C2165">
        <v>1</v>
      </c>
      <c r="D2165">
        <v>0</v>
      </c>
      <c r="E2165">
        <v>0</v>
      </c>
      <c r="F2165" t="s">
        <v>9</v>
      </c>
      <c r="G2165" t="s">
        <v>9</v>
      </c>
      <c r="H2165" t="s">
        <v>10</v>
      </c>
    </row>
    <row r="2166" spans="1:8" x14ac:dyDescent="0.3">
      <c r="A2166" s="1">
        <v>43861</v>
      </c>
      <c r="B2166" t="s">
        <v>315</v>
      </c>
      <c r="C2166">
        <v>12</v>
      </c>
      <c r="D2166">
        <v>0</v>
      </c>
      <c r="E2166">
        <v>0</v>
      </c>
      <c r="F2166" t="s">
        <v>9</v>
      </c>
      <c r="G2166" t="s">
        <v>9</v>
      </c>
      <c r="H2166" t="s">
        <v>10</v>
      </c>
    </row>
    <row r="2167" spans="1:8" x14ac:dyDescent="0.3">
      <c r="A2167" s="1">
        <v>43861</v>
      </c>
      <c r="B2167" t="s">
        <v>92</v>
      </c>
      <c r="C2167">
        <v>2</v>
      </c>
      <c r="D2167">
        <v>0</v>
      </c>
      <c r="E2167">
        <v>0</v>
      </c>
      <c r="F2167" t="s">
        <v>9</v>
      </c>
      <c r="G2167" t="s">
        <v>9</v>
      </c>
      <c r="H2167" t="s">
        <v>10</v>
      </c>
    </row>
    <row r="2168" spans="1:8" x14ac:dyDescent="0.3">
      <c r="A2168" s="1">
        <v>43861</v>
      </c>
      <c r="B2168" t="s">
        <v>96</v>
      </c>
      <c r="C2168">
        <v>5</v>
      </c>
      <c r="D2168">
        <v>0</v>
      </c>
      <c r="E2168">
        <v>0</v>
      </c>
      <c r="F2168" t="s">
        <v>9</v>
      </c>
      <c r="G2168" t="s">
        <v>9</v>
      </c>
      <c r="H2168" t="s">
        <v>10</v>
      </c>
    </row>
    <row r="2169" spans="1:8" x14ac:dyDescent="0.3">
      <c r="A2169" s="1">
        <v>43861</v>
      </c>
      <c r="B2169" t="s">
        <v>89</v>
      </c>
      <c r="C2169">
        <v>1</v>
      </c>
      <c r="D2169">
        <v>0</v>
      </c>
      <c r="E2169">
        <v>0</v>
      </c>
      <c r="F2169" t="s">
        <v>9</v>
      </c>
      <c r="G2169" t="s">
        <v>9</v>
      </c>
      <c r="H2169" t="s">
        <v>10</v>
      </c>
    </row>
    <row r="2170" spans="1:8" x14ac:dyDescent="0.3">
      <c r="A2170" s="1">
        <v>43861</v>
      </c>
      <c r="B2170" t="s">
        <v>73</v>
      </c>
      <c r="C2170">
        <v>5</v>
      </c>
      <c r="D2170">
        <v>0</v>
      </c>
      <c r="E2170">
        <v>0</v>
      </c>
      <c r="F2170" t="s">
        <v>9</v>
      </c>
      <c r="G2170" t="s">
        <v>9</v>
      </c>
      <c r="H2170" t="s">
        <v>10</v>
      </c>
    </row>
    <row r="2171" spans="1:8" x14ac:dyDescent="0.3">
      <c r="A2171" s="1">
        <v>43861</v>
      </c>
      <c r="B2171" t="s">
        <v>62</v>
      </c>
      <c r="C2171">
        <v>9783</v>
      </c>
      <c r="D2171">
        <v>213</v>
      </c>
      <c r="E2171">
        <v>214</v>
      </c>
      <c r="F2171" t="s">
        <v>1048</v>
      </c>
      <c r="G2171" t="s">
        <v>705</v>
      </c>
      <c r="H2171" t="s">
        <v>1051</v>
      </c>
    </row>
    <row r="2172" spans="1:8" x14ac:dyDescent="0.3">
      <c r="A2172" s="1">
        <v>43861</v>
      </c>
      <c r="B2172" t="s">
        <v>52</v>
      </c>
      <c r="C2172">
        <v>3</v>
      </c>
      <c r="D2172">
        <v>0</v>
      </c>
      <c r="E2172">
        <v>0</v>
      </c>
      <c r="F2172" t="s">
        <v>9</v>
      </c>
      <c r="G2172" t="s">
        <v>9</v>
      </c>
      <c r="H2172" t="s">
        <v>10</v>
      </c>
    </row>
    <row r="2173" spans="1:8" x14ac:dyDescent="0.3">
      <c r="A2173" s="1">
        <v>43861</v>
      </c>
      <c r="B2173" t="s">
        <v>25</v>
      </c>
      <c r="C2173">
        <v>9</v>
      </c>
      <c r="D2173">
        <v>0</v>
      </c>
      <c r="E2173">
        <v>2</v>
      </c>
      <c r="F2173" t="s">
        <v>9</v>
      </c>
      <c r="G2173" t="s">
        <v>720</v>
      </c>
      <c r="H2173" t="s">
        <v>721</v>
      </c>
    </row>
    <row r="2174" spans="1:8" x14ac:dyDescent="0.3">
      <c r="A2174" s="1">
        <v>43861</v>
      </c>
      <c r="B2174" t="s">
        <v>11</v>
      </c>
      <c r="C2174">
        <v>4</v>
      </c>
      <c r="D2174">
        <v>0</v>
      </c>
      <c r="E2174">
        <v>0</v>
      </c>
      <c r="F2174" t="s">
        <v>9</v>
      </c>
      <c r="G2174" t="s">
        <v>9</v>
      </c>
      <c r="H2174" t="s">
        <v>10</v>
      </c>
    </row>
    <row r="2175" spans="1:8" x14ac:dyDescent="0.3">
      <c r="A2175" s="1">
        <v>43860</v>
      </c>
      <c r="B2175" t="s">
        <v>11</v>
      </c>
      <c r="C2175">
        <v>4</v>
      </c>
      <c r="D2175">
        <v>0</v>
      </c>
      <c r="E2175">
        <v>0</v>
      </c>
      <c r="F2175" t="s">
        <v>9</v>
      </c>
      <c r="G2175" t="s">
        <v>9</v>
      </c>
      <c r="H2175" t="s">
        <v>10</v>
      </c>
    </row>
    <row r="2176" spans="1:8" x14ac:dyDescent="0.3">
      <c r="A2176" s="1">
        <v>43860</v>
      </c>
      <c r="B2176" t="s">
        <v>25</v>
      </c>
      <c r="C2176">
        <v>9</v>
      </c>
      <c r="D2176">
        <v>0</v>
      </c>
      <c r="E2176">
        <v>2</v>
      </c>
      <c r="F2176" t="s">
        <v>9</v>
      </c>
      <c r="G2176" t="s">
        <v>720</v>
      </c>
      <c r="H2176" t="s">
        <v>721</v>
      </c>
    </row>
    <row r="2177" spans="1:8" x14ac:dyDescent="0.3">
      <c r="A2177" s="1">
        <v>43860</v>
      </c>
      <c r="B2177" t="s">
        <v>52</v>
      </c>
      <c r="C2177">
        <v>3</v>
      </c>
      <c r="D2177">
        <v>0</v>
      </c>
      <c r="E2177">
        <v>0</v>
      </c>
      <c r="F2177" t="s">
        <v>9</v>
      </c>
      <c r="G2177" t="s">
        <v>9</v>
      </c>
      <c r="H2177" t="s">
        <v>10</v>
      </c>
    </row>
    <row r="2178" spans="1:8" x14ac:dyDescent="0.3">
      <c r="A2178" s="1">
        <v>43860</v>
      </c>
      <c r="B2178" t="s">
        <v>62</v>
      </c>
      <c r="C2178">
        <v>8124</v>
      </c>
      <c r="D2178">
        <v>171</v>
      </c>
      <c r="E2178">
        <v>135</v>
      </c>
      <c r="F2178" t="s">
        <v>97</v>
      </c>
      <c r="G2178" t="s">
        <v>1053</v>
      </c>
      <c r="H2178" t="s">
        <v>1009</v>
      </c>
    </row>
    <row r="2179" spans="1:8" x14ac:dyDescent="0.3">
      <c r="A2179" s="1">
        <v>43860</v>
      </c>
      <c r="B2179" t="s">
        <v>73</v>
      </c>
      <c r="C2179">
        <v>4</v>
      </c>
      <c r="D2179">
        <v>0</v>
      </c>
      <c r="E2179">
        <v>0</v>
      </c>
      <c r="F2179" t="s">
        <v>9</v>
      </c>
      <c r="G2179" t="s">
        <v>9</v>
      </c>
      <c r="H2179" t="s">
        <v>10</v>
      </c>
    </row>
    <row r="2180" spans="1:8" x14ac:dyDescent="0.3">
      <c r="A2180" s="1">
        <v>43860</v>
      </c>
      <c r="B2180" t="s">
        <v>89</v>
      </c>
      <c r="C2180">
        <v>1</v>
      </c>
      <c r="D2180">
        <v>0</v>
      </c>
      <c r="E2180">
        <v>0</v>
      </c>
      <c r="F2180" t="s">
        <v>9</v>
      </c>
      <c r="G2180" t="s">
        <v>9</v>
      </c>
      <c r="H2180" t="s">
        <v>10</v>
      </c>
    </row>
    <row r="2181" spans="1:8" x14ac:dyDescent="0.3">
      <c r="A2181" s="1">
        <v>43860</v>
      </c>
      <c r="B2181" t="s">
        <v>96</v>
      </c>
      <c r="C2181">
        <v>5</v>
      </c>
      <c r="D2181">
        <v>0</v>
      </c>
      <c r="E2181">
        <v>0</v>
      </c>
      <c r="F2181" t="s">
        <v>9</v>
      </c>
      <c r="G2181" t="s">
        <v>9</v>
      </c>
      <c r="H2181" t="s">
        <v>10</v>
      </c>
    </row>
    <row r="2182" spans="1:8" x14ac:dyDescent="0.3">
      <c r="A2182" s="1">
        <v>43860</v>
      </c>
      <c r="B2182" t="s">
        <v>315</v>
      </c>
      <c r="C2182">
        <v>10</v>
      </c>
      <c r="D2182">
        <v>0</v>
      </c>
      <c r="E2182">
        <v>0</v>
      </c>
      <c r="F2182" t="s">
        <v>9</v>
      </c>
      <c r="G2182" t="s">
        <v>9</v>
      </c>
      <c r="H2182" t="s">
        <v>10</v>
      </c>
    </row>
    <row r="2183" spans="1:8" x14ac:dyDescent="0.3">
      <c r="A2183" s="1">
        <v>43860</v>
      </c>
      <c r="B2183" t="s">
        <v>118</v>
      </c>
      <c r="C2183">
        <v>1</v>
      </c>
      <c r="D2183">
        <v>0</v>
      </c>
      <c r="E2183">
        <v>0</v>
      </c>
      <c r="F2183" t="s">
        <v>9</v>
      </c>
      <c r="G2183" t="s">
        <v>9</v>
      </c>
      <c r="H2183" t="s">
        <v>10</v>
      </c>
    </row>
    <row r="2184" spans="1:8" x14ac:dyDescent="0.3">
      <c r="A2184" s="1">
        <v>43860</v>
      </c>
      <c r="B2184" t="s">
        <v>139</v>
      </c>
      <c r="C2184">
        <v>1</v>
      </c>
      <c r="D2184">
        <v>0</v>
      </c>
      <c r="E2184">
        <v>0</v>
      </c>
      <c r="F2184" t="s">
        <v>9</v>
      </c>
      <c r="G2184" t="s">
        <v>9</v>
      </c>
      <c r="H2184" t="s">
        <v>10</v>
      </c>
    </row>
    <row r="2185" spans="1:8" x14ac:dyDescent="0.3">
      <c r="A2185" s="1">
        <v>43860</v>
      </c>
      <c r="B2185" t="s">
        <v>140</v>
      </c>
      <c r="C2185">
        <v>11</v>
      </c>
      <c r="D2185">
        <v>0</v>
      </c>
      <c r="E2185">
        <v>1</v>
      </c>
      <c r="F2185" t="s">
        <v>9</v>
      </c>
      <c r="G2185" t="s">
        <v>291</v>
      </c>
      <c r="H2185" t="s">
        <v>281</v>
      </c>
    </row>
    <row r="2186" spans="1:8" x14ac:dyDescent="0.3">
      <c r="A2186" s="1">
        <v>43860</v>
      </c>
      <c r="B2186" t="s">
        <v>156</v>
      </c>
      <c r="C2186">
        <v>1</v>
      </c>
      <c r="D2186">
        <v>0</v>
      </c>
      <c r="E2186">
        <v>0</v>
      </c>
      <c r="F2186" t="s">
        <v>9</v>
      </c>
      <c r="G2186" t="s">
        <v>9</v>
      </c>
      <c r="H2186" t="s">
        <v>10</v>
      </c>
    </row>
    <row r="2187" spans="1:8" x14ac:dyDescent="0.3">
      <c r="A2187" s="1">
        <v>43860</v>
      </c>
      <c r="B2187" t="s">
        <v>409</v>
      </c>
      <c r="C2187">
        <v>7</v>
      </c>
      <c r="D2187">
        <v>0</v>
      </c>
      <c r="E2187">
        <v>0</v>
      </c>
      <c r="F2187" t="s">
        <v>9</v>
      </c>
      <c r="G2187" t="s">
        <v>9</v>
      </c>
      <c r="H2187" t="s">
        <v>10</v>
      </c>
    </row>
    <row r="2188" spans="1:8" x14ac:dyDescent="0.3">
      <c r="A2188" s="1">
        <v>43860</v>
      </c>
      <c r="B2188" t="s">
        <v>147</v>
      </c>
      <c r="C2188">
        <v>4</v>
      </c>
      <c r="D2188">
        <v>0</v>
      </c>
      <c r="E2188">
        <v>0</v>
      </c>
      <c r="F2188" t="s">
        <v>9</v>
      </c>
      <c r="G2188" t="s">
        <v>9</v>
      </c>
      <c r="H2188" t="s">
        <v>10</v>
      </c>
    </row>
    <row r="2189" spans="1:8" x14ac:dyDescent="0.3">
      <c r="A2189" s="1">
        <v>43860</v>
      </c>
      <c r="B2189" t="s">
        <v>174</v>
      </c>
      <c r="C2189">
        <v>8</v>
      </c>
      <c r="D2189">
        <v>0</v>
      </c>
      <c r="E2189">
        <v>0</v>
      </c>
      <c r="F2189" t="s">
        <v>9</v>
      </c>
      <c r="G2189" t="s">
        <v>9</v>
      </c>
      <c r="H2189" t="s">
        <v>10</v>
      </c>
    </row>
    <row r="2190" spans="1:8" x14ac:dyDescent="0.3">
      <c r="A2190" s="1">
        <v>43860</v>
      </c>
      <c r="B2190" t="s">
        <v>184</v>
      </c>
      <c r="C2190">
        <v>1</v>
      </c>
      <c r="D2190">
        <v>0</v>
      </c>
      <c r="E2190">
        <v>0</v>
      </c>
      <c r="F2190" t="s">
        <v>9</v>
      </c>
      <c r="G2190" t="s">
        <v>9</v>
      </c>
      <c r="H2190" t="s">
        <v>10</v>
      </c>
    </row>
    <row r="2191" spans="1:8" x14ac:dyDescent="0.3">
      <c r="A2191" s="1">
        <v>43860</v>
      </c>
      <c r="B2191" t="s">
        <v>191</v>
      </c>
      <c r="C2191">
        <v>1</v>
      </c>
      <c r="D2191">
        <v>0</v>
      </c>
      <c r="E2191">
        <v>0</v>
      </c>
      <c r="F2191" t="s">
        <v>9</v>
      </c>
      <c r="G2191" t="s">
        <v>9</v>
      </c>
      <c r="H2191" t="s">
        <v>10</v>
      </c>
    </row>
    <row r="2192" spans="1:8" x14ac:dyDescent="0.3">
      <c r="A2192" s="1">
        <v>43860</v>
      </c>
      <c r="B2192" t="s">
        <v>217</v>
      </c>
      <c r="C2192">
        <v>10</v>
      </c>
      <c r="D2192">
        <v>0</v>
      </c>
      <c r="E2192">
        <v>0</v>
      </c>
      <c r="F2192" t="s">
        <v>9</v>
      </c>
      <c r="G2192" t="s">
        <v>9</v>
      </c>
      <c r="H2192" t="s">
        <v>10</v>
      </c>
    </row>
    <row r="2193" spans="1:8" x14ac:dyDescent="0.3">
      <c r="A2193" s="1">
        <v>43860</v>
      </c>
      <c r="B2193" t="s">
        <v>239</v>
      </c>
      <c r="C2193">
        <v>5</v>
      </c>
      <c r="D2193">
        <v>0</v>
      </c>
      <c r="E2193">
        <v>0</v>
      </c>
      <c r="F2193" t="s">
        <v>9</v>
      </c>
      <c r="G2193" t="s">
        <v>9</v>
      </c>
      <c r="H2193" t="s">
        <v>10</v>
      </c>
    </row>
    <row r="2194" spans="1:8" x14ac:dyDescent="0.3">
      <c r="A2194" s="1">
        <v>43860</v>
      </c>
      <c r="B2194" t="s">
        <v>234</v>
      </c>
      <c r="C2194">
        <v>9</v>
      </c>
      <c r="D2194">
        <v>0</v>
      </c>
      <c r="E2194">
        <v>0</v>
      </c>
      <c r="F2194" t="s">
        <v>9</v>
      </c>
      <c r="G2194" t="s">
        <v>9</v>
      </c>
      <c r="H2194" t="s">
        <v>10</v>
      </c>
    </row>
    <row r="2195" spans="1:8" x14ac:dyDescent="0.3">
      <c r="A2195" s="1">
        <v>43860</v>
      </c>
      <c r="B2195" t="s">
        <v>229</v>
      </c>
      <c r="C2195">
        <v>14</v>
      </c>
      <c r="D2195">
        <v>0</v>
      </c>
      <c r="E2195">
        <v>5</v>
      </c>
      <c r="F2195" t="s">
        <v>9</v>
      </c>
      <c r="G2195" t="s">
        <v>1052</v>
      </c>
      <c r="H2195" t="s">
        <v>1008</v>
      </c>
    </row>
    <row r="2196" spans="1:8" x14ac:dyDescent="0.3">
      <c r="A2196" s="1">
        <v>43860</v>
      </c>
      <c r="B2196" t="s">
        <v>244</v>
      </c>
      <c r="C2196">
        <v>2</v>
      </c>
      <c r="D2196">
        <v>0</v>
      </c>
      <c r="E2196">
        <v>0</v>
      </c>
      <c r="F2196" t="s">
        <v>9</v>
      </c>
      <c r="G2196" t="s">
        <v>9</v>
      </c>
      <c r="H2196" t="s">
        <v>10</v>
      </c>
    </row>
    <row r="2197" spans="1:8" x14ac:dyDescent="0.3">
      <c r="A2197" s="1">
        <v>43859</v>
      </c>
      <c r="B2197" t="s">
        <v>244</v>
      </c>
      <c r="C2197">
        <v>2</v>
      </c>
      <c r="D2197">
        <v>0</v>
      </c>
      <c r="E2197">
        <v>0</v>
      </c>
      <c r="F2197" t="s">
        <v>9</v>
      </c>
      <c r="G2197" t="s">
        <v>9</v>
      </c>
      <c r="H2197" t="s">
        <v>10</v>
      </c>
    </row>
    <row r="2198" spans="1:8" x14ac:dyDescent="0.3">
      <c r="A2198" s="1">
        <v>43859</v>
      </c>
      <c r="B2198" t="s">
        <v>229</v>
      </c>
      <c r="C2198">
        <v>14</v>
      </c>
      <c r="D2198">
        <v>0</v>
      </c>
      <c r="E2198">
        <v>5</v>
      </c>
      <c r="F2198" t="s">
        <v>9</v>
      </c>
      <c r="G2198" t="s">
        <v>1052</v>
      </c>
      <c r="H2198" t="s">
        <v>1008</v>
      </c>
    </row>
    <row r="2199" spans="1:8" x14ac:dyDescent="0.3">
      <c r="A2199" s="1">
        <v>43859</v>
      </c>
      <c r="B2199" t="s">
        <v>234</v>
      </c>
      <c r="C2199">
        <v>8</v>
      </c>
      <c r="D2199">
        <v>0</v>
      </c>
      <c r="E2199">
        <v>0</v>
      </c>
      <c r="F2199" t="s">
        <v>9</v>
      </c>
      <c r="G2199" t="s">
        <v>9</v>
      </c>
      <c r="H2199" t="s">
        <v>10</v>
      </c>
    </row>
    <row r="2200" spans="1:8" x14ac:dyDescent="0.3">
      <c r="A2200" s="1">
        <v>43859</v>
      </c>
      <c r="B2200" t="s">
        <v>239</v>
      </c>
      <c r="C2200">
        <v>5</v>
      </c>
      <c r="D2200">
        <v>0</v>
      </c>
      <c r="E2200">
        <v>0</v>
      </c>
      <c r="F2200" t="s">
        <v>9</v>
      </c>
      <c r="G2200" t="s">
        <v>9</v>
      </c>
      <c r="H2200" t="s">
        <v>10</v>
      </c>
    </row>
    <row r="2201" spans="1:8" x14ac:dyDescent="0.3">
      <c r="A2201" s="1">
        <v>43859</v>
      </c>
      <c r="B2201" t="s">
        <v>217</v>
      </c>
      <c r="C2201">
        <v>7</v>
      </c>
      <c r="D2201">
        <v>0</v>
      </c>
      <c r="E2201">
        <v>0</v>
      </c>
      <c r="F2201" t="s">
        <v>9</v>
      </c>
      <c r="G2201" t="s">
        <v>9</v>
      </c>
      <c r="H2201" t="s">
        <v>10</v>
      </c>
    </row>
    <row r="2202" spans="1:8" x14ac:dyDescent="0.3">
      <c r="A2202" s="1">
        <v>43859</v>
      </c>
      <c r="B2202" t="s">
        <v>184</v>
      </c>
      <c r="C2202">
        <v>1</v>
      </c>
      <c r="D2202">
        <v>0</v>
      </c>
      <c r="E2202">
        <v>0</v>
      </c>
      <c r="F2202" t="s">
        <v>9</v>
      </c>
      <c r="G2202" t="s">
        <v>9</v>
      </c>
      <c r="H2202" t="s">
        <v>10</v>
      </c>
    </row>
    <row r="2203" spans="1:8" x14ac:dyDescent="0.3">
      <c r="A2203" s="1">
        <v>43859</v>
      </c>
      <c r="B2203" t="s">
        <v>174</v>
      </c>
      <c r="C2203">
        <v>7</v>
      </c>
      <c r="D2203">
        <v>0</v>
      </c>
      <c r="E2203">
        <v>0</v>
      </c>
      <c r="F2203" t="s">
        <v>9</v>
      </c>
      <c r="G2203" t="s">
        <v>9</v>
      </c>
      <c r="H2203" t="s">
        <v>10</v>
      </c>
    </row>
    <row r="2204" spans="1:8" x14ac:dyDescent="0.3">
      <c r="A2204" s="1">
        <v>43859</v>
      </c>
      <c r="B2204" t="s">
        <v>147</v>
      </c>
      <c r="C2204">
        <v>4</v>
      </c>
      <c r="D2204">
        <v>0</v>
      </c>
      <c r="E2204">
        <v>0</v>
      </c>
      <c r="F2204" t="s">
        <v>9</v>
      </c>
      <c r="G2204" t="s">
        <v>9</v>
      </c>
      <c r="H2204" t="s">
        <v>10</v>
      </c>
    </row>
    <row r="2205" spans="1:8" x14ac:dyDescent="0.3">
      <c r="A2205" s="1">
        <v>43859</v>
      </c>
      <c r="B2205" t="s">
        <v>409</v>
      </c>
      <c r="C2205">
        <v>7</v>
      </c>
      <c r="D2205">
        <v>0</v>
      </c>
      <c r="E2205">
        <v>0</v>
      </c>
      <c r="F2205" t="s">
        <v>9</v>
      </c>
      <c r="G2205" t="s">
        <v>9</v>
      </c>
      <c r="H2205" t="s">
        <v>10</v>
      </c>
    </row>
    <row r="2206" spans="1:8" x14ac:dyDescent="0.3">
      <c r="A2206" s="1">
        <v>43859</v>
      </c>
      <c r="B2206" t="s">
        <v>156</v>
      </c>
      <c r="C2206">
        <v>1</v>
      </c>
      <c r="D2206">
        <v>0</v>
      </c>
      <c r="E2206">
        <v>0</v>
      </c>
      <c r="F2206" t="s">
        <v>9</v>
      </c>
      <c r="G2206" t="s">
        <v>9</v>
      </c>
      <c r="H2206" t="s">
        <v>10</v>
      </c>
    </row>
    <row r="2207" spans="1:8" x14ac:dyDescent="0.3">
      <c r="A2207" s="1">
        <v>43859</v>
      </c>
      <c r="B2207" t="s">
        <v>140</v>
      </c>
      <c r="C2207">
        <v>7</v>
      </c>
      <c r="D2207">
        <v>0</v>
      </c>
      <c r="E2207">
        <v>1</v>
      </c>
      <c r="F2207" t="s">
        <v>9</v>
      </c>
      <c r="G2207" t="s">
        <v>40</v>
      </c>
      <c r="H2207" t="s">
        <v>41</v>
      </c>
    </row>
    <row r="2208" spans="1:8" x14ac:dyDescent="0.3">
      <c r="A2208" s="1">
        <v>43859</v>
      </c>
      <c r="B2208" t="s">
        <v>139</v>
      </c>
      <c r="C2208">
        <v>1</v>
      </c>
      <c r="D2208">
        <v>0</v>
      </c>
      <c r="E2208">
        <v>0</v>
      </c>
      <c r="F2208" t="s">
        <v>9</v>
      </c>
      <c r="G2208" t="s">
        <v>9</v>
      </c>
      <c r="H2208" t="s">
        <v>10</v>
      </c>
    </row>
    <row r="2209" spans="1:8" x14ac:dyDescent="0.3">
      <c r="A2209" s="1">
        <v>43859</v>
      </c>
      <c r="B2209" t="s">
        <v>315</v>
      </c>
      <c r="C2209">
        <v>10</v>
      </c>
      <c r="D2209">
        <v>0</v>
      </c>
      <c r="E2209">
        <v>0</v>
      </c>
      <c r="F2209" t="s">
        <v>9</v>
      </c>
      <c r="G2209" t="s">
        <v>9</v>
      </c>
      <c r="H2209" t="s">
        <v>10</v>
      </c>
    </row>
    <row r="2210" spans="1:8" x14ac:dyDescent="0.3">
      <c r="A2210" s="1">
        <v>43859</v>
      </c>
      <c r="B2210" t="s">
        <v>96</v>
      </c>
      <c r="C2210">
        <v>5</v>
      </c>
      <c r="D2210">
        <v>0</v>
      </c>
      <c r="E2210">
        <v>0</v>
      </c>
      <c r="F2210" t="s">
        <v>9</v>
      </c>
      <c r="G2210" t="s">
        <v>9</v>
      </c>
      <c r="H2210" t="s">
        <v>10</v>
      </c>
    </row>
    <row r="2211" spans="1:8" x14ac:dyDescent="0.3">
      <c r="A2211" s="1">
        <v>43859</v>
      </c>
      <c r="B2211" t="s">
        <v>89</v>
      </c>
      <c r="C2211">
        <v>1</v>
      </c>
      <c r="D2211">
        <v>0</v>
      </c>
      <c r="E2211">
        <v>0</v>
      </c>
      <c r="F2211" t="s">
        <v>9</v>
      </c>
      <c r="G2211" t="s">
        <v>9</v>
      </c>
      <c r="H2211" t="s">
        <v>10</v>
      </c>
    </row>
    <row r="2212" spans="1:8" x14ac:dyDescent="0.3">
      <c r="A2212" s="1">
        <v>43859</v>
      </c>
      <c r="B2212" t="s">
        <v>73</v>
      </c>
      <c r="C2212">
        <v>4</v>
      </c>
      <c r="D2212">
        <v>0</v>
      </c>
      <c r="E2212">
        <v>0</v>
      </c>
      <c r="F2212" t="s">
        <v>9</v>
      </c>
      <c r="G2212" t="s">
        <v>9</v>
      </c>
      <c r="H2212" t="s">
        <v>10</v>
      </c>
    </row>
    <row r="2213" spans="1:8" x14ac:dyDescent="0.3">
      <c r="A2213" s="1">
        <v>43859</v>
      </c>
      <c r="B2213" t="s">
        <v>62</v>
      </c>
      <c r="C2213">
        <v>6070</v>
      </c>
      <c r="D2213">
        <v>133</v>
      </c>
      <c r="E2213">
        <v>120</v>
      </c>
      <c r="F2213" t="s">
        <v>705</v>
      </c>
      <c r="G2213" t="s">
        <v>1054</v>
      </c>
      <c r="H2213" t="s">
        <v>1036</v>
      </c>
    </row>
    <row r="2214" spans="1:8" x14ac:dyDescent="0.3">
      <c r="A2214" s="1">
        <v>43859</v>
      </c>
      <c r="B2214" t="s">
        <v>52</v>
      </c>
      <c r="C2214">
        <v>2</v>
      </c>
      <c r="D2214">
        <v>0</v>
      </c>
      <c r="E2214">
        <v>0</v>
      </c>
      <c r="F2214" t="s">
        <v>9</v>
      </c>
      <c r="G2214" t="s">
        <v>9</v>
      </c>
      <c r="H2214" t="s">
        <v>10</v>
      </c>
    </row>
    <row r="2215" spans="1:8" x14ac:dyDescent="0.3">
      <c r="A2215" s="1">
        <v>43859</v>
      </c>
      <c r="B2215" t="s">
        <v>25</v>
      </c>
      <c r="C2215">
        <v>5</v>
      </c>
      <c r="D2215">
        <v>0</v>
      </c>
      <c r="E2215">
        <v>0</v>
      </c>
      <c r="F2215" t="s">
        <v>9</v>
      </c>
      <c r="G2215" t="s">
        <v>9</v>
      </c>
      <c r="H2215" t="s">
        <v>10</v>
      </c>
    </row>
    <row r="2216" spans="1:8" x14ac:dyDescent="0.3">
      <c r="A2216" s="1">
        <v>43859</v>
      </c>
      <c r="B2216" t="s">
        <v>11</v>
      </c>
      <c r="C2216">
        <v>4</v>
      </c>
      <c r="D2216">
        <v>0</v>
      </c>
      <c r="E2216">
        <v>0</v>
      </c>
      <c r="F2216" t="s">
        <v>9</v>
      </c>
      <c r="G2216" t="s">
        <v>9</v>
      </c>
      <c r="H2216" t="s">
        <v>10</v>
      </c>
    </row>
    <row r="2217" spans="1:8" x14ac:dyDescent="0.3">
      <c r="A2217" s="1">
        <v>43858</v>
      </c>
      <c r="B2217" t="s">
        <v>25</v>
      </c>
      <c r="C2217">
        <v>5</v>
      </c>
      <c r="D2217">
        <v>0</v>
      </c>
      <c r="E2217">
        <v>0</v>
      </c>
      <c r="F2217" t="s">
        <v>9</v>
      </c>
      <c r="G2217" t="s">
        <v>9</v>
      </c>
      <c r="H2217" t="s">
        <v>10</v>
      </c>
    </row>
    <row r="2218" spans="1:8" x14ac:dyDescent="0.3">
      <c r="A2218" s="1">
        <v>43858</v>
      </c>
      <c r="B2218" t="s">
        <v>52</v>
      </c>
      <c r="C2218">
        <v>2</v>
      </c>
      <c r="D2218">
        <v>0</v>
      </c>
      <c r="E2218">
        <v>0</v>
      </c>
      <c r="F2218" t="s">
        <v>9</v>
      </c>
      <c r="G2218" t="s">
        <v>9</v>
      </c>
      <c r="H2218" t="s">
        <v>10</v>
      </c>
    </row>
    <row r="2219" spans="1:8" x14ac:dyDescent="0.3">
      <c r="A2219" s="1">
        <v>43858</v>
      </c>
      <c r="B2219" t="s">
        <v>62</v>
      </c>
      <c r="C2219">
        <v>5494</v>
      </c>
      <c r="D2219">
        <v>131</v>
      </c>
      <c r="E2219">
        <v>101</v>
      </c>
      <c r="F2219" t="s">
        <v>623</v>
      </c>
      <c r="G2219" t="s">
        <v>558</v>
      </c>
      <c r="H2219" t="s">
        <v>1055</v>
      </c>
    </row>
    <row r="2220" spans="1:8" x14ac:dyDescent="0.3">
      <c r="A2220" s="1">
        <v>43858</v>
      </c>
      <c r="B2220" t="s">
        <v>73</v>
      </c>
      <c r="C2220">
        <v>4</v>
      </c>
      <c r="D2220">
        <v>0</v>
      </c>
      <c r="E2220">
        <v>0</v>
      </c>
      <c r="F2220" t="s">
        <v>9</v>
      </c>
      <c r="G2220" t="s">
        <v>9</v>
      </c>
      <c r="H2220" t="s">
        <v>10</v>
      </c>
    </row>
    <row r="2221" spans="1:8" x14ac:dyDescent="0.3">
      <c r="A2221" s="1">
        <v>43858</v>
      </c>
      <c r="B2221" t="s">
        <v>96</v>
      </c>
      <c r="C2221">
        <v>4</v>
      </c>
      <c r="D2221">
        <v>0</v>
      </c>
      <c r="E2221">
        <v>0</v>
      </c>
      <c r="F2221" t="s">
        <v>9</v>
      </c>
      <c r="G2221" t="s">
        <v>9</v>
      </c>
      <c r="H2221" t="s">
        <v>10</v>
      </c>
    </row>
    <row r="2222" spans="1:8" x14ac:dyDescent="0.3">
      <c r="A2222" s="1">
        <v>43858</v>
      </c>
      <c r="B2222" t="s">
        <v>315</v>
      </c>
      <c r="C2222">
        <v>8</v>
      </c>
      <c r="D2222">
        <v>0</v>
      </c>
      <c r="E2222">
        <v>0</v>
      </c>
      <c r="F2222" t="s">
        <v>9</v>
      </c>
      <c r="G2222" t="s">
        <v>9</v>
      </c>
      <c r="H2222" t="s">
        <v>10</v>
      </c>
    </row>
    <row r="2223" spans="1:8" x14ac:dyDescent="0.3">
      <c r="A2223" s="1">
        <v>43858</v>
      </c>
      <c r="B2223" t="s">
        <v>139</v>
      </c>
      <c r="C2223">
        <v>1</v>
      </c>
      <c r="D2223">
        <v>0</v>
      </c>
      <c r="E2223">
        <v>0</v>
      </c>
      <c r="F2223" t="s">
        <v>9</v>
      </c>
      <c r="G2223" t="s">
        <v>9</v>
      </c>
      <c r="H2223" t="s">
        <v>10</v>
      </c>
    </row>
    <row r="2224" spans="1:8" x14ac:dyDescent="0.3">
      <c r="A2224" s="1">
        <v>43858</v>
      </c>
      <c r="B2224" t="s">
        <v>140</v>
      </c>
      <c r="C2224">
        <v>7</v>
      </c>
      <c r="D2224">
        <v>0</v>
      </c>
      <c r="E2224">
        <v>1</v>
      </c>
      <c r="F2224" t="s">
        <v>9</v>
      </c>
      <c r="G2224" t="s">
        <v>40</v>
      </c>
      <c r="H2224" t="s">
        <v>41</v>
      </c>
    </row>
    <row r="2225" spans="1:8" x14ac:dyDescent="0.3">
      <c r="A2225" s="1">
        <v>43858</v>
      </c>
      <c r="B2225" t="s">
        <v>156</v>
      </c>
      <c r="C2225">
        <v>1</v>
      </c>
      <c r="D2225">
        <v>0</v>
      </c>
      <c r="E2225">
        <v>0</v>
      </c>
      <c r="F2225" t="s">
        <v>9</v>
      </c>
      <c r="G2225" t="s">
        <v>9</v>
      </c>
      <c r="H2225" t="s">
        <v>10</v>
      </c>
    </row>
    <row r="2226" spans="1:8" x14ac:dyDescent="0.3">
      <c r="A2226" s="1">
        <v>43858</v>
      </c>
      <c r="B2226" t="s">
        <v>409</v>
      </c>
      <c r="C2226">
        <v>7</v>
      </c>
      <c r="D2226">
        <v>0</v>
      </c>
      <c r="E2226">
        <v>0</v>
      </c>
      <c r="F2226" t="s">
        <v>9</v>
      </c>
      <c r="G2226" t="s">
        <v>9</v>
      </c>
      <c r="H2226" t="s">
        <v>10</v>
      </c>
    </row>
    <row r="2227" spans="1:8" x14ac:dyDescent="0.3">
      <c r="A2227" s="1">
        <v>43858</v>
      </c>
      <c r="B2227" t="s">
        <v>147</v>
      </c>
      <c r="C2227">
        <v>4</v>
      </c>
      <c r="D2227">
        <v>0</v>
      </c>
      <c r="E2227">
        <v>0</v>
      </c>
      <c r="F2227" t="s">
        <v>9</v>
      </c>
      <c r="G2227" t="s">
        <v>9</v>
      </c>
      <c r="H2227" t="s">
        <v>10</v>
      </c>
    </row>
    <row r="2228" spans="1:8" x14ac:dyDescent="0.3">
      <c r="A2228" s="1">
        <v>43858</v>
      </c>
      <c r="B2228" t="s">
        <v>174</v>
      </c>
      <c r="C2228">
        <v>4</v>
      </c>
      <c r="D2228">
        <v>0</v>
      </c>
      <c r="E2228">
        <v>0</v>
      </c>
      <c r="F2228" t="s">
        <v>9</v>
      </c>
      <c r="G2228" t="s">
        <v>9</v>
      </c>
      <c r="H2228" t="s">
        <v>10</v>
      </c>
    </row>
    <row r="2229" spans="1:8" x14ac:dyDescent="0.3">
      <c r="A2229" s="1">
        <v>43858</v>
      </c>
      <c r="B2229" t="s">
        <v>184</v>
      </c>
      <c r="C2229">
        <v>1</v>
      </c>
      <c r="D2229">
        <v>0</v>
      </c>
      <c r="E2229">
        <v>0</v>
      </c>
      <c r="F2229" t="s">
        <v>9</v>
      </c>
      <c r="G2229" t="s">
        <v>9</v>
      </c>
      <c r="H2229" t="s">
        <v>10</v>
      </c>
    </row>
    <row r="2230" spans="1:8" x14ac:dyDescent="0.3">
      <c r="A2230" s="1">
        <v>43858</v>
      </c>
      <c r="B2230" t="s">
        <v>217</v>
      </c>
      <c r="C2230">
        <v>7</v>
      </c>
      <c r="D2230">
        <v>0</v>
      </c>
      <c r="E2230">
        <v>0</v>
      </c>
      <c r="F2230" t="s">
        <v>9</v>
      </c>
      <c r="G2230" t="s">
        <v>9</v>
      </c>
      <c r="H2230" t="s">
        <v>10</v>
      </c>
    </row>
    <row r="2231" spans="1:8" x14ac:dyDescent="0.3">
      <c r="A2231" s="1">
        <v>43858</v>
      </c>
      <c r="B2231" t="s">
        <v>239</v>
      </c>
      <c r="C2231">
        <v>5</v>
      </c>
      <c r="D2231">
        <v>0</v>
      </c>
      <c r="E2231">
        <v>0</v>
      </c>
      <c r="F2231" t="s">
        <v>9</v>
      </c>
      <c r="G2231" t="s">
        <v>9</v>
      </c>
      <c r="H2231" t="s">
        <v>10</v>
      </c>
    </row>
    <row r="2232" spans="1:8" x14ac:dyDescent="0.3">
      <c r="A2232" s="1">
        <v>43858</v>
      </c>
      <c r="B2232" t="s">
        <v>234</v>
      </c>
      <c r="C2232">
        <v>8</v>
      </c>
      <c r="D2232">
        <v>0</v>
      </c>
      <c r="E2232">
        <v>0</v>
      </c>
      <c r="F2232" t="s">
        <v>9</v>
      </c>
      <c r="G2232" t="s">
        <v>9</v>
      </c>
      <c r="H2232" t="s">
        <v>10</v>
      </c>
    </row>
    <row r="2233" spans="1:8" x14ac:dyDescent="0.3">
      <c r="A2233" s="1">
        <v>43858</v>
      </c>
      <c r="B2233" t="s">
        <v>229</v>
      </c>
      <c r="C2233">
        <v>14</v>
      </c>
      <c r="D2233">
        <v>0</v>
      </c>
      <c r="E2233">
        <v>5</v>
      </c>
      <c r="F2233" t="s">
        <v>9</v>
      </c>
      <c r="G2233" t="s">
        <v>1052</v>
      </c>
      <c r="H2233" t="s">
        <v>1008</v>
      </c>
    </row>
    <row r="2234" spans="1:8" x14ac:dyDescent="0.3">
      <c r="A2234" s="1">
        <v>43858</v>
      </c>
      <c r="B2234" t="s">
        <v>244</v>
      </c>
      <c r="C2234">
        <v>2</v>
      </c>
      <c r="D2234">
        <v>0</v>
      </c>
      <c r="E2234">
        <v>0</v>
      </c>
      <c r="F2234" t="s">
        <v>9</v>
      </c>
      <c r="G2234" t="s">
        <v>9</v>
      </c>
      <c r="H2234" t="s">
        <v>10</v>
      </c>
    </row>
    <row r="2235" spans="1:8" x14ac:dyDescent="0.3">
      <c r="A2235" s="1">
        <v>43857</v>
      </c>
      <c r="B2235" t="s">
        <v>244</v>
      </c>
      <c r="C2235">
        <v>2</v>
      </c>
      <c r="D2235">
        <v>0</v>
      </c>
      <c r="E2235">
        <v>0</v>
      </c>
      <c r="F2235" t="s">
        <v>9</v>
      </c>
      <c r="G2235" t="s">
        <v>9</v>
      </c>
      <c r="H2235" t="s">
        <v>10</v>
      </c>
    </row>
    <row r="2236" spans="1:8" x14ac:dyDescent="0.3">
      <c r="A2236" s="1">
        <v>43857</v>
      </c>
      <c r="B2236" t="s">
        <v>229</v>
      </c>
      <c r="C2236">
        <v>8</v>
      </c>
      <c r="D2236">
        <v>0</v>
      </c>
      <c r="E2236">
        <v>2</v>
      </c>
      <c r="F2236" t="s">
        <v>9</v>
      </c>
      <c r="G2236" t="s">
        <v>226</v>
      </c>
      <c r="H2236" t="s">
        <v>227</v>
      </c>
    </row>
    <row r="2237" spans="1:8" x14ac:dyDescent="0.3">
      <c r="A2237" s="1">
        <v>43857</v>
      </c>
      <c r="B2237" t="s">
        <v>234</v>
      </c>
      <c r="C2237">
        <v>5</v>
      </c>
      <c r="D2237">
        <v>0</v>
      </c>
      <c r="E2237">
        <v>0</v>
      </c>
      <c r="F2237" t="s">
        <v>9</v>
      </c>
      <c r="G2237" t="s">
        <v>9</v>
      </c>
      <c r="H2237" t="s">
        <v>10</v>
      </c>
    </row>
    <row r="2238" spans="1:8" x14ac:dyDescent="0.3">
      <c r="A2238" s="1">
        <v>43857</v>
      </c>
      <c r="B2238" t="s">
        <v>239</v>
      </c>
      <c r="C2238">
        <v>5</v>
      </c>
      <c r="D2238">
        <v>0</v>
      </c>
      <c r="E2238">
        <v>0</v>
      </c>
      <c r="F2238" t="s">
        <v>9</v>
      </c>
      <c r="G2238" t="s">
        <v>9</v>
      </c>
      <c r="H2238" t="s">
        <v>10</v>
      </c>
    </row>
    <row r="2239" spans="1:8" x14ac:dyDescent="0.3">
      <c r="A2239" s="1">
        <v>43857</v>
      </c>
      <c r="B2239" t="s">
        <v>217</v>
      </c>
      <c r="C2239">
        <v>5</v>
      </c>
      <c r="D2239">
        <v>0</v>
      </c>
      <c r="E2239">
        <v>0</v>
      </c>
      <c r="F2239" t="s">
        <v>9</v>
      </c>
      <c r="G2239" t="s">
        <v>9</v>
      </c>
      <c r="H2239" t="s">
        <v>10</v>
      </c>
    </row>
    <row r="2240" spans="1:8" x14ac:dyDescent="0.3">
      <c r="A2240" s="1">
        <v>43857</v>
      </c>
      <c r="B2240" t="s">
        <v>184</v>
      </c>
      <c r="C2240">
        <v>1</v>
      </c>
      <c r="D2240">
        <v>0</v>
      </c>
      <c r="E2240">
        <v>0</v>
      </c>
      <c r="F2240" t="s">
        <v>9</v>
      </c>
      <c r="G2240" t="s">
        <v>9</v>
      </c>
      <c r="H2240" t="s">
        <v>10</v>
      </c>
    </row>
    <row r="2241" spans="1:8" x14ac:dyDescent="0.3">
      <c r="A2241" s="1">
        <v>43857</v>
      </c>
      <c r="B2241" t="s">
        <v>174</v>
      </c>
      <c r="C2241">
        <v>4</v>
      </c>
      <c r="D2241">
        <v>0</v>
      </c>
      <c r="E2241">
        <v>0</v>
      </c>
      <c r="F2241" t="s">
        <v>9</v>
      </c>
      <c r="G2241" t="s">
        <v>9</v>
      </c>
      <c r="H2241" t="s">
        <v>10</v>
      </c>
    </row>
    <row r="2242" spans="1:8" x14ac:dyDescent="0.3">
      <c r="A2242" s="1">
        <v>43857</v>
      </c>
      <c r="B2242" t="s">
        <v>147</v>
      </c>
      <c r="C2242">
        <v>4</v>
      </c>
      <c r="D2242">
        <v>0</v>
      </c>
      <c r="E2242">
        <v>0</v>
      </c>
      <c r="F2242" t="s">
        <v>9</v>
      </c>
      <c r="G2242" t="s">
        <v>9</v>
      </c>
      <c r="H2242" t="s">
        <v>10</v>
      </c>
    </row>
    <row r="2243" spans="1:8" x14ac:dyDescent="0.3">
      <c r="A2243" s="1">
        <v>43857</v>
      </c>
      <c r="B2243" t="s">
        <v>409</v>
      </c>
      <c r="C2243">
        <v>6</v>
      </c>
      <c r="D2243">
        <v>0</v>
      </c>
      <c r="E2243">
        <v>0</v>
      </c>
      <c r="F2243" t="s">
        <v>9</v>
      </c>
      <c r="G2243" t="s">
        <v>9</v>
      </c>
      <c r="H2243" t="s">
        <v>10</v>
      </c>
    </row>
    <row r="2244" spans="1:8" x14ac:dyDescent="0.3">
      <c r="A2244" s="1">
        <v>43857</v>
      </c>
      <c r="B2244" t="s">
        <v>156</v>
      </c>
      <c r="C2244">
        <v>1</v>
      </c>
      <c r="D2244">
        <v>0</v>
      </c>
      <c r="E2244">
        <v>0</v>
      </c>
      <c r="F2244" t="s">
        <v>9</v>
      </c>
      <c r="G2244" t="s">
        <v>9</v>
      </c>
      <c r="H2244" t="s">
        <v>10</v>
      </c>
    </row>
    <row r="2245" spans="1:8" x14ac:dyDescent="0.3">
      <c r="A2245" s="1">
        <v>43857</v>
      </c>
      <c r="B2245" t="s">
        <v>140</v>
      </c>
      <c r="C2245">
        <v>4</v>
      </c>
      <c r="D2245">
        <v>0</v>
      </c>
      <c r="E2245">
        <v>1</v>
      </c>
      <c r="F2245" t="s">
        <v>9</v>
      </c>
      <c r="G2245" t="s">
        <v>226</v>
      </c>
      <c r="H2245" t="s">
        <v>227</v>
      </c>
    </row>
    <row r="2246" spans="1:8" x14ac:dyDescent="0.3">
      <c r="A2246" s="1">
        <v>43857</v>
      </c>
      <c r="B2246" t="s">
        <v>139</v>
      </c>
      <c r="C2246">
        <v>1</v>
      </c>
      <c r="D2246">
        <v>0</v>
      </c>
      <c r="E2246">
        <v>0</v>
      </c>
      <c r="F2246" t="s">
        <v>9</v>
      </c>
      <c r="G2246" t="s">
        <v>9</v>
      </c>
      <c r="H2246" t="s">
        <v>10</v>
      </c>
    </row>
    <row r="2247" spans="1:8" x14ac:dyDescent="0.3">
      <c r="A2247" s="1">
        <v>43857</v>
      </c>
      <c r="B2247" t="s">
        <v>315</v>
      </c>
      <c r="C2247">
        <v>8</v>
      </c>
      <c r="D2247">
        <v>0</v>
      </c>
      <c r="E2247">
        <v>0</v>
      </c>
      <c r="F2247" t="s">
        <v>9</v>
      </c>
      <c r="G2247" t="s">
        <v>9</v>
      </c>
      <c r="H2247" t="s">
        <v>10</v>
      </c>
    </row>
    <row r="2248" spans="1:8" x14ac:dyDescent="0.3">
      <c r="A2248" s="1">
        <v>43857</v>
      </c>
      <c r="B2248" t="s">
        <v>96</v>
      </c>
      <c r="C2248">
        <v>3</v>
      </c>
      <c r="D2248">
        <v>0</v>
      </c>
      <c r="E2248">
        <v>0</v>
      </c>
      <c r="F2248" t="s">
        <v>9</v>
      </c>
      <c r="G2248" t="s">
        <v>9</v>
      </c>
      <c r="H2248" t="s">
        <v>10</v>
      </c>
    </row>
    <row r="2249" spans="1:8" x14ac:dyDescent="0.3">
      <c r="A2249" s="1">
        <v>43857</v>
      </c>
      <c r="B2249" t="s">
        <v>62</v>
      </c>
      <c r="C2249">
        <v>2863</v>
      </c>
      <c r="D2249">
        <v>82</v>
      </c>
      <c r="E2249">
        <v>58</v>
      </c>
      <c r="F2249" t="s">
        <v>463</v>
      </c>
      <c r="G2249" t="s">
        <v>1056</v>
      </c>
      <c r="H2249" t="s">
        <v>1057</v>
      </c>
    </row>
    <row r="2250" spans="1:8" x14ac:dyDescent="0.3">
      <c r="A2250" s="1">
        <v>43857</v>
      </c>
      <c r="B2250" t="s">
        <v>52</v>
      </c>
      <c r="C2250">
        <v>1</v>
      </c>
      <c r="D2250">
        <v>0</v>
      </c>
      <c r="E2250">
        <v>0</v>
      </c>
      <c r="F2250" t="s">
        <v>9</v>
      </c>
      <c r="G2250" t="s">
        <v>9</v>
      </c>
      <c r="H2250" t="s">
        <v>10</v>
      </c>
    </row>
    <row r="2251" spans="1:8" x14ac:dyDescent="0.3">
      <c r="A2251" s="1">
        <v>43857</v>
      </c>
      <c r="B2251" t="s">
        <v>59</v>
      </c>
      <c r="C2251">
        <v>1</v>
      </c>
      <c r="D2251">
        <v>0</v>
      </c>
      <c r="E2251">
        <v>0</v>
      </c>
      <c r="F2251" t="s">
        <v>9</v>
      </c>
      <c r="G2251" t="s">
        <v>9</v>
      </c>
      <c r="H2251" t="s">
        <v>10</v>
      </c>
    </row>
    <row r="2252" spans="1:8" x14ac:dyDescent="0.3">
      <c r="A2252" s="1">
        <v>43857</v>
      </c>
      <c r="B2252" t="s">
        <v>25</v>
      </c>
      <c r="C2252">
        <v>5</v>
      </c>
      <c r="D2252">
        <v>0</v>
      </c>
      <c r="E2252">
        <v>0</v>
      </c>
      <c r="F2252" t="s">
        <v>9</v>
      </c>
      <c r="G2252" t="s">
        <v>9</v>
      </c>
      <c r="H2252" t="s">
        <v>10</v>
      </c>
    </row>
    <row r="2253" spans="1:8" x14ac:dyDescent="0.3">
      <c r="A2253" s="1">
        <v>43856</v>
      </c>
      <c r="B2253" t="s">
        <v>25</v>
      </c>
      <c r="C2253">
        <v>4</v>
      </c>
      <c r="D2253">
        <v>0</v>
      </c>
      <c r="E2253">
        <v>0</v>
      </c>
      <c r="F2253" t="s">
        <v>9</v>
      </c>
      <c r="G2253" t="s">
        <v>9</v>
      </c>
      <c r="H2253" t="s">
        <v>10</v>
      </c>
    </row>
    <row r="2254" spans="1:8" x14ac:dyDescent="0.3">
      <c r="A2254" s="1">
        <v>43856</v>
      </c>
      <c r="B2254" t="s">
        <v>52</v>
      </c>
      <c r="C2254">
        <v>1</v>
      </c>
      <c r="D2254">
        <v>0</v>
      </c>
      <c r="E2254">
        <v>0</v>
      </c>
      <c r="F2254" t="s">
        <v>9</v>
      </c>
      <c r="G2254" t="s">
        <v>9</v>
      </c>
      <c r="H2254" t="s">
        <v>10</v>
      </c>
    </row>
    <row r="2255" spans="1:8" x14ac:dyDescent="0.3">
      <c r="A2255" s="1">
        <v>43856</v>
      </c>
      <c r="B2255" t="s">
        <v>62</v>
      </c>
      <c r="C2255">
        <v>2062</v>
      </c>
      <c r="D2255">
        <v>56</v>
      </c>
      <c r="E2255">
        <v>49</v>
      </c>
      <c r="F2255" t="s">
        <v>1058</v>
      </c>
      <c r="G2255" t="s">
        <v>623</v>
      </c>
      <c r="H2255" t="s">
        <v>1059</v>
      </c>
    </row>
    <row r="2256" spans="1:8" x14ac:dyDescent="0.3">
      <c r="A2256" s="1">
        <v>43856</v>
      </c>
      <c r="B2256" t="s">
        <v>96</v>
      </c>
      <c r="C2256">
        <v>3</v>
      </c>
      <c r="D2256">
        <v>0</v>
      </c>
      <c r="E2256">
        <v>0</v>
      </c>
      <c r="F2256" t="s">
        <v>9</v>
      </c>
      <c r="G2256" t="s">
        <v>9</v>
      </c>
      <c r="H2256" t="s">
        <v>10</v>
      </c>
    </row>
    <row r="2257" spans="1:8" x14ac:dyDescent="0.3">
      <c r="A2257" s="1">
        <v>43856</v>
      </c>
      <c r="B2257" t="s">
        <v>315</v>
      </c>
      <c r="C2257">
        <v>8</v>
      </c>
      <c r="D2257">
        <v>0</v>
      </c>
      <c r="E2257">
        <v>0</v>
      </c>
      <c r="F2257" t="s">
        <v>9</v>
      </c>
      <c r="G2257" t="s">
        <v>9</v>
      </c>
      <c r="H2257" t="s">
        <v>10</v>
      </c>
    </row>
    <row r="2258" spans="1:8" x14ac:dyDescent="0.3">
      <c r="A2258" s="1">
        <v>43856</v>
      </c>
      <c r="B2258" t="s">
        <v>140</v>
      </c>
      <c r="C2258">
        <v>4</v>
      </c>
      <c r="D2258">
        <v>0</v>
      </c>
      <c r="E2258">
        <v>1</v>
      </c>
      <c r="F2258" t="s">
        <v>9</v>
      </c>
      <c r="G2258" t="s">
        <v>226</v>
      </c>
      <c r="H2258" t="s">
        <v>227</v>
      </c>
    </row>
    <row r="2259" spans="1:8" x14ac:dyDescent="0.3">
      <c r="A2259" s="1">
        <v>43856</v>
      </c>
      <c r="B2259" t="s">
        <v>147</v>
      </c>
      <c r="C2259">
        <v>3</v>
      </c>
      <c r="D2259">
        <v>0</v>
      </c>
      <c r="E2259">
        <v>0</v>
      </c>
      <c r="F2259" t="s">
        <v>9</v>
      </c>
      <c r="G2259" t="s">
        <v>9</v>
      </c>
      <c r="H2259" t="s">
        <v>10</v>
      </c>
    </row>
    <row r="2260" spans="1:8" x14ac:dyDescent="0.3">
      <c r="A2260" s="1">
        <v>43856</v>
      </c>
      <c r="B2260" t="s">
        <v>174</v>
      </c>
      <c r="C2260">
        <v>4</v>
      </c>
      <c r="D2260">
        <v>0</v>
      </c>
      <c r="E2260">
        <v>0</v>
      </c>
      <c r="F2260" t="s">
        <v>9</v>
      </c>
      <c r="G2260" t="s">
        <v>9</v>
      </c>
      <c r="H2260" t="s">
        <v>10</v>
      </c>
    </row>
    <row r="2261" spans="1:8" x14ac:dyDescent="0.3">
      <c r="A2261" s="1">
        <v>43856</v>
      </c>
      <c r="B2261" t="s">
        <v>409</v>
      </c>
      <c r="C2261">
        <v>5</v>
      </c>
      <c r="D2261">
        <v>0</v>
      </c>
      <c r="E2261">
        <v>0</v>
      </c>
      <c r="F2261" t="s">
        <v>9</v>
      </c>
      <c r="G2261" t="s">
        <v>9</v>
      </c>
      <c r="H2261" t="s">
        <v>10</v>
      </c>
    </row>
    <row r="2262" spans="1:8" x14ac:dyDescent="0.3">
      <c r="A2262" s="1">
        <v>43856</v>
      </c>
      <c r="B2262" t="s">
        <v>184</v>
      </c>
      <c r="C2262">
        <v>1</v>
      </c>
      <c r="D2262">
        <v>0</v>
      </c>
      <c r="E2262">
        <v>0</v>
      </c>
      <c r="F2262" t="s">
        <v>9</v>
      </c>
      <c r="G2262" t="s">
        <v>9</v>
      </c>
      <c r="H2262" t="s">
        <v>10</v>
      </c>
    </row>
    <row r="2263" spans="1:8" x14ac:dyDescent="0.3">
      <c r="A2263" s="1">
        <v>43856</v>
      </c>
      <c r="B2263" t="s">
        <v>217</v>
      </c>
      <c r="C2263">
        <v>4</v>
      </c>
      <c r="D2263">
        <v>0</v>
      </c>
      <c r="E2263">
        <v>0</v>
      </c>
      <c r="F2263" t="s">
        <v>9</v>
      </c>
      <c r="G2263" t="s">
        <v>9</v>
      </c>
      <c r="H2263" t="s">
        <v>10</v>
      </c>
    </row>
    <row r="2264" spans="1:8" x14ac:dyDescent="0.3">
      <c r="A2264" s="1">
        <v>43856</v>
      </c>
      <c r="B2264" t="s">
        <v>239</v>
      </c>
      <c r="C2264">
        <v>5</v>
      </c>
      <c r="D2264">
        <v>0</v>
      </c>
      <c r="E2264">
        <v>0</v>
      </c>
      <c r="F2264" t="s">
        <v>9</v>
      </c>
      <c r="G2264" t="s">
        <v>9</v>
      </c>
      <c r="H2264" t="s">
        <v>10</v>
      </c>
    </row>
    <row r="2265" spans="1:8" x14ac:dyDescent="0.3">
      <c r="A2265" s="1">
        <v>43856</v>
      </c>
      <c r="B2265" t="s">
        <v>234</v>
      </c>
      <c r="C2265">
        <v>4</v>
      </c>
      <c r="D2265">
        <v>0</v>
      </c>
      <c r="E2265">
        <v>0</v>
      </c>
      <c r="F2265" t="s">
        <v>9</v>
      </c>
      <c r="G2265" t="s">
        <v>9</v>
      </c>
      <c r="H2265" t="s">
        <v>10</v>
      </c>
    </row>
    <row r="2266" spans="1:8" x14ac:dyDescent="0.3">
      <c r="A2266" s="1">
        <v>43856</v>
      </c>
      <c r="B2266" t="s">
        <v>229</v>
      </c>
      <c r="C2266">
        <v>8</v>
      </c>
      <c r="D2266">
        <v>0</v>
      </c>
      <c r="E2266">
        <v>2</v>
      </c>
      <c r="F2266" t="s">
        <v>9</v>
      </c>
      <c r="G2266" t="s">
        <v>226</v>
      </c>
      <c r="H2266" t="s">
        <v>227</v>
      </c>
    </row>
    <row r="2267" spans="1:8" x14ac:dyDescent="0.3">
      <c r="A2267" s="1">
        <v>43856</v>
      </c>
      <c r="B2267" t="s">
        <v>244</v>
      </c>
      <c r="C2267">
        <v>2</v>
      </c>
      <c r="D2267">
        <v>0</v>
      </c>
      <c r="E2267">
        <v>0</v>
      </c>
      <c r="F2267" t="s">
        <v>9</v>
      </c>
      <c r="G2267" t="s">
        <v>9</v>
      </c>
      <c r="H2267" t="s">
        <v>10</v>
      </c>
    </row>
    <row r="2268" spans="1:8" x14ac:dyDescent="0.3">
      <c r="A2268" s="1">
        <v>43855</v>
      </c>
      <c r="B2268" t="s">
        <v>244</v>
      </c>
      <c r="C2268">
        <v>2</v>
      </c>
      <c r="D2268">
        <v>0</v>
      </c>
      <c r="E2268">
        <v>0</v>
      </c>
      <c r="F2268" t="s">
        <v>9</v>
      </c>
      <c r="G2268" t="s">
        <v>9</v>
      </c>
      <c r="H2268" t="s">
        <v>10</v>
      </c>
    </row>
    <row r="2269" spans="1:8" x14ac:dyDescent="0.3">
      <c r="A2269" s="1">
        <v>43855</v>
      </c>
      <c r="B2269" t="s">
        <v>229</v>
      </c>
      <c r="C2269">
        <v>7</v>
      </c>
      <c r="D2269">
        <v>0</v>
      </c>
      <c r="E2269">
        <v>0</v>
      </c>
      <c r="F2269" t="s">
        <v>9</v>
      </c>
      <c r="G2269" t="s">
        <v>9</v>
      </c>
      <c r="H2269" t="s">
        <v>10</v>
      </c>
    </row>
    <row r="2270" spans="1:8" x14ac:dyDescent="0.3">
      <c r="A2270" s="1">
        <v>43855</v>
      </c>
      <c r="B2270" t="s">
        <v>234</v>
      </c>
      <c r="C2270">
        <v>3</v>
      </c>
      <c r="D2270">
        <v>0</v>
      </c>
      <c r="E2270">
        <v>0</v>
      </c>
      <c r="F2270" t="s">
        <v>9</v>
      </c>
      <c r="G2270" t="s">
        <v>9</v>
      </c>
      <c r="H2270" t="s">
        <v>10</v>
      </c>
    </row>
    <row r="2271" spans="1:8" x14ac:dyDescent="0.3">
      <c r="A2271" s="1">
        <v>43855</v>
      </c>
      <c r="B2271" t="s">
        <v>239</v>
      </c>
      <c r="C2271">
        <v>2</v>
      </c>
      <c r="D2271">
        <v>0</v>
      </c>
      <c r="E2271">
        <v>0</v>
      </c>
      <c r="F2271" t="s">
        <v>9</v>
      </c>
      <c r="G2271" t="s">
        <v>9</v>
      </c>
      <c r="H2271" t="s">
        <v>10</v>
      </c>
    </row>
    <row r="2272" spans="1:8" x14ac:dyDescent="0.3">
      <c r="A2272" s="1">
        <v>43855</v>
      </c>
      <c r="B2272" t="s">
        <v>217</v>
      </c>
      <c r="C2272">
        <v>3</v>
      </c>
      <c r="D2272">
        <v>0</v>
      </c>
      <c r="E2272">
        <v>0</v>
      </c>
      <c r="F2272" t="s">
        <v>9</v>
      </c>
      <c r="G2272" t="s">
        <v>9</v>
      </c>
      <c r="H2272" t="s">
        <v>10</v>
      </c>
    </row>
    <row r="2273" spans="1:8" x14ac:dyDescent="0.3">
      <c r="A2273" s="1">
        <v>43855</v>
      </c>
      <c r="B2273" t="s">
        <v>184</v>
      </c>
      <c r="C2273">
        <v>1</v>
      </c>
      <c r="D2273">
        <v>0</v>
      </c>
      <c r="E2273">
        <v>0</v>
      </c>
      <c r="F2273" t="s">
        <v>9</v>
      </c>
      <c r="G2273" t="s">
        <v>9</v>
      </c>
      <c r="H2273" t="s">
        <v>10</v>
      </c>
    </row>
    <row r="2274" spans="1:8" x14ac:dyDescent="0.3">
      <c r="A2274" s="1">
        <v>43855</v>
      </c>
      <c r="B2274" t="s">
        <v>174</v>
      </c>
      <c r="C2274">
        <v>3</v>
      </c>
      <c r="D2274">
        <v>0</v>
      </c>
      <c r="E2274">
        <v>0</v>
      </c>
      <c r="F2274" t="s">
        <v>9</v>
      </c>
      <c r="G2274" t="s">
        <v>9</v>
      </c>
      <c r="H2274" t="s">
        <v>10</v>
      </c>
    </row>
    <row r="2275" spans="1:8" x14ac:dyDescent="0.3">
      <c r="A2275" s="1">
        <v>43855</v>
      </c>
      <c r="B2275" t="s">
        <v>147</v>
      </c>
      <c r="C2275">
        <v>2</v>
      </c>
      <c r="D2275">
        <v>0</v>
      </c>
      <c r="E2275">
        <v>0</v>
      </c>
      <c r="F2275" t="s">
        <v>9</v>
      </c>
      <c r="G2275" t="s">
        <v>9</v>
      </c>
      <c r="H2275" t="s">
        <v>10</v>
      </c>
    </row>
    <row r="2276" spans="1:8" x14ac:dyDescent="0.3">
      <c r="A2276" s="1">
        <v>43855</v>
      </c>
      <c r="B2276" t="s">
        <v>409</v>
      </c>
      <c r="C2276">
        <v>2</v>
      </c>
      <c r="D2276">
        <v>0</v>
      </c>
      <c r="E2276">
        <v>0</v>
      </c>
      <c r="F2276" t="s">
        <v>9</v>
      </c>
      <c r="G2276" t="s">
        <v>9</v>
      </c>
      <c r="H2276" t="s">
        <v>10</v>
      </c>
    </row>
    <row r="2277" spans="1:8" x14ac:dyDescent="0.3">
      <c r="A2277" s="1">
        <v>43855</v>
      </c>
      <c r="B2277" t="s">
        <v>140</v>
      </c>
      <c r="C2277">
        <v>2</v>
      </c>
      <c r="D2277">
        <v>0</v>
      </c>
      <c r="E2277">
        <v>0</v>
      </c>
      <c r="F2277" t="s">
        <v>9</v>
      </c>
      <c r="G2277" t="s">
        <v>9</v>
      </c>
      <c r="H2277" t="s">
        <v>10</v>
      </c>
    </row>
    <row r="2278" spans="1:8" x14ac:dyDescent="0.3">
      <c r="A2278" s="1">
        <v>43855</v>
      </c>
      <c r="B2278" t="s">
        <v>315</v>
      </c>
      <c r="C2278">
        <v>5</v>
      </c>
      <c r="D2278">
        <v>0</v>
      </c>
      <c r="E2278">
        <v>0</v>
      </c>
      <c r="F2278" t="s">
        <v>9</v>
      </c>
      <c r="G2278" t="s">
        <v>9</v>
      </c>
      <c r="H2278" t="s">
        <v>10</v>
      </c>
    </row>
    <row r="2279" spans="1:8" x14ac:dyDescent="0.3">
      <c r="A2279" s="1">
        <v>43855</v>
      </c>
      <c r="B2279" t="s">
        <v>96</v>
      </c>
      <c r="C2279">
        <v>3</v>
      </c>
      <c r="D2279">
        <v>0</v>
      </c>
      <c r="E2279">
        <v>0</v>
      </c>
      <c r="F2279" t="s">
        <v>9</v>
      </c>
      <c r="G2279" t="s">
        <v>9</v>
      </c>
      <c r="H2279" t="s">
        <v>10</v>
      </c>
    </row>
    <row r="2280" spans="1:8" x14ac:dyDescent="0.3">
      <c r="A2280" s="1">
        <v>43855</v>
      </c>
      <c r="B2280" t="s">
        <v>62</v>
      </c>
      <c r="C2280">
        <v>1399</v>
      </c>
      <c r="D2280">
        <v>42</v>
      </c>
      <c r="E2280">
        <v>39</v>
      </c>
      <c r="F2280" t="s">
        <v>1060</v>
      </c>
      <c r="G2280" t="s">
        <v>1047</v>
      </c>
      <c r="H2280" t="s">
        <v>1061</v>
      </c>
    </row>
    <row r="2281" spans="1:8" x14ac:dyDescent="0.3">
      <c r="A2281" s="1">
        <v>43855</v>
      </c>
      <c r="B2281" t="s">
        <v>25</v>
      </c>
      <c r="C2281">
        <v>4</v>
      </c>
      <c r="D2281">
        <v>0</v>
      </c>
      <c r="E2281">
        <v>0</v>
      </c>
      <c r="F2281" t="s">
        <v>9</v>
      </c>
      <c r="G2281" t="s">
        <v>9</v>
      </c>
      <c r="H2281" t="s">
        <v>10</v>
      </c>
    </row>
    <row r="2282" spans="1:8" x14ac:dyDescent="0.3">
      <c r="A2282" s="1">
        <v>43854</v>
      </c>
      <c r="B2282" t="s">
        <v>62</v>
      </c>
      <c r="C2282">
        <v>916</v>
      </c>
      <c r="D2282">
        <v>26</v>
      </c>
      <c r="E2282">
        <v>36</v>
      </c>
      <c r="F2282" t="s">
        <v>958</v>
      </c>
      <c r="G2282" t="s">
        <v>130</v>
      </c>
      <c r="H2282" t="s">
        <v>1062</v>
      </c>
    </row>
    <row r="2283" spans="1:8" x14ac:dyDescent="0.3">
      <c r="A2283" s="1">
        <v>43854</v>
      </c>
      <c r="B2283" t="s">
        <v>96</v>
      </c>
      <c r="C2283">
        <v>2</v>
      </c>
      <c r="D2283">
        <v>0</v>
      </c>
      <c r="E2283">
        <v>0</v>
      </c>
      <c r="F2283" t="s">
        <v>9</v>
      </c>
      <c r="G2283" t="s">
        <v>9</v>
      </c>
      <c r="H2283" t="s">
        <v>10</v>
      </c>
    </row>
    <row r="2284" spans="1:8" x14ac:dyDescent="0.3">
      <c r="A2284" s="1">
        <v>43854</v>
      </c>
      <c r="B2284" t="s">
        <v>315</v>
      </c>
      <c r="C2284">
        <v>2</v>
      </c>
      <c r="D2284">
        <v>0</v>
      </c>
      <c r="E2284">
        <v>0</v>
      </c>
      <c r="F2284" t="s">
        <v>9</v>
      </c>
      <c r="G2284" t="s">
        <v>9</v>
      </c>
      <c r="H2284" t="s">
        <v>10</v>
      </c>
    </row>
    <row r="2285" spans="1:8" x14ac:dyDescent="0.3">
      <c r="A2285" s="1">
        <v>43854</v>
      </c>
      <c r="B2285" t="s">
        <v>140</v>
      </c>
      <c r="C2285">
        <v>2</v>
      </c>
      <c r="D2285">
        <v>0</v>
      </c>
      <c r="E2285">
        <v>0</v>
      </c>
      <c r="F2285" t="s">
        <v>9</v>
      </c>
      <c r="G2285" t="s">
        <v>9</v>
      </c>
      <c r="H2285" t="s">
        <v>10</v>
      </c>
    </row>
    <row r="2286" spans="1:8" x14ac:dyDescent="0.3">
      <c r="A2286" s="1">
        <v>43854</v>
      </c>
      <c r="B2286" t="s">
        <v>147</v>
      </c>
      <c r="C2286">
        <v>2</v>
      </c>
      <c r="D2286">
        <v>0</v>
      </c>
      <c r="E2286">
        <v>0</v>
      </c>
      <c r="F2286" t="s">
        <v>9</v>
      </c>
      <c r="G2286" t="s">
        <v>9</v>
      </c>
      <c r="H2286" t="s">
        <v>10</v>
      </c>
    </row>
    <row r="2287" spans="1:8" x14ac:dyDescent="0.3">
      <c r="A2287" s="1">
        <v>43854</v>
      </c>
      <c r="B2287" t="s">
        <v>409</v>
      </c>
      <c r="C2287">
        <v>2</v>
      </c>
      <c r="D2287">
        <v>0</v>
      </c>
      <c r="E2287">
        <v>0</v>
      </c>
      <c r="F2287" t="s">
        <v>9</v>
      </c>
      <c r="G2287" t="s">
        <v>9</v>
      </c>
      <c r="H2287" t="s">
        <v>10</v>
      </c>
    </row>
    <row r="2288" spans="1:8" x14ac:dyDescent="0.3">
      <c r="A2288" s="1">
        <v>43854</v>
      </c>
      <c r="B2288" t="s">
        <v>217</v>
      </c>
      <c r="C2288">
        <v>3</v>
      </c>
      <c r="D2288">
        <v>0</v>
      </c>
      <c r="E2288">
        <v>0</v>
      </c>
      <c r="F2288" t="s">
        <v>9</v>
      </c>
      <c r="G2288" t="s">
        <v>9</v>
      </c>
      <c r="H2288" t="s">
        <v>10</v>
      </c>
    </row>
    <row r="2289" spans="1:8" x14ac:dyDescent="0.3">
      <c r="A2289" s="1">
        <v>43854</v>
      </c>
      <c r="B2289" t="s">
        <v>239</v>
      </c>
      <c r="C2289">
        <v>2</v>
      </c>
      <c r="D2289">
        <v>0</v>
      </c>
      <c r="E2289">
        <v>0</v>
      </c>
      <c r="F2289" t="s">
        <v>9</v>
      </c>
      <c r="G2289" t="s">
        <v>9</v>
      </c>
      <c r="H2289" t="s">
        <v>10</v>
      </c>
    </row>
    <row r="2290" spans="1:8" x14ac:dyDescent="0.3">
      <c r="A2290" s="1">
        <v>43854</v>
      </c>
      <c r="B2290" t="s">
        <v>234</v>
      </c>
      <c r="C2290">
        <v>3</v>
      </c>
      <c r="D2290">
        <v>0</v>
      </c>
      <c r="E2290">
        <v>0</v>
      </c>
      <c r="F2290" t="s">
        <v>9</v>
      </c>
      <c r="G2290" t="s">
        <v>9</v>
      </c>
      <c r="H2290" t="s">
        <v>10</v>
      </c>
    </row>
    <row r="2291" spans="1:8" x14ac:dyDescent="0.3">
      <c r="A2291" s="1">
        <v>43854</v>
      </c>
      <c r="B2291" t="s">
        <v>229</v>
      </c>
      <c r="C2291">
        <v>5</v>
      </c>
      <c r="D2291">
        <v>0</v>
      </c>
      <c r="E2291">
        <v>0</v>
      </c>
      <c r="F2291" t="s">
        <v>9</v>
      </c>
      <c r="G2291" t="s">
        <v>9</v>
      </c>
      <c r="H2291" t="s">
        <v>10</v>
      </c>
    </row>
    <row r="2292" spans="1:8" x14ac:dyDescent="0.3">
      <c r="A2292" s="1">
        <v>43854</v>
      </c>
      <c r="B2292" t="s">
        <v>244</v>
      </c>
      <c r="C2292">
        <v>2</v>
      </c>
      <c r="D2292">
        <v>0</v>
      </c>
      <c r="E2292">
        <v>0</v>
      </c>
      <c r="F2292" t="s">
        <v>9</v>
      </c>
      <c r="G2292" t="s">
        <v>9</v>
      </c>
      <c r="H2292" t="s">
        <v>10</v>
      </c>
    </row>
    <row r="2293" spans="1:8" x14ac:dyDescent="0.3">
      <c r="A2293" s="1">
        <v>43853</v>
      </c>
      <c r="B2293" t="s">
        <v>244</v>
      </c>
      <c r="C2293">
        <v>2</v>
      </c>
      <c r="D2293">
        <v>0</v>
      </c>
      <c r="E2293">
        <v>0</v>
      </c>
      <c r="F2293" t="s">
        <v>9</v>
      </c>
      <c r="G2293" t="s">
        <v>9</v>
      </c>
      <c r="H2293" t="s">
        <v>10</v>
      </c>
    </row>
    <row r="2294" spans="1:8" x14ac:dyDescent="0.3">
      <c r="A2294" s="1">
        <v>43853</v>
      </c>
      <c r="B2294" t="s">
        <v>229</v>
      </c>
      <c r="C2294">
        <v>3</v>
      </c>
      <c r="D2294">
        <v>0</v>
      </c>
      <c r="E2294">
        <v>0</v>
      </c>
      <c r="F2294" t="s">
        <v>9</v>
      </c>
      <c r="G2294" t="s">
        <v>9</v>
      </c>
      <c r="H2294" t="s">
        <v>10</v>
      </c>
    </row>
    <row r="2295" spans="1:8" x14ac:dyDescent="0.3">
      <c r="A2295" s="1">
        <v>43853</v>
      </c>
      <c r="B2295" t="s">
        <v>234</v>
      </c>
      <c r="C2295">
        <v>1</v>
      </c>
      <c r="D2295">
        <v>0</v>
      </c>
      <c r="E2295">
        <v>0</v>
      </c>
      <c r="F2295" t="s">
        <v>9</v>
      </c>
      <c r="G2295" t="s">
        <v>9</v>
      </c>
      <c r="H2295" t="s">
        <v>10</v>
      </c>
    </row>
    <row r="2296" spans="1:8" x14ac:dyDescent="0.3">
      <c r="A2296" s="1">
        <v>43853</v>
      </c>
      <c r="B2296" t="s">
        <v>239</v>
      </c>
      <c r="C2296">
        <v>1</v>
      </c>
      <c r="D2296">
        <v>0</v>
      </c>
      <c r="E2296">
        <v>0</v>
      </c>
      <c r="F2296" t="s">
        <v>9</v>
      </c>
      <c r="G2296" t="s">
        <v>9</v>
      </c>
      <c r="H2296" t="s">
        <v>10</v>
      </c>
    </row>
    <row r="2297" spans="1:8" x14ac:dyDescent="0.3">
      <c r="A2297" s="1">
        <v>43853</v>
      </c>
      <c r="B2297" t="s">
        <v>217</v>
      </c>
      <c r="C2297">
        <v>1</v>
      </c>
      <c r="D2297">
        <v>0</v>
      </c>
      <c r="E2297">
        <v>0</v>
      </c>
      <c r="F2297" t="s">
        <v>9</v>
      </c>
      <c r="G2297" t="s">
        <v>9</v>
      </c>
      <c r="H2297" t="s">
        <v>10</v>
      </c>
    </row>
    <row r="2298" spans="1:8" x14ac:dyDescent="0.3">
      <c r="A2298" s="1">
        <v>43853</v>
      </c>
      <c r="B2298" t="s">
        <v>409</v>
      </c>
      <c r="C2298">
        <v>2</v>
      </c>
      <c r="D2298">
        <v>0</v>
      </c>
      <c r="E2298">
        <v>0</v>
      </c>
      <c r="F2298" t="s">
        <v>9</v>
      </c>
      <c r="G2298" t="s">
        <v>9</v>
      </c>
      <c r="H2298" t="s">
        <v>10</v>
      </c>
    </row>
    <row r="2299" spans="1:8" x14ac:dyDescent="0.3">
      <c r="A2299" s="1">
        <v>43853</v>
      </c>
      <c r="B2299" t="s">
        <v>173</v>
      </c>
      <c r="C2299">
        <v>0</v>
      </c>
      <c r="D2299">
        <v>0</v>
      </c>
      <c r="E2299">
        <v>0</v>
      </c>
      <c r="F2299" t="s">
        <v>9</v>
      </c>
      <c r="G2299" t="s">
        <v>9</v>
      </c>
      <c r="H2299" t="s">
        <v>9</v>
      </c>
    </row>
    <row r="2300" spans="1:8" x14ac:dyDescent="0.3">
      <c r="A2300" s="1">
        <v>43853</v>
      </c>
      <c r="B2300" t="s">
        <v>174</v>
      </c>
      <c r="C2300">
        <v>0</v>
      </c>
      <c r="D2300">
        <v>0</v>
      </c>
      <c r="E2300">
        <v>0</v>
      </c>
      <c r="F2300" t="s">
        <v>9</v>
      </c>
      <c r="G2300" t="s">
        <v>9</v>
      </c>
      <c r="H2300" t="s">
        <v>9</v>
      </c>
    </row>
    <row r="2301" spans="1:8" x14ac:dyDescent="0.3">
      <c r="A2301" s="1">
        <v>43853</v>
      </c>
      <c r="B2301" t="s">
        <v>191</v>
      </c>
      <c r="C2301">
        <v>0</v>
      </c>
      <c r="D2301">
        <v>0</v>
      </c>
      <c r="E2301">
        <v>0</v>
      </c>
      <c r="F2301" t="s">
        <v>9</v>
      </c>
      <c r="G2301" t="s">
        <v>9</v>
      </c>
      <c r="H2301" t="s">
        <v>9</v>
      </c>
    </row>
    <row r="2302" spans="1:8" x14ac:dyDescent="0.3">
      <c r="A2302" s="1">
        <v>43853</v>
      </c>
      <c r="B2302" t="s">
        <v>147</v>
      </c>
      <c r="C2302">
        <v>1</v>
      </c>
      <c r="D2302">
        <v>0</v>
      </c>
      <c r="E2302">
        <v>0</v>
      </c>
      <c r="F2302" t="s">
        <v>9</v>
      </c>
      <c r="G2302" t="s">
        <v>9</v>
      </c>
      <c r="H2302" t="s">
        <v>10</v>
      </c>
    </row>
    <row r="2303" spans="1:8" x14ac:dyDescent="0.3">
      <c r="A2303" s="1">
        <v>43853</v>
      </c>
      <c r="B2303" t="s">
        <v>140</v>
      </c>
      <c r="C2303">
        <v>1</v>
      </c>
      <c r="D2303">
        <v>0</v>
      </c>
      <c r="E2303">
        <v>0</v>
      </c>
      <c r="F2303" t="s">
        <v>9</v>
      </c>
      <c r="G2303" t="s">
        <v>9</v>
      </c>
      <c r="H2303" t="s">
        <v>10</v>
      </c>
    </row>
    <row r="2304" spans="1:8" x14ac:dyDescent="0.3">
      <c r="A2304" s="1">
        <v>43853</v>
      </c>
      <c r="B2304" t="s">
        <v>315</v>
      </c>
      <c r="C2304">
        <v>2</v>
      </c>
      <c r="D2304">
        <v>0</v>
      </c>
      <c r="E2304">
        <v>0</v>
      </c>
      <c r="F2304" t="s">
        <v>9</v>
      </c>
      <c r="G2304" t="s">
        <v>9</v>
      </c>
      <c r="H2304" t="s">
        <v>10</v>
      </c>
    </row>
    <row r="2305" spans="1:8" x14ac:dyDescent="0.3">
      <c r="A2305" s="1">
        <v>43853</v>
      </c>
      <c r="B2305" t="s">
        <v>62</v>
      </c>
      <c r="C2305">
        <v>639</v>
      </c>
      <c r="D2305">
        <v>18</v>
      </c>
      <c r="E2305">
        <v>30</v>
      </c>
      <c r="F2305" t="s">
        <v>1063</v>
      </c>
      <c r="G2305" t="s">
        <v>1064</v>
      </c>
      <c r="H2305" t="s">
        <v>1065</v>
      </c>
    </row>
    <row r="2306" spans="1:8" x14ac:dyDescent="0.3">
      <c r="A2306" s="1">
        <v>43853</v>
      </c>
      <c r="B2306" t="s">
        <v>66</v>
      </c>
      <c r="C2306">
        <v>0</v>
      </c>
      <c r="D2306">
        <v>0</v>
      </c>
      <c r="E2306">
        <v>0</v>
      </c>
      <c r="F2306" t="s">
        <v>9</v>
      </c>
      <c r="G2306" t="s">
        <v>9</v>
      </c>
      <c r="H2306" t="s">
        <v>9</v>
      </c>
    </row>
    <row r="2307" spans="1:8" x14ac:dyDescent="0.3">
      <c r="A2307" s="1">
        <v>43853</v>
      </c>
      <c r="B2307" t="s">
        <v>47</v>
      </c>
      <c r="C2307">
        <v>0</v>
      </c>
      <c r="D2307">
        <v>0</v>
      </c>
      <c r="E2307">
        <v>0</v>
      </c>
      <c r="F2307" t="s">
        <v>9</v>
      </c>
      <c r="G2307" t="s">
        <v>9</v>
      </c>
      <c r="H2307" t="s">
        <v>9</v>
      </c>
    </row>
    <row r="2308" spans="1:8" x14ac:dyDescent="0.3">
      <c r="A2308" s="1">
        <v>43853</v>
      </c>
      <c r="B2308" t="s">
        <v>25</v>
      </c>
      <c r="C2308">
        <v>0</v>
      </c>
      <c r="D2308">
        <v>0</v>
      </c>
      <c r="E2308">
        <v>0</v>
      </c>
      <c r="F2308" t="s">
        <v>9</v>
      </c>
      <c r="G2308" t="s">
        <v>9</v>
      </c>
      <c r="H2308" t="s">
        <v>9</v>
      </c>
    </row>
    <row r="2309" spans="1:8" x14ac:dyDescent="0.3">
      <c r="A2309" s="1">
        <v>43852</v>
      </c>
      <c r="B2309" t="s">
        <v>62</v>
      </c>
      <c r="C2309">
        <v>547</v>
      </c>
      <c r="D2309">
        <v>17</v>
      </c>
      <c r="E2309">
        <v>28</v>
      </c>
      <c r="F2309" t="s">
        <v>871</v>
      </c>
      <c r="G2309" t="s">
        <v>1066</v>
      </c>
      <c r="H2309" t="s">
        <v>1067</v>
      </c>
    </row>
    <row r="2310" spans="1:8" x14ac:dyDescent="0.3">
      <c r="A2310" s="1">
        <v>43852</v>
      </c>
      <c r="B2310" t="s">
        <v>315</v>
      </c>
      <c r="C2310">
        <v>0</v>
      </c>
      <c r="D2310">
        <v>0</v>
      </c>
      <c r="E2310">
        <v>0</v>
      </c>
      <c r="F2310" t="s">
        <v>9</v>
      </c>
      <c r="G2310" t="s">
        <v>9</v>
      </c>
      <c r="H2310" t="s">
        <v>9</v>
      </c>
    </row>
    <row r="2311" spans="1:8" x14ac:dyDescent="0.3">
      <c r="A2311" s="1">
        <v>43852</v>
      </c>
      <c r="B2311" t="s">
        <v>140</v>
      </c>
      <c r="C2311">
        <v>2</v>
      </c>
      <c r="D2311">
        <v>0</v>
      </c>
      <c r="E2311">
        <v>0</v>
      </c>
      <c r="F2311" t="s">
        <v>9</v>
      </c>
      <c r="G2311" t="s">
        <v>9</v>
      </c>
      <c r="H2311" t="s">
        <v>10</v>
      </c>
    </row>
    <row r="2312" spans="1:8" x14ac:dyDescent="0.3">
      <c r="A2312" s="1">
        <v>43852</v>
      </c>
      <c r="B2312" t="s">
        <v>147</v>
      </c>
      <c r="C2312">
        <v>1</v>
      </c>
      <c r="D2312">
        <v>0</v>
      </c>
      <c r="E2312">
        <v>0</v>
      </c>
      <c r="F2312" t="s">
        <v>9</v>
      </c>
      <c r="G2312" t="s">
        <v>9</v>
      </c>
      <c r="H2312" t="s">
        <v>10</v>
      </c>
    </row>
    <row r="2313" spans="1:8" x14ac:dyDescent="0.3">
      <c r="A2313" s="1">
        <v>43852</v>
      </c>
      <c r="B2313" t="s">
        <v>409</v>
      </c>
      <c r="C2313">
        <v>1</v>
      </c>
      <c r="D2313">
        <v>0</v>
      </c>
      <c r="E2313">
        <v>0</v>
      </c>
      <c r="F2313" t="s">
        <v>9</v>
      </c>
      <c r="G2313" t="s">
        <v>9</v>
      </c>
      <c r="H2313" t="s">
        <v>10</v>
      </c>
    </row>
    <row r="2314" spans="1:8" x14ac:dyDescent="0.3">
      <c r="A2314" s="1">
        <v>43852</v>
      </c>
      <c r="B2314" t="s">
        <v>239</v>
      </c>
      <c r="C2314">
        <v>1</v>
      </c>
      <c r="D2314">
        <v>0</v>
      </c>
      <c r="E2314">
        <v>0</v>
      </c>
      <c r="F2314" t="s">
        <v>9</v>
      </c>
      <c r="G2314" t="s">
        <v>9</v>
      </c>
      <c r="H2314" t="s">
        <v>10</v>
      </c>
    </row>
    <row r="2315" spans="1:8" x14ac:dyDescent="0.3">
      <c r="A2315" s="1">
        <v>43852</v>
      </c>
      <c r="B2315" t="s">
        <v>234</v>
      </c>
      <c r="C2315">
        <v>1</v>
      </c>
      <c r="D2315">
        <v>0</v>
      </c>
      <c r="E2315">
        <v>0</v>
      </c>
      <c r="F2315" t="s">
        <v>9</v>
      </c>
      <c r="G2315" t="s">
        <v>9</v>
      </c>
      <c r="H2315" t="s">
        <v>10</v>
      </c>
    </row>
    <row r="2316" spans="1:8" x14ac:dyDescent="0.3">
      <c r="A2316" s="1">
        <v>43852</v>
      </c>
      <c r="B2316" t="s">
        <v>229</v>
      </c>
      <c r="C2316">
        <v>2</v>
      </c>
      <c r="D2316">
        <v>0</v>
      </c>
      <c r="E2316">
        <v>0</v>
      </c>
      <c r="F2316" t="s">
        <v>9</v>
      </c>
      <c r="G2316" t="s">
        <v>9</v>
      </c>
      <c r="H2316" t="s">
        <v>10</v>
      </c>
    </row>
  </sheetData>
  <autoFilter ref="A1:H2319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CD9DFF93531D4081344B76A748C78E" ma:contentTypeVersion="11" ma:contentTypeDescription="Crée un document." ma:contentTypeScope="" ma:versionID="8ba211f0e8d067c8d107b87ba1a4b57c">
  <xsd:schema xmlns:xsd="http://www.w3.org/2001/XMLSchema" xmlns:xs="http://www.w3.org/2001/XMLSchema" xmlns:p="http://schemas.microsoft.com/office/2006/metadata/properties" xmlns:ns3="f0274006-a818-4d99-a4fc-a8331b381bcd" xmlns:ns4="9dced220-2e13-4275-a86b-ae2678442d32" targetNamespace="http://schemas.microsoft.com/office/2006/metadata/properties" ma:root="true" ma:fieldsID="a405f51b9e96c7cbe3518bafe5f48470" ns3:_="" ns4:_="">
    <xsd:import namespace="f0274006-a818-4d99-a4fc-a8331b381bcd"/>
    <xsd:import namespace="9dced220-2e13-4275-a86b-ae2678442d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274006-a818-4d99-a4fc-a8331b381b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ced220-2e13-4275-a86b-ae2678442d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EC2231-B97F-49EA-B529-97C75C7A9F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274006-a818-4d99-a4fc-a8331b381bcd"/>
    <ds:schemaRef ds:uri="9dced220-2e13-4275-a86b-ae2678442d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5E6347-E582-4F55-BBD9-BD590D422E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363243-9254-49D9-85D2-687F1CA47A09}">
  <ds:schemaRefs>
    <ds:schemaRef ds:uri="http://schemas.openxmlformats.org/package/2006/metadata/core-properties"/>
    <ds:schemaRef ds:uri="f0274006-a818-4d99-a4fc-a8331b381bcd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9dced220-2e13-4275-a86b-ae2678442d3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Evol World</vt:lpstr>
      <vt:lpstr>COVID19</vt:lpstr>
      <vt:lpstr>PAYS CONTINENT</vt:lpstr>
      <vt:lpstr>Import</vt:lpstr>
      <vt:lpstr>Import!coronavirus.politologue.com_pays_2020_03_13</vt:lpstr>
      <vt:lpstr>COVID19!coronavirus.politologue.comdata</vt:lpstr>
      <vt:lpstr>'PAYS CONTINENT'!data</vt:lpstr>
    </vt:vector>
  </TitlesOfParts>
  <Company>LYRECO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 Abdoulaye</dc:creator>
  <cp:lastModifiedBy>DIA Abdoulaye</cp:lastModifiedBy>
  <dcterms:created xsi:type="dcterms:W3CDTF">2020-03-12T14:37:19Z</dcterms:created>
  <dcterms:modified xsi:type="dcterms:W3CDTF">2020-03-13T09:31:59Z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0x01010000CD9DFF93531D4081344B76A748C78E</vt:lpwstr>
  </property>
</Properties>
</file>