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ummary" sheetId="6" r:id="rId1"/>
    <sheet name="saving" sheetId="5" r:id="rId2"/>
    <sheet name="EXPENSES" sheetId="4" r:id="rId3"/>
    <sheet name="INCOME" sheetId="1" r:id="rId4"/>
  </sheets>
  <calcPr calcId="144525"/>
</workbook>
</file>

<file path=xl/calcChain.xml><?xml version="1.0" encoding="utf-8"?>
<calcChain xmlns="http://schemas.openxmlformats.org/spreadsheetml/2006/main">
  <c r="E13" i="6" l="1"/>
  <c r="E10" i="6"/>
  <c r="E7" i="6"/>
  <c r="P11" i="6" s="1"/>
  <c r="E16" i="6" l="1"/>
</calcChain>
</file>

<file path=xl/sharedStrings.xml><?xml version="1.0" encoding="utf-8"?>
<sst xmlns="http://schemas.openxmlformats.org/spreadsheetml/2006/main" count="55" uniqueCount="40">
  <si>
    <t>PersonLBudget tracker</t>
  </si>
  <si>
    <t>monthly income:</t>
  </si>
  <si>
    <t>Date</t>
  </si>
  <si>
    <t>Amount</t>
  </si>
  <si>
    <t>Income source</t>
  </si>
  <si>
    <t>S No</t>
  </si>
  <si>
    <t>Monthly Income:</t>
  </si>
  <si>
    <t xml:space="preserve"> </t>
  </si>
  <si>
    <t>Monthly Expences:</t>
  </si>
  <si>
    <t>Expense source</t>
  </si>
  <si>
    <t>Monthly Saving:</t>
  </si>
  <si>
    <t>Saving</t>
  </si>
  <si>
    <t>income from stocks</t>
  </si>
  <si>
    <t>income from rent</t>
  </si>
  <si>
    <t>salary</t>
  </si>
  <si>
    <t>income from interset</t>
  </si>
  <si>
    <t>income from youtube</t>
  </si>
  <si>
    <t>Car Emi</t>
  </si>
  <si>
    <t>Laptop Emi</t>
  </si>
  <si>
    <t>Mobile bill</t>
  </si>
  <si>
    <t>Shoping</t>
  </si>
  <si>
    <t>School fee</t>
  </si>
  <si>
    <t>Grocery</t>
  </si>
  <si>
    <t>Electricity bill</t>
  </si>
  <si>
    <t>Credit cards</t>
  </si>
  <si>
    <t>15/1/2022</t>
  </si>
  <si>
    <t>20/1/2022</t>
  </si>
  <si>
    <t>stocks</t>
  </si>
  <si>
    <t>sip</t>
  </si>
  <si>
    <t>bank deposits</t>
  </si>
  <si>
    <t>20/01/2022</t>
  </si>
  <si>
    <t>Summary:</t>
  </si>
  <si>
    <t>Percentage of income spent:</t>
  </si>
  <si>
    <t>monthly Expense:</t>
  </si>
  <si>
    <t>monthly saving:</t>
  </si>
  <si>
    <t>cash Balance:</t>
  </si>
  <si>
    <t>income for site business</t>
  </si>
  <si>
    <t>16/1/2022</t>
  </si>
  <si>
    <t>income from tiktok</t>
  </si>
  <si>
    <t>17/1/2022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</si>
</sst>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4" fillId="2" borderId="0" xfId="0" applyFont="1" applyFill="1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/>
    <xf numFmtId="164" fontId="3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invertIfNegative val="0"/>
          <c:val>
            <c:numRef>
              <c:f>summary!$E$7</c:f>
              <c:numCache>
                <c:formatCode>"$"#,##0.00</c:formatCode>
                <c:ptCount val="1"/>
                <c:pt idx="0">
                  <c:v>100000</c:v>
                </c:pt>
              </c:numCache>
            </c:numRef>
          </c:val>
        </c:ser>
        <c:ser>
          <c:idx val="1"/>
          <c:order val="1"/>
          <c:tx>
            <c:v>Exoense</c:v>
          </c:tx>
          <c:invertIfNegative val="0"/>
          <c:val>
            <c:numRef>
              <c:f>summary!$E$10</c:f>
              <c:numCache>
                <c:formatCode>"$"#,##0.00</c:formatCode>
                <c:ptCount val="1"/>
                <c:pt idx="0">
                  <c:v>38400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72800"/>
        <c:axId val="182974336"/>
      </c:barChart>
      <c:catAx>
        <c:axId val="18297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74336"/>
        <c:crosses val="autoZero"/>
        <c:auto val="1"/>
        <c:lblAlgn val="ctr"/>
        <c:lblOffset val="100"/>
        <c:noMultiLvlLbl val="0"/>
      </c:catAx>
      <c:valAx>
        <c:axId val="18297433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82972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178718285214354"/>
          <c:y val="0.86431458904998948"/>
          <c:w val="0.35753652668416452"/>
          <c:h val="9.4068768225201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305555555555557"/>
          <c:y val="0"/>
          <c:w val="0.41388888888888886"/>
          <c:h val="0.87134502923976609"/>
        </c:manualLayout>
      </c:layout>
      <c:doughnutChart>
        <c:varyColors val="1"/>
        <c:ser>
          <c:idx val="0"/>
          <c:order val="0"/>
          <c:val>
            <c:numRef>
              <c:f>summary!$P$10:$P$11</c:f>
              <c:numCache>
                <c:formatCode>0%</c:formatCode>
                <c:ptCount val="2"/>
                <c:pt idx="0">
                  <c:v>0.56999999999999995</c:v>
                </c:pt>
                <c:pt idx="1">
                  <c:v>0.38400000000000001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pattFill prst="pct5">
          <a:fgClr>
            <a:schemeClr val="accent1"/>
          </a:fgClr>
          <a:bgClr>
            <a:schemeClr val="bg1"/>
          </a:bgClr>
        </a:patt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!A1"/><Relationship Id="rId4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!A1"/><Relationship Id="rId4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!A1"/><Relationship Id="rId4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160020</xdr:rowOff>
    </xdr:from>
    <xdr:to>
      <xdr:col>14</xdr:col>
      <xdr:colOff>175260</xdr:colOff>
      <xdr:row>1</xdr:row>
      <xdr:rowOff>449580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96112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saving</a:t>
          </a:r>
        </a:p>
      </xdr:txBody>
    </xdr:sp>
    <xdr:clientData/>
  </xdr:twoCellAnchor>
  <xdr:twoCellAnchor>
    <xdr:from>
      <xdr:col>10</xdr:col>
      <xdr:colOff>541020</xdr:colOff>
      <xdr:row>1</xdr:row>
      <xdr:rowOff>160020</xdr:rowOff>
    </xdr:from>
    <xdr:to>
      <xdr:col>12</xdr:col>
      <xdr:colOff>259080</xdr:colOff>
      <xdr:row>1</xdr:row>
      <xdr:rowOff>449580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825740" y="342900"/>
          <a:ext cx="937260" cy="289560"/>
        </a:xfrm>
        <a:prstGeom prst="roundRect">
          <a:avLst>
            <a:gd name="adj" fmla="val 32052"/>
          </a:avLst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expence</a:t>
          </a:r>
        </a:p>
      </xdr:txBody>
    </xdr:sp>
    <xdr:clientData/>
  </xdr:twoCellAnchor>
  <xdr:twoCellAnchor>
    <xdr:from>
      <xdr:col>9</xdr:col>
      <xdr:colOff>0</xdr:colOff>
      <xdr:row>1</xdr:row>
      <xdr:rowOff>160020</xdr:rowOff>
    </xdr:from>
    <xdr:to>
      <xdr:col>10</xdr:col>
      <xdr:colOff>327660</xdr:colOff>
      <xdr:row>1</xdr:row>
      <xdr:rowOff>449580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67512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income</a:t>
          </a:r>
        </a:p>
      </xdr:txBody>
    </xdr:sp>
    <xdr:clientData/>
  </xdr:twoCellAnchor>
  <xdr:twoCellAnchor>
    <xdr:from>
      <xdr:col>7</xdr:col>
      <xdr:colOff>22860</xdr:colOff>
      <xdr:row>1</xdr:row>
      <xdr:rowOff>160020</xdr:rowOff>
    </xdr:from>
    <xdr:to>
      <xdr:col>8</xdr:col>
      <xdr:colOff>350520</xdr:colOff>
      <xdr:row>1</xdr:row>
      <xdr:rowOff>449580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5478780" y="342900"/>
          <a:ext cx="937260" cy="289560"/>
        </a:xfrm>
        <a:prstGeom prst="roundRect">
          <a:avLst>
            <a:gd name="adj" fmla="val 32052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summary</a:t>
          </a:r>
        </a:p>
      </xdr:txBody>
    </xdr:sp>
    <xdr:clientData/>
  </xdr:twoCellAnchor>
  <xdr:twoCellAnchor>
    <xdr:from>
      <xdr:col>6</xdr:col>
      <xdr:colOff>304798</xdr:colOff>
      <xdr:row>4</xdr:row>
      <xdr:rowOff>117229</xdr:rowOff>
    </xdr:from>
    <xdr:to>
      <xdr:col>13</xdr:col>
      <xdr:colOff>609598</xdr:colOff>
      <xdr:row>17</xdr:row>
      <xdr:rowOff>108437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58616</xdr:colOff>
      <xdr:row>5</xdr:row>
      <xdr:rowOff>123091</xdr:rowOff>
    </xdr:from>
    <xdr:to>
      <xdr:col>3</xdr:col>
      <xdr:colOff>140678</xdr:colOff>
      <xdr:row>17</xdr:row>
      <xdr:rowOff>26376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0.40381</cdr:x>
      <cdr:y>0.34278</cdr:y>
    </cdr:from>
    <cdr:to>
      <cdr:x>0.56381</cdr:x>
      <cdr:y>0.51552</cdr:y>
    </cdr:to>
    <cdr:sp macro="" textlink="summary!$P$11">
      <cdr:nvSpPr>
        <cdr:cNvPr id="2" name="Rectangle 1"/>
        <cdr:cNvSpPr/>
      </cdr:nvSpPr>
      <cdr:spPr>
        <a:xfrm xmlns:a="http://schemas.openxmlformats.org/drawingml/2006/main">
          <a:off x="1242646" y="744417"/>
          <a:ext cx="492369" cy="3751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D4392085-5169-44F1-9320-5A0B6ED0BDE9}" type="TxLink">
            <a:rPr lang="en-US"/>
            <a:pPr/>
            <a:t>38%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160020</xdr:rowOff>
    </xdr:from>
    <xdr:to>
      <xdr:col>14</xdr:col>
      <xdr:colOff>175260</xdr:colOff>
      <xdr:row>1</xdr:row>
      <xdr:rowOff>449580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961120" y="342900"/>
          <a:ext cx="937260" cy="289560"/>
        </a:xfrm>
        <a:prstGeom prst="roundRect">
          <a:avLst>
            <a:gd name="adj" fmla="val 32052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saving</a:t>
          </a:r>
        </a:p>
      </xdr:txBody>
    </xdr:sp>
    <xdr:clientData/>
  </xdr:twoCellAnchor>
  <xdr:twoCellAnchor>
    <xdr:from>
      <xdr:col>10</xdr:col>
      <xdr:colOff>541020</xdr:colOff>
      <xdr:row>1</xdr:row>
      <xdr:rowOff>160020</xdr:rowOff>
    </xdr:from>
    <xdr:to>
      <xdr:col>12</xdr:col>
      <xdr:colOff>259080</xdr:colOff>
      <xdr:row>1</xdr:row>
      <xdr:rowOff>449580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825740" y="342900"/>
          <a:ext cx="937260" cy="289560"/>
        </a:xfrm>
        <a:prstGeom prst="roundRect">
          <a:avLst>
            <a:gd name="adj" fmla="val 32052"/>
          </a:avLst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expence</a:t>
          </a:r>
        </a:p>
      </xdr:txBody>
    </xdr:sp>
    <xdr:clientData/>
  </xdr:twoCellAnchor>
  <xdr:twoCellAnchor>
    <xdr:from>
      <xdr:col>9</xdr:col>
      <xdr:colOff>0</xdr:colOff>
      <xdr:row>1</xdr:row>
      <xdr:rowOff>160020</xdr:rowOff>
    </xdr:from>
    <xdr:to>
      <xdr:col>10</xdr:col>
      <xdr:colOff>327660</xdr:colOff>
      <xdr:row>1</xdr:row>
      <xdr:rowOff>449580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67512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income</a:t>
          </a:r>
        </a:p>
      </xdr:txBody>
    </xdr:sp>
    <xdr:clientData/>
  </xdr:twoCellAnchor>
  <xdr:twoCellAnchor>
    <xdr:from>
      <xdr:col>7</xdr:col>
      <xdr:colOff>22860</xdr:colOff>
      <xdr:row>1</xdr:row>
      <xdr:rowOff>160020</xdr:rowOff>
    </xdr:from>
    <xdr:to>
      <xdr:col>8</xdr:col>
      <xdr:colOff>350520</xdr:colOff>
      <xdr:row>1</xdr:row>
      <xdr:rowOff>449580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547878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160020</xdr:rowOff>
    </xdr:from>
    <xdr:to>
      <xdr:col>14</xdr:col>
      <xdr:colOff>175260</xdr:colOff>
      <xdr:row>1</xdr:row>
      <xdr:rowOff>449580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96112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saving</a:t>
          </a:r>
        </a:p>
      </xdr:txBody>
    </xdr:sp>
    <xdr:clientData/>
  </xdr:twoCellAnchor>
  <xdr:twoCellAnchor>
    <xdr:from>
      <xdr:col>10</xdr:col>
      <xdr:colOff>541020</xdr:colOff>
      <xdr:row>1</xdr:row>
      <xdr:rowOff>160020</xdr:rowOff>
    </xdr:from>
    <xdr:to>
      <xdr:col>12</xdr:col>
      <xdr:colOff>259080</xdr:colOff>
      <xdr:row>1</xdr:row>
      <xdr:rowOff>449580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825740" y="342900"/>
          <a:ext cx="937260" cy="289560"/>
        </a:xfrm>
        <a:prstGeom prst="roundRect">
          <a:avLst>
            <a:gd name="adj" fmla="val 32052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expence</a:t>
          </a:r>
        </a:p>
      </xdr:txBody>
    </xdr:sp>
    <xdr:clientData/>
  </xdr:twoCellAnchor>
  <xdr:twoCellAnchor>
    <xdr:from>
      <xdr:col>9</xdr:col>
      <xdr:colOff>0</xdr:colOff>
      <xdr:row>1</xdr:row>
      <xdr:rowOff>160020</xdr:rowOff>
    </xdr:from>
    <xdr:to>
      <xdr:col>10</xdr:col>
      <xdr:colOff>327660</xdr:colOff>
      <xdr:row>1</xdr:row>
      <xdr:rowOff>449580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67512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income</a:t>
          </a:r>
        </a:p>
      </xdr:txBody>
    </xdr:sp>
    <xdr:clientData/>
  </xdr:twoCellAnchor>
  <xdr:twoCellAnchor>
    <xdr:from>
      <xdr:col>7</xdr:col>
      <xdr:colOff>22860</xdr:colOff>
      <xdr:row>1</xdr:row>
      <xdr:rowOff>160020</xdr:rowOff>
    </xdr:from>
    <xdr:to>
      <xdr:col>8</xdr:col>
      <xdr:colOff>350520</xdr:colOff>
      <xdr:row>1</xdr:row>
      <xdr:rowOff>449580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547878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summary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160020</xdr:rowOff>
    </xdr:from>
    <xdr:to>
      <xdr:col>14</xdr:col>
      <xdr:colOff>175260</xdr:colOff>
      <xdr:row>1</xdr:row>
      <xdr:rowOff>449580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295400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saving</a:t>
          </a:r>
        </a:p>
      </xdr:txBody>
    </xdr:sp>
    <xdr:clientData/>
  </xdr:twoCellAnchor>
  <xdr:twoCellAnchor>
    <xdr:from>
      <xdr:col>10</xdr:col>
      <xdr:colOff>541020</xdr:colOff>
      <xdr:row>1</xdr:row>
      <xdr:rowOff>160020</xdr:rowOff>
    </xdr:from>
    <xdr:to>
      <xdr:col>12</xdr:col>
      <xdr:colOff>259080</xdr:colOff>
      <xdr:row>1</xdr:row>
      <xdr:rowOff>449580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1181862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expence</a:t>
          </a:r>
        </a:p>
      </xdr:txBody>
    </xdr:sp>
    <xdr:clientData/>
  </xdr:twoCellAnchor>
  <xdr:twoCellAnchor>
    <xdr:from>
      <xdr:col>9</xdr:col>
      <xdr:colOff>0</xdr:colOff>
      <xdr:row>1</xdr:row>
      <xdr:rowOff>160020</xdr:rowOff>
    </xdr:from>
    <xdr:to>
      <xdr:col>10</xdr:col>
      <xdr:colOff>327660</xdr:colOff>
      <xdr:row>1</xdr:row>
      <xdr:rowOff>449580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10668000" y="342900"/>
          <a:ext cx="937260" cy="289560"/>
        </a:xfrm>
        <a:prstGeom prst="roundRect">
          <a:avLst>
            <a:gd name="adj" fmla="val 32052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income</a:t>
          </a:r>
        </a:p>
      </xdr:txBody>
    </xdr:sp>
    <xdr:clientData/>
  </xdr:twoCellAnchor>
  <xdr:twoCellAnchor>
    <xdr:from>
      <xdr:col>7</xdr:col>
      <xdr:colOff>22860</xdr:colOff>
      <xdr:row>1</xdr:row>
      <xdr:rowOff>160020</xdr:rowOff>
    </xdr:from>
    <xdr:to>
      <xdr:col>8</xdr:col>
      <xdr:colOff>350520</xdr:colOff>
      <xdr:row>1</xdr:row>
      <xdr:rowOff>449580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9471660" y="342900"/>
          <a:ext cx="937260" cy="289560"/>
        </a:xfrm>
        <a:prstGeom prst="roundRect">
          <a:avLst>
            <a:gd name="adj" fmla="val 320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summary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B6:E9" totalsRowShown="0">
  <autoFilter ref="B6:E9"/>
  <tableColumns count="4">
    <tableColumn id="1" name="S No"/>
    <tableColumn id="2" name="Saving"/>
    <tableColumn id="3" name="Date" dataDxfId="1"/>
    <tableColumn id="4" name="Amount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B6:E14" totalsRowShown="0">
  <autoFilter ref="B6:E14"/>
  <tableColumns count="4">
    <tableColumn id="1" name="S No"/>
    <tableColumn id="2" name="Expense source"/>
    <tableColumn id="3" name="Date" dataDxfId="0"/>
    <tableColumn id="4" name="Amount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B6:E13" totalsRowShown="0">
  <autoFilter ref="B6:E13"/>
  <tableColumns count="4">
    <tableColumn id="1" name="S No"/>
    <tableColumn id="2" name="Income source"/>
    <tableColumn id="3" name="Date"/>
    <tableColumn id="4" name="Amount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"/>
  <sheetViews>
    <sheetView showGridLines="0" tabSelected="1" zoomScale="130" zoomScaleNormal="130" workbookViewId="0"/>
  </sheetViews>
  <sheetFormatPr defaultRowHeight="14.4" x14ac:dyDescent="0.3"/>
  <cols>
    <col min="1" max="1" width="4.44140625" customWidth="1"/>
    <col min="3" max="3" width="30.33203125" customWidth="1"/>
    <col min="5" max="5" width="17.5546875" customWidth="1"/>
  </cols>
  <sheetData>
    <row r="2" spans="2:16" s="1" customFormat="1" ht="46.2" customHeight="1" x14ac:dyDescent="0.3">
      <c r="B2" s="1" t="s">
        <v>0</v>
      </c>
    </row>
    <row r="4" spans="2:16" x14ac:dyDescent="0.3">
      <c r="B4" t="s">
        <v>32</v>
      </c>
      <c r="E4" t="s">
        <v>31</v>
      </c>
    </row>
    <row r="6" spans="2:16" x14ac:dyDescent="0.3">
      <c r="E6" s="6" t="s">
        <v>1</v>
      </c>
      <c r="F6" s="5"/>
      <c r="G6" s="5" t="s">
        <v>7</v>
      </c>
    </row>
    <row r="7" spans="2:16" ht="15.6" x14ac:dyDescent="0.3">
      <c r="E7" s="7">
        <f>SUM(Table1[Amount])</f>
        <v>100000</v>
      </c>
    </row>
    <row r="8" spans="2:16" ht="15.6" x14ac:dyDescent="0.3">
      <c r="C8" s="7"/>
    </row>
    <row r="9" spans="2:16" x14ac:dyDescent="0.3">
      <c r="E9" s="6" t="s">
        <v>33</v>
      </c>
      <c r="F9" s="5"/>
      <c r="G9" s="5"/>
    </row>
    <row r="10" spans="2:16" ht="15.6" x14ac:dyDescent="0.3">
      <c r="E10" s="7">
        <f>SUM(Table13[Amount])</f>
        <v>38400</v>
      </c>
      <c r="P10" s="8">
        <v>0.56999999999999995</v>
      </c>
    </row>
    <row r="11" spans="2:16" x14ac:dyDescent="0.3">
      <c r="P11" s="8">
        <f>E10/E7</f>
        <v>0.38400000000000001</v>
      </c>
    </row>
    <row r="12" spans="2:16" x14ac:dyDescent="0.3">
      <c r="E12" s="6" t="s">
        <v>34</v>
      </c>
      <c r="F12" s="5"/>
      <c r="G12" s="5"/>
    </row>
    <row r="13" spans="2:16" ht="15.6" x14ac:dyDescent="0.3">
      <c r="E13" s="7">
        <f>SUM(Table134[Amount])</f>
        <v>34999</v>
      </c>
    </row>
    <row r="15" spans="2:16" x14ac:dyDescent="0.3">
      <c r="E15" s="6" t="s">
        <v>35</v>
      </c>
      <c r="F15" s="5"/>
      <c r="G15" s="5"/>
    </row>
    <row r="16" spans="2:16" ht="15.6" x14ac:dyDescent="0.3">
      <c r="E16" s="7">
        <f>E7-E10-E13</f>
        <v>26601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zoomScale="130" zoomScaleNormal="130" workbookViewId="0"/>
  </sheetViews>
  <sheetFormatPr defaultRowHeight="14.4" x14ac:dyDescent="0.3"/>
  <cols>
    <col min="1" max="1" width="4.44140625" customWidth="1"/>
    <col min="3" max="3" width="30.33203125" customWidth="1"/>
    <col min="4" max="4" width="19.88671875" customWidth="1"/>
    <col min="5" max="5" width="9.21875" customWidth="1"/>
  </cols>
  <sheetData>
    <row r="2" spans="2:7" s="1" customFormat="1" ht="46.2" customHeight="1" x14ac:dyDescent="0.3">
      <c r="B2" s="1" t="s">
        <v>0</v>
      </c>
    </row>
    <row r="4" spans="2:7" x14ac:dyDescent="0.3">
      <c r="B4" t="s">
        <v>10</v>
      </c>
    </row>
    <row r="6" spans="2:7" x14ac:dyDescent="0.3">
      <c r="B6" t="s">
        <v>5</v>
      </c>
      <c r="C6" t="s">
        <v>11</v>
      </c>
      <c r="D6" t="s">
        <v>2</v>
      </c>
      <c r="E6" t="s">
        <v>3</v>
      </c>
    </row>
    <row r="7" spans="2:7" x14ac:dyDescent="0.3">
      <c r="B7">
        <v>1</v>
      </c>
      <c r="C7" t="s">
        <v>27</v>
      </c>
      <c r="D7" s="3">
        <v>44562</v>
      </c>
      <c r="E7">
        <v>5000</v>
      </c>
    </row>
    <row r="8" spans="2:7" x14ac:dyDescent="0.3">
      <c r="B8">
        <v>2</v>
      </c>
      <c r="C8" t="s">
        <v>28</v>
      </c>
      <c r="D8" s="3">
        <v>44682</v>
      </c>
      <c r="E8">
        <v>7999</v>
      </c>
      <c r="G8" t="s">
        <v>7</v>
      </c>
    </row>
    <row r="9" spans="2:7" x14ac:dyDescent="0.3">
      <c r="B9">
        <v>3</v>
      </c>
      <c r="C9" t="s">
        <v>29</v>
      </c>
      <c r="D9" s="4" t="s">
        <v>30</v>
      </c>
      <c r="E9">
        <v>22000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zoomScale="130" zoomScaleNormal="130" workbookViewId="0"/>
  </sheetViews>
  <sheetFormatPr defaultRowHeight="14.4" x14ac:dyDescent="0.3"/>
  <cols>
    <col min="1" max="1" width="4.44140625" customWidth="1"/>
    <col min="3" max="3" width="30.33203125" customWidth="1"/>
    <col min="4" max="4" width="17.109375" customWidth="1"/>
    <col min="5" max="5" width="9.21875" customWidth="1"/>
  </cols>
  <sheetData>
    <row r="2" spans="2:7" s="1" customFormat="1" ht="46.2" customHeight="1" x14ac:dyDescent="0.3">
      <c r="B2" s="1" t="s">
        <v>0</v>
      </c>
    </row>
    <row r="4" spans="2:7" x14ac:dyDescent="0.3">
      <c r="B4" t="s">
        <v>8</v>
      </c>
    </row>
    <row r="6" spans="2:7" x14ac:dyDescent="0.3">
      <c r="B6" t="s">
        <v>5</v>
      </c>
      <c r="C6" t="s">
        <v>9</v>
      </c>
      <c r="D6" t="s">
        <v>2</v>
      </c>
      <c r="E6" t="s">
        <v>3</v>
      </c>
    </row>
    <row r="7" spans="2:7" x14ac:dyDescent="0.3">
      <c r="B7">
        <v>1</v>
      </c>
      <c r="C7" t="s">
        <v>17</v>
      </c>
      <c r="D7" s="3">
        <v>44562</v>
      </c>
      <c r="E7">
        <v>10000</v>
      </c>
    </row>
    <row r="8" spans="2:7" x14ac:dyDescent="0.3">
      <c r="B8">
        <v>2</v>
      </c>
      <c r="C8" t="s">
        <v>18</v>
      </c>
      <c r="D8" s="3">
        <v>44562</v>
      </c>
      <c r="E8">
        <v>5500</v>
      </c>
      <c r="G8" t="s">
        <v>7</v>
      </c>
    </row>
    <row r="9" spans="2:7" x14ac:dyDescent="0.3">
      <c r="B9">
        <v>3</v>
      </c>
      <c r="C9" t="s">
        <v>19</v>
      </c>
      <c r="D9" s="3">
        <v>44682</v>
      </c>
      <c r="E9">
        <v>1000</v>
      </c>
    </row>
    <row r="10" spans="2:7" x14ac:dyDescent="0.3">
      <c r="B10">
        <v>4</v>
      </c>
      <c r="C10" t="s">
        <v>20</v>
      </c>
      <c r="D10" s="3">
        <v>44682</v>
      </c>
      <c r="E10">
        <v>2300</v>
      </c>
    </row>
    <row r="11" spans="2:7" x14ac:dyDescent="0.3">
      <c r="B11">
        <v>5</v>
      </c>
      <c r="C11" t="s">
        <v>21</v>
      </c>
      <c r="D11" s="4" t="s">
        <v>25</v>
      </c>
      <c r="E11">
        <v>4000</v>
      </c>
    </row>
    <row r="12" spans="2:7" x14ac:dyDescent="0.3">
      <c r="B12">
        <v>6</v>
      </c>
      <c r="C12" t="s">
        <v>22</v>
      </c>
      <c r="D12" s="4" t="s">
        <v>25</v>
      </c>
      <c r="E12">
        <v>5400</v>
      </c>
    </row>
    <row r="13" spans="2:7" x14ac:dyDescent="0.3">
      <c r="B13">
        <v>7</v>
      </c>
      <c r="C13" t="s">
        <v>23</v>
      </c>
      <c r="D13" s="4" t="s">
        <v>26</v>
      </c>
      <c r="E13">
        <v>3200</v>
      </c>
    </row>
    <row r="14" spans="2:7" x14ac:dyDescent="0.3">
      <c r="B14">
        <v>8</v>
      </c>
      <c r="C14" t="s">
        <v>24</v>
      </c>
      <c r="D14" s="4" t="s">
        <v>26</v>
      </c>
      <c r="E14">
        <v>7000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130" zoomScaleNormal="130" workbookViewId="0">
      <selection activeCell="E14" sqref="E14"/>
    </sheetView>
  </sheetViews>
  <sheetFormatPr defaultRowHeight="14.4" x14ac:dyDescent="0.3"/>
  <cols>
    <col min="1" max="1" width="4.44140625" customWidth="1"/>
    <col min="3" max="3" width="30.33203125" customWidth="1"/>
    <col min="4" max="4" width="17.21875" customWidth="1"/>
    <col min="5" max="5" width="9.21875" customWidth="1"/>
  </cols>
  <sheetData>
    <row r="2" spans="2:7" s="1" customFormat="1" ht="46.2" customHeight="1" x14ac:dyDescent="0.3">
      <c r="B2" s="1" t="s">
        <v>0</v>
      </c>
    </row>
    <row r="4" spans="2:7" x14ac:dyDescent="0.3">
      <c r="B4" t="s">
        <v>6</v>
      </c>
    </row>
    <row r="6" spans="2:7" x14ac:dyDescent="0.3">
      <c r="B6" t="s">
        <v>5</v>
      </c>
      <c r="C6" t="s">
        <v>4</v>
      </c>
      <c r="D6" t="s">
        <v>2</v>
      </c>
      <c r="E6" t="s">
        <v>3</v>
      </c>
    </row>
    <row r="7" spans="2:7" x14ac:dyDescent="0.3">
      <c r="B7">
        <v>1</v>
      </c>
      <c r="C7" t="s">
        <v>12</v>
      </c>
      <c r="D7" s="2">
        <v>44562</v>
      </c>
      <c r="E7">
        <v>10000</v>
      </c>
    </row>
    <row r="8" spans="2:7" x14ac:dyDescent="0.3">
      <c r="B8">
        <v>2</v>
      </c>
      <c r="C8" t="s">
        <v>13</v>
      </c>
      <c r="D8" s="2">
        <v>44562</v>
      </c>
      <c r="E8">
        <v>20000</v>
      </c>
      <c r="G8" t="s">
        <v>7</v>
      </c>
    </row>
    <row r="9" spans="2:7" x14ac:dyDescent="0.3">
      <c r="B9">
        <v>3</v>
      </c>
      <c r="C9" t="s">
        <v>14</v>
      </c>
      <c r="D9" s="2">
        <v>44682</v>
      </c>
      <c r="E9">
        <v>20000</v>
      </c>
    </row>
    <row r="10" spans="2:7" x14ac:dyDescent="0.3">
      <c r="B10">
        <v>4</v>
      </c>
      <c r="C10" t="s">
        <v>15</v>
      </c>
      <c r="D10" s="2">
        <v>44682</v>
      </c>
      <c r="E10">
        <v>12000</v>
      </c>
    </row>
    <row r="11" spans="2:7" x14ac:dyDescent="0.3">
      <c r="B11">
        <v>5</v>
      </c>
      <c r="C11" t="s">
        <v>16</v>
      </c>
      <c r="D11" s="2" t="s">
        <v>25</v>
      </c>
      <c r="E11">
        <v>20000</v>
      </c>
    </row>
    <row r="12" spans="2:7" x14ac:dyDescent="0.3">
      <c r="B12">
        <v>6</v>
      </c>
      <c r="C12" t="s">
        <v>36</v>
      </c>
      <c r="D12" t="s">
        <v>37</v>
      </c>
      <c r="E12">
        <v>15000</v>
      </c>
    </row>
    <row r="13" spans="2:7" x14ac:dyDescent="0.3">
      <c r="B13">
        <v>7</v>
      </c>
      <c r="C13" t="s">
        <v>38</v>
      </c>
      <c r="D13" t="s">
        <v>39</v>
      </c>
      <c r="E13">
        <v>3000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</vt:lpstr>
      <vt:lpstr>EXPENSES</vt:lpstr>
      <vt:lpstr>INCOME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2024-12-16T12:03:32Z</dcterms:created>
  <dcterms:modified xsi:type="dcterms:W3CDTF">2024-12-19T15:15:55Z</dcterms:modified>
</cp:coreProperties>
</file>