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mi\code\dabo_bet\dabo_bet\"/>
    </mc:Choice>
  </mc:AlternateContent>
  <xr:revisionPtr revIDLastSave="0" documentId="13_ncr:1_{8F2AC13A-27B3-4791-9340-37474C2CAB94}" xr6:coauthVersionLast="36" xr6:coauthVersionMax="36" xr10:uidLastSave="{00000000-0000-0000-0000-000000000000}"/>
  <bookViews>
    <workbookView xWindow="0" yWindow="0" windowWidth="23040" windowHeight="8940" xr2:uid="{194E8500-D8EB-4916-9E2D-0F0C34382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O44" i="1"/>
  <c r="R5" i="1" l="1"/>
  <c r="S5" i="1"/>
  <c r="R6" i="1"/>
  <c r="S6" i="1"/>
  <c r="R7" i="1"/>
  <c r="S7" i="1"/>
  <c r="R8" i="1"/>
  <c r="S8" i="1"/>
  <c r="R4" i="1"/>
  <c r="S4" i="1"/>
  <c r="S3" i="1"/>
  <c r="R3" i="1"/>
  <c r="I4" i="1"/>
  <c r="J4" i="1"/>
  <c r="I5" i="1"/>
  <c r="J5" i="1"/>
  <c r="I6" i="1"/>
  <c r="J6" i="1"/>
  <c r="I7" i="1"/>
  <c r="J7" i="1"/>
  <c r="I8" i="1"/>
  <c r="J8" i="1"/>
  <c r="I9" i="1"/>
  <c r="J9" i="1"/>
  <c r="J3" i="1"/>
  <c r="I3" i="1"/>
</calcChain>
</file>

<file path=xl/sharedStrings.xml><?xml version="1.0" encoding="utf-8"?>
<sst xmlns="http://schemas.openxmlformats.org/spreadsheetml/2006/main" count="373" uniqueCount="246">
  <si>
    <t>item_name</t>
  </si>
  <si>
    <t>id</t>
  </si>
  <si>
    <t>price</t>
  </si>
  <si>
    <t>quantity</t>
  </si>
  <si>
    <t>INVENTORY_ID</t>
  </si>
  <si>
    <t>USER_ID</t>
  </si>
  <si>
    <t>created_date</t>
  </si>
  <si>
    <t>modified_date</t>
  </si>
  <si>
    <t>Festal bale 10</t>
  </si>
  <si>
    <t>kg</t>
  </si>
  <si>
    <t>Ersho(ye turk)</t>
  </si>
  <si>
    <t>Saba Duket</t>
  </si>
  <si>
    <t>ERSHO (YE ETHIOPIA)</t>
  </si>
  <si>
    <t>ENKULAL</t>
  </si>
  <si>
    <t>Turkey Duket</t>
  </si>
  <si>
    <t>Diesel</t>
  </si>
  <si>
    <t>Festal bale 5</t>
  </si>
  <si>
    <t>gm</t>
  </si>
  <si>
    <t>PRODUCT TYPE</t>
  </si>
  <si>
    <t>Id</t>
  </si>
  <si>
    <t>Name</t>
  </si>
  <si>
    <t>Unit</t>
  </si>
  <si>
    <t>name</t>
  </si>
  <si>
    <t>Flour</t>
  </si>
  <si>
    <t>Festal</t>
  </si>
  <si>
    <t>Ersho</t>
  </si>
  <si>
    <t>Brands</t>
  </si>
  <si>
    <t>product_type</t>
  </si>
  <si>
    <t>Gazelle</t>
  </si>
  <si>
    <t>Saba</t>
  </si>
  <si>
    <t>Majmex</t>
  </si>
  <si>
    <t>Turkey</t>
  </si>
  <si>
    <t>desta ersho</t>
  </si>
  <si>
    <t>hazen majmex</t>
  </si>
  <si>
    <t>enkulal</t>
  </si>
  <si>
    <t>ltr</t>
  </si>
  <si>
    <t>pieces</t>
  </si>
  <si>
    <t>USER</t>
  </si>
  <si>
    <t>email</t>
  </si>
  <si>
    <t>abubeker</t>
  </si>
  <si>
    <t>role</t>
  </si>
  <si>
    <t>ak@gmail.com</t>
  </si>
  <si>
    <t>mohammed</t>
  </si>
  <si>
    <t>m@gmail.com</t>
  </si>
  <si>
    <t>cashier</t>
  </si>
  <si>
    <t>zulfa</t>
  </si>
  <si>
    <t>z@gmakil.com</t>
  </si>
  <si>
    <t>cash@gmail.com</t>
  </si>
  <si>
    <t>diesel</t>
  </si>
  <si>
    <t>ager ersho</t>
  </si>
  <si>
    <t>InventoryItem</t>
  </si>
  <si>
    <t>DailyInventoryOut</t>
  </si>
  <si>
    <t>unit_id</t>
  </si>
  <si>
    <t>brand_id</t>
  </si>
  <si>
    <t>user_id</t>
  </si>
  <si>
    <t>batch_number</t>
  </si>
  <si>
    <t>bale 7</t>
  </si>
  <si>
    <t>bale 10</t>
  </si>
  <si>
    <t>donut</t>
  </si>
  <si>
    <t>ingredient_size</t>
  </si>
  <si>
    <t>Bale 7 Dabo</t>
  </si>
  <si>
    <t>ingredient_name</t>
  </si>
  <si>
    <t>duket</t>
  </si>
  <si>
    <t>ingredient_size_unit</t>
  </si>
  <si>
    <t>expected_output</t>
  </si>
  <si>
    <t>output_count</t>
  </si>
  <si>
    <t>standard_batch_weight</t>
  </si>
  <si>
    <t>25kg</t>
  </si>
  <si>
    <t>30kg</t>
  </si>
  <si>
    <t>STANDARD_BATCH_FACTOR MEANS 25KG LEMSALE FOR BALE 7 AND THEN IF THAT CHANGES THE FACTOR IS GOING TO BE UPDATED. I WOULD DISPLAY A DROPDOWN OF THE BATCH KG AND THEN THEY WOULD ALSO BE ALLOWED TO CUSTOMIZE IT AS WELL. SO THERE WOULD ALSO BE STANDARDS OF FACTORS TO CALCULATE THIS AS WELL</t>
  </si>
  <si>
    <t>inventory_item_id</t>
  </si>
  <si>
    <t>sugar</t>
  </si>
  <si>
    <t>Daily Sales</t>
  </si>
  <si>
    <t>unit_price</t>
  </si>
  <si>
    <t>standard_batch_variety</t>
  </si>
  <si>
    <t>standard_batch_variety_id</t>
  </si>
  <si>
    <t>salt</t>
  </si>
  <si>
    <t>yeast</t>
  </si>
  <si>
    <t>Adari</t>
  </si>
  <si>
    <t>expenses</t>
  </si>
  <si>
    <t>INCLUDE A FIELD FOR KE HISAB MIKENES OR NOT</t>
  </si>
  <si>
    <t>given_to_id</t>
  </si>
  <si>
    <t>recipe_id</t>
  </si>
  <si>
    <t>for date</t>
  </si>
  <si>
    <t>type["yetebelashe", "damaged", "serategna abelashtot"]</t>
  </si>
  <si>
    <t>product</t>
  </si>
  <si>
    <t>unit</t>
  </si>
  <si>
    <t>Quantity</t>
  </si>
  <si>
    <t>RecipeItems Table</t>
  </si>
  <si>
    <t>recipe_item_id</t>
  </si>
  <si>
    <t>50gm</t>
  </si>
  <si>
    <t>20gm</t>
  </si>
  <si>
    <t>3gm</t>
  </si>
  <si>
    <t>60gm</t>
  </si>
  <si>
    <t>15gm</t>
  </si>
  <si>
    <t>4gm</t>
  </si>
  <si>
    <t>100gm</t>
  </si>
  <si>
    <t>90gm</t>
  </si>
  <si>
    <t>10gm</t>
  </si>
  <si>
    <t>Product</t>
  </si>
  <si>
    <t>product_id</t>
  </si>
  <si>
    <t>recipe_name</t>
  </si>
  <si>
    <t>Recipe A</t>
  </si>
  <si>
    <t>Recipe B</t>
  </si>
  <si>
    <t>in this setup of ours, give me every possible attributes for each table considering the sector that it might be used in</t>
  </si>
  <si>
    <t>Certainly! Here are some additional attributes for each table to make the schema more comprehensive, considering the bakery sector and potential use cases.</t>
  </si>
  <si>
    <t>Products Table</t>
  </si>
  <si>
    <t>Attribute</t>
  </si>
  <si>
    <t>Type</t>
  </si>
  <si>
    <t>Description</t>
  </si>
  <si>
    <t>INT</t>
  </si>
  <si>
    <t>Primary Key</t>
  </si>
  <si>
    <t>product_name</t>
  </si>
  <si>
    <t>VARCHAR(255)</t>
  </si>
  <si>
    <t>Name of the product</t>
  </si>
  <si>
    <t>Type of the product (e.g., Bread, Cake)</t>
  </si>
  <si>
    <t>DECIMAL(10, 2)</t>
  </si>
  <si>
    <t>Price of the product</t>
  </si>
  <si>
    <t>description</t>
  </si>
  <si>
    <t>TEXT</t>
  </si>
  <si>
    <t>Description of the product</t>
  </si>
  <si>
    <t>created_at</t>
  </si>
  <si>
    <t>TIMESTAMP</t>
  </si>
  <si>
    <t>Timestamp when the product was created</t>
  </si>
  <si>
    <t>updated_at</t>
  </si>
  <si>
    <t>Timestamp when the product was last updated</t>
  </si>
  <si>
    <t>status</t>
  </si>
  <si>
    <t>VARCHAR(50)</t>
  </si>
  <si>
    <t>Status of the product (e.g., Available, Discontinued)</t>
  </si>
  <si>
    <t>InventoryItems Table</t>
  </si>
  <si>
    <t>Name of the inventory item</t>
  </si>
  <si>
    <t>item_type</t>
  </si>
  <si>
    <t>Type of the item (e.g., Flour, Additive)</t>
  </si>
  <si>
    <t>Unit of measurement (e.g., gm, kg, liters)</t>
  </si>
  <si>
    <t>cost</t>
  </si>
  <si>
    <t>Cost per unit of the inventory item</t>
  </si>
  <si>
    <t>supplier_id</t>
  </si>
  <si>
    <t>Foreign Key referencing Suppliers</t>
  </si>
  <si>
    <t>stock_quantity</t>
  </si>
  <si>
    <t>Current stock quantity</t>
  </si>
  <si>
    <t>reorder_level</t>
  </si>
  <si>
    <t>Stock level at which reordering is needed</t>
  </si>
  <si>
    <t>Timestamp when the item was added</t>
  </si>
  <si>
    <t>Timestamp when the item was last updated</t>
  </si>
  <si>
    <t>Recipes Table</t>
  </si>
  <si>
    <t>Foreign Key referencing Products</t>
  </si>
  <si>
    <t>Name of the recipe</t>
  </si>
  <si>
    <t>preparation_time</t>
  </si>
  <si>
    <t>Time in minutes to prepare the product</t>
  </si>
  <si>
    <t>instructions</t>
  </si>
  <si>
    <t>Detailed preparation instructions</t>
  </si>
  <si>
    <t>Timestamp when the recipe was created</t>
  </si>
  <si>
    <t>Timestamp when the recipe was last updated</t>
  </si>
  <si>
    <t>Foreign Key referencing Recipes</t>
  </si>
  <si>
    <t>Foreign Key referencing InventoryItems</t>
  </si>
  <si>
    <t>Quantity required for the recipe</t>
  </si>
  <si>
    <t>Unit of measurement for the quantity</t>
  </si>
  <si>
    <t>Timestamp when the record was created</t>
  </si>
  <si>
    <t>Timestamp when the record was last updated</t>
  </si>
  <si>
    <t>Suppliers Table (New)</t>
  </si>
  <si>
    <t>supplier_name</t>
  </si>
  <si>
    <t>Name of the supplier</t>
  </si>
  <si>
    <t>contact_name</t>
  </si>
  <si>
    <t>Contact person at the supplier</t>
  </si>
  <si>
    <t>contact_phone</t>
  </si>
  <si>
    <t>VARCHAR(20)</t>
  </si>
  <si>
    <t>Contact phone number</t>
  </si>
  <si>
    <t>contact_email</t>
  </si>
  <si>
    <t>Contact email</t>
  </si>
  <si>
    <t>address</t>
  </si>
  <si>
    <t>Address of the supplier</t>
  </si>
  <si>
    <t>Timestamp when the supplier was added</t>
  </si>
  <si>
    <t>Timestamp when the supplier was last updated</t>
  </si>
  <si>
    <t>Schema Implementation with Additional Attributes</t>
  </si>
  <si>
    <t>sql</t>
  </si>
  <si>
    <t>Copy code</t>
  </si>
  <si>
    <t>CREATE TABLE Products (</t>
  </si>
  <si>
    <t xml:space="preserve">    product_id INT AUTO_INCREMENT PRIMARY KEY,</t>
  </si>
  <si>
    <t xml:space="preserve">    product_name VARCHAR(255) NOT NULL,</t>
  </si>
  <si>
    <t xml:space="preserve">    product_type VARCHAR(255),</t>
  </si>
  <si>
    <t xml:space="preserve">    price DECIMAL(10, 2),</t>
  </si>
  <si>
    <t xml:space="preserve">    description TEXT,</t>
  </si>
  <si>
    <t xml:space="preserve">    created_at TIMESTAMP DEFAULT CURRENT_TIMESTAMP,</t>
  </si>
  <si>
    <t xml:space="preserve">    updated_at TIMESTAMP DEFAULT CURRENT_TIMESTAMP ON UPDATE CURRENT_TIMESTAMP,</t>
  </si>
  <si>
    <t xml:space="preserve">    status VARCHAR(50)</t>
  </si>
  <si>
    <t>);</t>
  </si>
  <si>
    <t>CREATE TABLE InventoryItems (</t>
  </si>
  <si>
    <t xml:space="preserve">    inventory_item_id INT AUTO_INCREMENT PRIMARY KEY,</t>
  </si>
  <si>
    <t xml:space="preserve">    item_name VARCHAR(255) NOT NULL,</t>
  </si>
  <si>
    <t xml:space="preserve">    item_type VARCHAR(255),</t>
  </si>
  <si>
    <t xml:space="preserve">    unit VARCHAR(50),</t>
  </si>
  <si>
    <t xml:space="preserve">    cost DECIMAL(10, 2),</t>
  </si>
  <si>
    <t xml:space="preserve">    supplier_id INT,</t>
  </si>
  <si>
    <t xml:space="preserve">    stock_quantity INT,</t>
  </si>
  <si>
    <t xml:space="preserve">    reorder_level INT,</t>
  </si>
  <si>
    <t xml:space="preserve">    FOREIGN KEY (supplier_id) REFERENCES Suppliers(supplier_id)</t>
  </si>
  <si>
    <t>CREATE TABLE Suppliers (</t>
  </si>
  <si>
    <t xml:space="preserve">    supplier_id INT AUTO_INCREMENT PRIMARY KEY,</t>
  </si>
  <si>
    <t xml:space="preserve">    supplier_name VARCHAR(255) NOT NULL,</t>
  </si>
  <si>
    <t xml:space="preserve">    contact_name VARCHAR(255),</t>
  </si>
  <si>
    <t xml:space="preserve">    contact_phone VARCHAR(20),</t>
  </si>
  <si>
    <t xml:space="preserve">    contact_email VARCHAR(255),</t>
  </si>
  <si>
    <t xml:space="preserve">    address TEXT,</t>
  </si>
  <si>
    <t xml:space="preserve">    updated_at TIMESTAMP DEFAULT CURRENT_TIMESTAMP ON UPDATE CURRENT_TIMESTAMP</t>
  </si>
  <si>
    <t>CREATE TABLE Recipes (</t>
  </si>
  <si>
    <t xml:space="preserve">    recipe_id INT AUTO_INCREMENT PRIMARY KEY,</t>
  </si>
  <si>
    <t xml:space="preserve">    product_id INT NOT NULL,</t>
  </si>
  <si>
    <t xml:space="preserve">    recipe_name VARCHAR(255),</t>
  </si>
  <si>
    <t xml:space="preserve">    preparation_time INT,</t>
  </si>
  <si>
    <t xml:space="preserve">    instructions TEXT,</t>
  </si>
  <si>
    <t xml:space="preserve">    FOREIGN KEY (product_id) REFERENCES Products(product_id)</t>
  </si>
  <si>
    <t>CREATE TABLE RecipeItems (</t>
  </si>
  <si>
    <t xml:space="preserve">    recipe_item_id INT AUTO_INCREMENT PRIMARY KEY,</t>
  </si>
  <si>
    <t xml:space="preserve">    recipe_id INT NOT NULL,</t>
  </si>
  <si>
    <t xml:space="preserve">    inventory_item_id INT NOT NULL,</t>
  </si>
  <si>
    <t xml:space="preserve">    quantity DECIMAL(10, 2),</t>
  </si>
  <si>
    <t xml:space="preserve">    FOREIGN KEY (recipe_id) REFERENCES Recipes(recipe_id),</t>
  </si>
  <si>
    <t xml:space="preserve">    FOREIGN KEY (inventory_item_id) REFERENCES InventoryItems(inventory_item_id)</t>
  </si>
  <si>
    <t>KETACH YALEWN TABLE REFERENCE ADRG</t>
  </si>
  <si>
    <t>WITH DISCOUNT LEMISERUT COMMISSION</t>
  </si>
  <si>
    <t>ADD THE CONCEPT OF BRANCHES AS WELL</t>
  </si>
  <si>
    <t>Product hasMany recipe</t>
  </si>
  <si>
    <t>recipe belongs to Product</t>
  </si>
  <si>
    <t>recipe hasMany recipeInventoryItems</t>
  </si>
  <si>
    <t>RecipeInventoryItems Table</t>
  </si>
  <si>
    <t>recipeinventoryItems belongs to Recipe</t>
  </si>
  <si>
    <t>unit hasmany recipeinventoryitem</t>
  </si>
  <si>
    <t>recipeinventoryItems belongs to unit</t>
  </si>
  <si>
    <t>inventoryItem hasMany RecipeInventoryItem</t>
  </si>
  <si>
    <t>Recipe</t>
  </si>
  <si>
    <t>INSTRUCTION</t>
  </si>
  <si>
    <t>variety_factor</t>
  </si>
  <si>
    <t>single_factor_expected_output</t>
  </si>
  <si>
    <t>MANUAL ADJUSTMENTS TO ANY THING WITH DESCRIPTION ALONGSIDE IT FOR THOSE WE COULDN'T ACCOMMODATE WITH THE SYSTEM</t>
  </si>
  <si>
    <t>ADDIS RECIPE SIMETA EHEN ABRO MECHEMER</t>
  </si>
  <si>
    <t>default</t>
  </si>
  <si>
    <t>WORKORDER</t>
  </si>
  <si>
    <t>variety 1</t>
  </si>
  <si>
    <t>THERE IS AN OPPORTUNITY HERE TO INCLUDE AN ORDER STATUS AND ONCE THE ORDER IS COMPLETE THE OUTPUT COUNT UPDATE MIDEREGBET GN FOR NOW LETS KEEP IT AFTER THE FACT</t>
  </si>
  <si>
    <t>ChatGPT GENERATED STRUCTURE</t>
  </si>
  <si>
    <t>DAILY SALES = PRODUCED DAILY + YESTERDAY ADARI-TODAY ADARI - EXPENSES +KUKIS SOLD -YESTERDAY SANTIM + TODAY SANTIM</t>
  </si>
  <si>
    <t>DailyAdjustments</t>
  </si>
  <si>
    <t>InventoryAdjustment</t>
  </si>
  <si>
    <t>ONLY FILTER OUT THE WORKORDERS DONE THAT SPECIFIC DAY UNLESS SPECIFICALLY STATED WHICH WOULD COMPLICATE THINGS BUT WE MOVE</t>
  </si>
  <si>
    <t>Cash collected</t>
  </si>
  <si>
    <t>KEGON THERE WOULD BE A CHECKLIST OF SORTS THAT AUTOMATICALLY GETS CHECK ONCE THE USER COMPLETES EACH TASK NEEDED TO COMPLETE THE DAILY CALCULATION OF DAILY SALES. EXAMPLE- CASH COLLECTED RECORD MEDEREG ALEBET, EXPENSES BEZA KEN SINT ENDEHONU KEGON ZIM TEBLO YITSAFAL, IT WOULD BASICALLY ACT LIKE A REMINDER ENA ENDE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</si>
</sst>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medium">
        <color indexed="64"/>
      </left>
      <right style="medium">
        <color indexed="64"/>
      </right>
      <top style="thin">
        <color rgb="FFFFC000"/>
      </top>
      <bottom/>
      <diagonal/>
    </border>
    <border>
      <left style="thin">
        <color indexed="64"/>
      </left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medium">
        <color indexed="64"/>
      </left>
      <right style="medium">
        <color indexed="64"/>
      </right>
      <top/>
      <bottom style="thin">
        <color rgb="FFFFC000"/>
      </bottom>
      <diagonal/>
    </border>
    <border>
      <left style="thin">
        <color indexed="64"/>
      </left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1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0" xfId="0" applyBorder="1"/>
    <xf numFmtId="0" fontId="2" fillId="0" borderId="0" xfId="1"/>
    <xf numFmtId="0" fontId="0" fillId="0" borderId="4" xfId="0" applyBorder="1"/>
    <xf numFmtId="2" fontId="0" fillId="0" borderId="4" xfId="0" applyNumberFormat="1" applyBorder="1"/>
    <xf numFmtId="0" fontId="0" fillId="0" borderId="6" xfId="0" applyBorder="1"/>
    <xf numFmtId="2" fontId="0" fillId="0" borderId="0" xfId="0" applyNumberFormat="1" applyBorder="1"/>
    <xf numFmtId="2" fontId="0" fillId="0" borderId="6" xfId="0" applyNumberFormat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14" xfId="0" applyNumberFormat="1" applyBorder="1"/>
    <xf numFmtId="14" fontId="0" fillId="0" borderId="0" xfId="0" applyNumberFormat="1" applyBorder="1"/>
    <xf numFmtId="2" fontId="0" fillId="0" borderId="21" xfId="0" applyNumberFormat="1" applyBorder="1"/>
    <xf numFmtId="14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0" fillId="0" borderId="31" xfId="0" applyNumberFormat="1" applyBorder="1"/>
    <xf numFmtId="2" fontId="0" fillId="0" borderId="11" xfId="0" applyNumberFormat="1" applyBorder="1"/>
    <xf numFmtId="0" fontId="4" fillId="2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3" xfId="0" applyBorder="1"/>
    <xf numFmtId="0" fontId="0" fillId="0" borderId="7" xfId="0" applyFill="1" applyBorder="1"/>
    <xf numFmtId="0" fontId="0" fillId="0" borderId="2" xfId="0" applyFill="1" applyBorder="1"/>
    <xf numFmtId="0" fontId="1" fillId="0" borderId="3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36" xfId="0" applyBorder="1"/>
    <xf numFmtId="0" fontId="0" fillId="0" borderId="34" xfId="0" applyBorder="1"/>
    <xf numFmtId="0" fontId="0" fillId="0" borderId="35" xfId="0" applyBorder="1"/>
    <xf numFmtId="0" fontId="1" fillId="0" borderId="1" xfId="0" applyFont="1" applyBorder="1"/>
    <xf numFmtId="0" fontId="1" fillId="3" borderId="32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3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@gmakil.com" TargetMode="External"/><Relationship Id="rId2" Type="http://schemas.openxmlformats.org/officeDocument/2006/relationships/hyperlink" Target="mailto:m@gmail.com" TargetMode="External"/><Relationship Id="rId1" Type="http://schemas.openxmlformats.org/officeDocument/2006/relationships/hyperlink" Target="mailto:ak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A014-9817-46D2-9F0E-849D0BDD3F91}">
  <dimension ref="A1:AC197"/>
  <sheetViews>
    <sheetView tabSelected="1" topLeftCell="F32" zoomScale="71" zoomScaleNormal="85" workbookViewId="0">
      <selection activeCell="N59" sqref="N59"/>
    </sheetView>
  </sheetViews>
  <sheetFormatPr defaultRowHeight="14.4" x14ac:dyDescent="0.3"/>
  <cols>
    <col min="1" max="1" width="20.6640625" customWidth="1"/>
    <col min="2" max="2" width="43.44140625" bestFit="1" customWidth="1"/>
    <col min="3" max="3" width="24.21875" bestFit="1" customWidth="1"/>
    <col min="4" max="4" width="10" style="5" bestFit="1" customWidth="1"/>
    <col min="5" max="5" width="34.6640625" customWidth="1"/>
    <col min="6" max="6" width="32.88671875" customWidth="1"/>
    <col min="7" max="7" width="16.88671875" bestFit="1" customWidth="1"/>
    <col min="8" max="8" width="17.21875" bestFit="1" customWidth="1"/>
    <col min="9" max="9" width="18.88671875" bestFit="1" customWidth="1"/>
    <col min="10" max="10" width="23.44140625" customWidth="1"/>
    <col min="11" max="11" width="8.88671875" style="2"/>
    <col min="12" max="12" width="17.21875" customWidth="1"/>
    <col min="13" max="13" width="13.6640625" bestFit="1" customWidth="1"/>
    <col min="14" max="14" width="25" bestFit="1" customWidth="1"/>
    <col min="15" max="15" width="28.33203125" bestFit="1" customWidth="1"/>
    <col min="18" max="18" width="12.33203125" bestFit="1" customWidth="1"/>
    <col min="19" max="19" width="13.5546875" bestFit="1" customWidth="1"/>
    <col min="20" max="20" width="8.88671875" style="2"/>
    <col min="21" max="21" width="13.77734375" bestFit="1" customWidth="1"/>
    <col min="22" max="22" width="13" bestFit="1" customWidth="1"/>
    <col min="23" max="23" width="8.88671875" style="2"/>
    <col min="24" max="24" width="10.21875" bestFit="1" customWidth="1"/>
    <col min="26" max="26" width="7.21875" style="6" customWidth="1"/>
    <col min="27" max="27" width="13.44140625" style="7" bestFit="1" customWidth="1"/>
    <col min="28" max="28" width="12.44140625" bestFit="1" customWidth="1"/>
    <col min="29" max="29" width="8.88671875" style="6"/>
  </cols>
  <sheetData>
    <row r="1" spans="1:29" x14ac:dyDescent="0.3">
      <c r="A1" s="25" t="s">
        <v>50</v>
      </c>
      <c r="B1" s="25"/>
      <c r="C1" s="25"/>
      <c r="D1" s="36"/>
      <c r="E1" s="25"/>
      <c r="F1" s="25"/>
      <c r="G1" s="25"/>
      <c r="H1" s="25"/>
      <c r="I1" s="25"/>
      <c r="K1" s="1"/>
      <c r="L1" t="s">
        <v>51</v>
      </c>
      <c r="T1" s="1"/>
      <c r="U1" t="s">
        <v>18</v>
      </c>
      <c r="W1" s="1"/>
      <c r="X1" t="s">
        <v>21</v>
      </c>
      <c r="Z1" s="6" t="s">
        <v>26</v>
      </c>
    </row>
    <row r="2" spans="1:29" x14ac:dyDescent="0.3">
      <c r="A2" s="7" t="s">
        <v>1</v>
      </c>
      <c r="B2" s="7" t="s">
        <v>0</v>
      </c>
      <c r="C2" s="7" t="s">
        <v>53</v>
      </c>
      <c r="D2" s="12" t="s">
        <v>2</v>
      </c>
      <c r="E2" s="7" t="s">
        <v>3</v>
      </c>
      <c r="F2" s="7" t="s">
        <v>55</v>
      </c>
      <c r="G2" s="7" t="s">
        <v>52</v>
      </c>
      <c r="H2" s="7" t="s">
        <v>54</v>
      </c>
      <c r="I2" s="7" t="s">
        <v>6</v>
      </c>
      <c r="J2" t="s">
        <v>7</v>
      </c>
      <c r="L2" s="3" t="s">
        <v>1</v>
      </c>
      <c r="M2" s="3" t="s">
        <v>4</v>
      </c>
      <c r="N2" s="3" t="s">
        <v>5</v>
      </c>
      <c r="O2" s="3" t="s">
        <v>3</v>
      </c>
      <c r="P2" s="3" t="s">
        <v>52</v>
      </c>
      <c r="Q2" s="3" t="s">
        <v>81</v>
      </c>
      <c r="R2" s="3" t="s">
        <v>6</v>
      </c>
      <c r="S2" s="3" t="s">
        <v>7</v>
      </c>
      <c r="U2" s="3" t="s">
        <v>19</v>
      </c>
      <c r="V2" s="3" t="s">
        <v>20</v>
      </c>
      <c r="X2" s="3" t="s">
        <v>1</v>
      </c>
      <c r="Y2" s="3" t="s">
        <v>22</v>
      </c>
      <c r="Z2" s="6" t="s">
        <v>1</v>
      </c>
      <c r="AA2" s="3" t="s">
        <v>22</v>
      </c>
      <c r="AB2" s="3" t="s">
        <v>27</v>
      </c>
    </row>
    <row r="3" spans="1:29" x14ac:dyDescent="0.3">
      <c r="A3" s="7">
        <v>1</v>
      </c>
      <c r="B3" s="7" t="s">
        <v>8</v>
      </c>
      <c r="C3" s="7">
        <v>1</v>
      </c>
      <c r="D3" s="12">
        <v>500</v>
      </c>
      <c r="E3" s="7">
        <v>25</v>
      </c>
      <c r="F3" s="7"/>
      <c r="G3" s="7">
        <v>1</v>
      </c>
      <c r="H3" s="7">
        <v>1</v>
      </c>
      <c r="I3" s="37">
        <f ca="1">TODAY()</f>
        <v>45489</v>
      </c>
      <c r="J3" s="4">
        <f ca="1">TODAY()</f>
        <v>45489</v>
      </c>
      <c r="L3">
        <v>1</v>
      </c>
      <c r="M3">
        <v>3</v>
      </c>
      <c r="N3">
        <v>1</v>
      </c>
      <c r="O3">
        <v>25</v>
      </c>
      <c r="P3">
        <v>1</v>
      </c>
      <c r="R3" s="4">
        <f ca="1">TODAY()</f>
        <v>45489</v>
      </c>
      <c r="S3" s="4">
        <f ca="1">TODAY()</f>
        <v>45489</v>
      </c>
      <c r="U3">
        <v>1</v>
      </c>
      <c r="V3" t="s">
        <v>23</v>
      </c>
      <c r="X3">
        <v>1</v>
      </c>
      <c r="Y3" t="s">
        <v>9</v>
      </c>
      <c r="Z3" s="6">
        <v>1</v>
      </c>
      <c r="AA3" s="7" t="s">
        <v>28</v>
      </c>
      <c r="AB3">
        <v>2</v>
      </c>
    </row>
    <row r="4" spans="1:29" x14ac:dyDescent="0.3">
      <c r="A4" s="7">
        <v>2</v>
      </c>
      <c r="B4" s="7" t="s">
        <v>10</v>
      </c>
      <c r="C4" s="7">
        <v>5</v>
      </c>
      <c r="D4" s="12">
        <v>450</v>
      </c>
      <c r="E4" s="7">
        <v>50</v>
      </c>
      <c r="F4" s="7"/>
      <c r="G4" s="7">
        <v>2</v>
      </c>
      <c r="H4" s="7">
        <v>1</v>
      </c>
      <c r="I4" s="37">
        <f t="shared" ref="I4:J9" ca="1" si="0">TODAY()</f>
        <v>45489</v>
      </c>
      <c r="J4" s="4">
        <f t="shared" ca="1" si="0"/>
        <v>45489</v>
      </c>
      <c r="L4">
        <v>2</v>
      </c>
      <c r="M4">
        <v>8</v>
      </c>
      <c r="N4">
        <v>1</v>
      </c>
      <c r="O4">
        <v>40</v>
      </c>
      <c r="P4">
        <v>1</v>
      </c>
      <c r="R4" s="4">
        <f ca="1">TODAY()</f>
        <v>45489</v>
      </c>
      <c r="S4" s="4">
        <f ca="1">TODAY()</f>
        <v>45489</v>
      </c>
      <c r="U4">
        <v>2</v>
      </c>
      <c r="V4" t="s">
        <v>24</v>
      </c>
      <c r="X4">
        <v>2</v>
      </c>
      <c r="Y4" t="s">
        <v>17</v>
      </c>
      <c r="Z4" s="6">
        <v>2</v>
      </c>
      <c r="AA4" s="7" t="s">
        <v>29</v>
      </c>
      <c r="AB4">
        <v>1</v>
      </c>
    </row>
    <row r="5" spans="1:29" x14ac:dyDescent="0.3">
      <c r="A5" s="7">
        <v>3</v>
      </c>
      <c r="B5" s="7" t="s">
        <v>11</v>
      </c>
      <c r="C5" s="7">
        <v>2</v>
      </c>
      <c r="D5" s="12">
        <v>75</v>
      </c>
      <c r="E5" s="7">
        <v>500</v>
      </c>
      <c r="F5" s="7"/>
      <c r="G5" s="7">
        <v>1</v>
      </c>
      <c r="H5" s="7">
        <v>1</v>
      </c>
      <c r="I5" s="37">
        <f t="shared" ca="1" si="0"/>
        <v>45489</v>
      </c>
      <c r="J5" s="4">
        <f t="shared" ca="1" si="0"/>
        <v>45489</v>
      </c>
      <c r="L5">
        <v>3</v>
      </c>
      <c r="M5">
        <v>5</v>
      </c>
      <c r="N5">
        <v>1</v>
      </c>
      <c r="O5">
        <v>50</v>
      </c>
      <c r="P5">
        <v>4</v>
      </c>
      <c r="R5" s="4">
        <f t="shared" ref="R5:S8" ca="1" si="1">TODAY()</f>
        <v>45489</v>
      </c>
      <c r="S5" s="4">
        <f t="shared" ca="1" si="1"/>
        <v>45489</v>
      </c>
      <c r="U5">
        <v>3</v>
      </c>
      <c r="V5" t="s">
        <v>25</v>
      </c>
      <c r="X5">
        <v>3</v>
      </c>
      <c r="Y5" t="s">
        <v>35</v>
      </c>
      <c r="Z5" s="6">
        <v>3</v>
      </c>
      <c r="AA5" s="3" t="s">
        <v>31</v>
      </c>
      <c r="AB5">
        <v>1</v>
      </c>
    </row>
    <row r="6" spans="1:29" x14ac:dyDescent="0.3">
      <c r="A6" s="7">
        <v>4</v>
      </c>
      <c r="B6" s="7" t="s">
        <v>12</v>
      </c>
      <c r="C6" s="7">
        <v>8</v>
      </c>
      <c r="D6" s="12">
        <v>400</v>
      </c>
      <c r="E6" s="7">
        <v>100</v>
      </c>
      <c r="F6" s="7"/>
      <c r="G6" s="7">
        <v>1</v>
      </c>
      <c r="H6" s="7">
        <v>3</v>
      </c>
      <c r="I6" s="37">
        <f t="shared" ca="1" si="0"/>
        <v>45489</v>
      </c>
      <c r="J6" s="4">
        <f t="shared" ca="1" si="0"/>
        <v>45489</v>
      </c>
      <c r="L6">
        <v>4</v>
      </c>
      <c r="M6">
        <v>2</v>
      </c>
      <c r="N6">
        <v>1</v>
      </c>
      <c r="O6">
        <v>20</v>
      </c>
      <c r="P6">
        <v>4</v>
      </c>
      <c r="R6" s="4">
        <f t="shared" ca="1" si="1"/>
        <v>45489</v>
      </c>
      <c r="S6" s="4">
        <f t="shared" ca="1" si="1"/>
        <v>45489</v>
      </c>
      <c r="U6">
        <v>4</v>
      </c>
      <c r="V6" t="s">
        <v>30</v>
      </c>
      <c r="X6">
        <v>4</v>
      </c>
      <c r="Y6" t="s">
        <v>36</v>
      </c>
      <c r="Z6" s="6">
        <v>4</v>
      </c>
      <c r="AA6" s="3" t="s">
        <v>34</v>
      </c>
      <c r="AB6">
        <v>6</v>
      </c>
    </row>
    <row r="7" spans="1:29" x14ac:dyDescent="0.3">
      <c r="A7" s="7">
        <v>5</v>
      </c>
      <c r="B7" s="7" t="s">
        <v>13</v>
      </c>
      <c r="C7" s="7">
        <v>4</v>
      </c>
      <c r="D7" s="12">
        <v>10</v>
      </c>
      <c r="E7" s="7">
        <v>5000</v>
      </c>
      <c r="F7" s="7"/>
      <c r="G7" s="7">
        <v>4</v>
      </c>
      <c r="H7" s="7">
        <v>3</v>
      </c>
      <c r="I7" s="37">
        <f t="shared" ca="1" si="0"/>
        <v>45489</v>
      </c>
      <c r="J7" s="4">
        <f t="shared" ca="1" si="0"/>
        <v>45489</v>
      </c>
      <c r="L7">
        <v>5</v>
      </c>
      <c r="M7">
        <v>1</v>
      </c>
      <c r="N7">
        <v>1</v>
      </c>
      <c r="O7">
        <v>2</v>
      </c>
      <c r="P7">
        <v>1</v>
      </c>
      <c r="R7" s="4">
        <f t="shared" ca="1" si="1"/>
        <v>45489</v>
      </c>
      <c r="S7" s="4">
        <f t="shared" ca="1" si="1"/>
        <v>45489</v>
      </c>
      <c r="U7">
        <v>5</v>
      </c>
      <c r="V7" t="s">
        <v>15</v>
      </c>
      <c r="Z7" s="6">
        <v>5</v>
      </c>
      <c r="AA7" s="3" t="s">
        <v>32</v>
      </c>
      <c r="AB7">
        <v>3</v>
      </c>
    </row>
    <row r="8" spans="1:29" x14ac:dyDescent="0.3">
      <c r="A8" s="7">
        <v>6</v>
      </c>
      <c r="B8" s="7" t="s">
        <v>14</v>
      </c>
      <c r="C8" s="7">
        <v>3</v>
      </c>
      <c r="D8" s="12">
        <v>80</v>
      </c>
      <c r="E8" s="7">
        <v>1000</v>
      </c>
      <c r="F8" s="7"/>
      <c r="G8" s="7">
        <v>1</v>
      </c>
      <c r="H8" s="7">
        <v>3</v>
      </c>
      <c r="I8" s="37">
        <f t="shared" ca="1" si="0"/>
        <v>45489</v>
      </c>
      <c r="J8" s="4">
        <f t="shared" ca="1" si="0"/>
        <v>45489</v>
      </c>
      <c r="L8">
        <v>6</v>
      </c>
      <c r="M8">
        <v>8</v>
      </c>
      <c r="N8">
        <v>1</v>
      </c>
      <c r="O8">
        <v>25</v>
      </c>
      <c r="P8">
        <v>1</v>
      </c>
      <c r="R8" s="4">
        <f t="shared" ca="1" si="1"/>
        <v>45489</v>
      </c>
      <c r="S8" s="4">
        <f t="shared" ca="1" si="1"/>
        <v>45489</v>
      </c>
      <c r="U8">
        <v>6</v>
      </c>
      <c r="V8" t="s">
        <v>34</v>
      </c>
      <c r="Z8" s="6">
        <v>6</v>
      </c>
      <c r="AA8" s="3" t="s">
        <v>33</v>
      </c>
      <c r="AB8">
        <v>4</v>
      </c>
    </row>
    <row r="9" spans="1:29" x14ac:dyDescent="0.3">
      <c r="A9" s="7">
        <v>7</v>
      </c>
      <c r="B9" s="7" t="s">
        <v>15</v>
      </c>
      <c r="C9" s="7">
        <v>7</v>
      </c>
      <c r="D9" s="12">
        <v>75.8</v>
      </c>
      <c r="E9" s="7">
        <v>250</v>
      </c>
      <c r="F9" s="7"/>
      <c r="G9" s="7">
        <v>3</v>
      </c>
      <c r="H9" s="7">
        <v>2</v>
      </c>
      <c r="I9" s="37">
        <f t="shared" ca="1" si="0"/>
        <v>45489</v>
      </c>
      <c r="J9" s="4">
        <f t="shared" ca="1" si="0"/>
        <v>45489</v>
      </c>
      <c r="L9">
        <v>7</v>
      </c>
      <c r="M9">
        <v>3</v>
      </c>
      <c r="N9">
        <v>1</v>
      </c>
      <c r="O9">
        <v>28</v>
      </c>
      <c r="P9">
        <v>1</v>
      </c>
      <c r="R9" s="4">
        <v>45428</v>
      </c>
      <c r="S9" s="4">
        <v>45428</v>
      </c>
      <c r="U9" s="3">
        <v>7</v>
      </c>
      <c r="V9" t="s">
        <v>15</v>
      </c>
      <c r="Z9" s="6">
        <v>7</v>
      </c>
      <c r="AA9" s="3" t="s">
        <v>48</v>
      </c>
      <c r="AB9">
        <v>7</v>
      </c>
    </row>
    <row r="10" spans="1:29" x14ac:dyDescent="0.3">
      <c r="A10" s="7">
        <v>8</v>
      </c>
      <c r="B10" s="7" t="s">
        <v>11</v>
      </c>
      <c r="C10" s="7">
        <v>2</v>
      </c>
      <c r="D10" s="12">
        <v>78</v>
      </c>
      <c r="E10" s="7">
        <v>450</v>
      </c>
      <c r="F10" s="7"/>
      <c r="G10" s="7">
        <v>1</v>
      </c>
      <c r="H10" s="7">
        <v>4</v>
      </c>
      <c r="I10" s="37">
        <v>45430</v>
      </c>
      <c r="J10" s="4">
        <v>45430</v>
      </c>
      <c r="L10">
        <v>8</v>
      </c>
      <c r="M10">
        <v>8</v>
      </c>
      <c r="N10">
        <v>1</v>
      </c>
      <c r="O10">
        <v>25</v>
      </c>
      <c r="P10">
        <v>1</v>
      </c>
      <c r="R10" s="4">
        <v>45428</v>
      </c>
      <c r="S10" s="4">
        <v>45428</v>
      </c>
      <c r="U10" s="3">
        <v>8</v>
      </c>
      <c r="V10" t="s">
        <v>71</v>
      </c>
      <c r="Z10" s="6">
        <v>8</v>
      </c>
      <c r="AA10" s="3" t="s">
        <v>49</v>
      </c>
      <c r="AB10">
        <v>3</v>
      </c>
    </row>
    <row r="11" spans="1:29" x14ac:dyDescent="0.3">
      <c r="A11" s="7">
        <v>9</v>
      </c>
      <c r="B11" s="7" t="s">
        <v>16</v>
      </c>
      <c r="C11" s="7">
        <v>1</v>
      </c>
      <c r="D11" s="12">
        <v>500</v>
      </c>
      <c r="E11" s="7">
        <v>50</v>
      </c>
      <c r="F11" s="7"/>
      <c r="G11" s="7">
        <v>1</v>
      </c>
      <c r="H11" s="7">
        <v>4</v>
      </c>
      <c r="I11" s="37">
        <v>45430</v>
      </c>
      <c r="J11" s="4">
        <v>45430</v>
      </c>
      <c r="L11">
        <v>9</v>
      </c>
      <c r="N11">
        <v>1</v>
      </c>
      <c r="R11" s="4">
        <v>45428</v>
      </c>
      <c r="S11" s="4">
        <v>45428</v>
      </c>
      <c r="Z11" s="6">
        <v>9</v>
      </c>
      <c r="AA11" s="3" t="s">
        <v>71</v>
      </c>
      <c r="AB11">
        <v>8</v>
      </c>
    </row>
    <row r="12" spans="1:29" x14ac:dyDescent="0.3">
      <c r="A12" s="3">
        <v>10</v>
      </c>
      <c r="B12" s="7" t="s">
        <v>71</v>
      </c>
      <c r="C12" s="7"/>
      <c r="D12" s="12"/>
      <c r="E12" s="7"/>
      <c r="F12" s="7"/>
      <c r="G12" s="7"/>
      <c r="H12" s="7"/>
      <c r="I12" s="37"/>
      <c r="J12" s="4"/>
      <c r="L12">
        <v>10</v>
      </c>
      <c r="N12">
        <v>1</v>
      </c>
      <c r="R12" s="4">
        <v>45428</v>
      </c>
      <c r="S12" s="4">
        <v>45428</v>
      </c>
    </row>
    <row r="13" spans="1:29" x14ac:dyDescent="0.3">
      <c r="A13" s="7"/>
      <c r="B13" s="7"/>
      <c r="C13" s="7"/>
      <c r="D13" s="12"/>
      <c r="E13" s="7"/>
      <c r="F13" s="7"/>
      <c r="G13" s="7"/>
      <c r="H13" s="7"/>
      <c r="I13" s="37"/>
      <c r="J13" s="4"/>
      <c r="L13">
        <v>11</v>
      </c>
      <c r="N13">
        <v>1</v>
      </c>
      <c r="R13" s="4">
        <v>45428</v>
      </c>
      <c r="S13" s="4">
        <v>45428</v>
      </c>
    </row>
    <row r="14" spans="1:29" x14ac:dyDescent="0.3">
      <c r="A14" s="7"/>
      <c r="B14" s="7"/>
      <c r="C14" s="7"/>
      <c r="D14" s="12"/>
      <c r="E14" s="7"/>
      <c r="F14" s="7"/>
      <c r="G14" s="7"/>
      <c r="H14" s="7"/>
      <c r="I14" s="37"/>
      <c r="J14" s="4"/>
      <c r="L14">
        <v>12</v>
      </c>
      <c r="N14">
        <v>1</v>
      </c>
    </row>
    <row r="15" spans="1:29" x14ac:dyDescent="0.3">
      <c r="A15" s="7"/>
      <c r="B15" s="7"/>
      <c r="C15" s="7"/>
      <c r="D15" s="12"/>
      <c r="E15" s="7"/>
      <c r="F15" s="7"/>
      <c r="G15" s="7"/>
      <c r="H15" s="7"/>
      <c r="I15" s="37"/>
      <c r="J15" s="4"/>
      <c r="L15">
        <v>13</v>
      </c>
      <c r="N15">
        <v>1</v>
      </c>
    </row>
    <row r="16" spans="1:29" x14ac:dyDescent="0.3">
      <c r="A16" s="7"/>
      <c r="B16" s="7"/>
      <c r="C16" s="7"/>
      <c r="D16" s="12"/>
      <c r="E16" s="7"/>
      <c r="F16" s="7"/>
      <c r="G16" s="7"/>
      <c r="H16" s="7"/>
      <c r="I16" s="37"/>
      <c r="J16" s="4"/>
      <c r="L16">
        <v>14</v>
      </c>
      <c r="N16">
        <v>2</v>
      </c>
      <c r="T16" s="22"/>
      <c r="U16" s="24"/>
      <c r="V16" s="25"/>
      <c r="W16" s="26"/>
      <c r="X16" s="25"/>
      <c r="Y16" s="25"/>
      <c r="Z16" s="27"/>
      <c r="AA16" s="25"/>
      <c r="AB16" s="28"/>
      <c r="AC16" s="7"/>
    </row>
    <row r="17" spans="1:29" x14ac:dyDescent="0.3">
      <c r="A17" s="32"/>
      <c r="B17" s="32"/>
      <c r="C17" s="32"/>
      <c r="D17" s="38"/>
      <c r="E17" s="32"/>
      <c r="F17" s="32"/>
      <c r="G17" s="32"/>
      <c r="H17" s="32"/>
      <c r="I17" s="39"/>
      <c r="J17" s="4"/>
      <c r="L17">
        <v>15</v>
      </c>
      <c r="N17">
        <v>4</v>
      </c>
      <c r="T17" s="22"/>
      <c r="U17" s="29"/>
      <c r="V17" s="7"/>
      <c r="X17" s="7"/>
      <c r="Y17" s="7"/>
      <c r="AB17" s="30"/>
      <c r="AC17" s="7"/>
    </row>
    <row r="18" spans="1:29" x14ac:dyDescent="0.3">
      <c r="A18" s="18"/>
      <c r="B18" s="19"/>
      <c r="C18" s="19"/>
      <c r="D18" s="20"/>
      <c r="E18" s="19"/>
      <c r="F18" s="19"/>
      <c r="G18" s="19"/>
      <c r="H18" s="19"/>
      <c r="I18" s="19"/>
      <c r="J18" s="21"/>
      <c r="K18" s="17"/>
      <c r="L18">
        <v>16</v>
      </c>
      <c r="N18">
        <v>43</v>
      </c>
      <c r="T18" s="22"/>
      <c r="U18" s="29"/>
      <c r="V18" s="7"/>
      <c r="X18" s="7"/>
      <c r="Y18" s="7"/>
      <c r="AB18" s="30"/>
      <c r="AC18" s="7"/>
    </row>
    <row r="19" spans="1:29" x14ac:dyDescent="0.3">
      <c r="A19" s="14" t="s">
        <v>37</v>
      </c>
      <c r="E19" s="7"/>
      <c r="F19" s="7"/>
      <c r="G19" s="7"/>
      <c r="H19" s="7"/>
      <c r="I19" s="7"/>
      <c r="L19">
        <v>17</v>
      </c>
      <c r="N19">
        <v>24</v>
      </c>
      <c r="T19" s="22"/>
      <c r="U19" s="31"/>
      <c r="V19" s="32"/>
      <c r="W19" s="33"/>
      <c r="X19" s="32"/>
      <c r="Y19" s="32"/>
      <c r="Z19" s="34"/>
      <c r="AA19" s="32"/>
      <c r="AB19" s="35"/>
      <c r="AC19" s="7"/>
    </row>
    <row r="20" spans="1:29" x14ac:dyDescent="0.3">
      <c r="A20" s="14" t="s">
        <v>1</v>
      </c>
      <c r="B20" s="14" t="s">
        <v>22</v>
      </c>
      <c r="C20" s="14" t="s">
        <v>38</v>
      </c>
      <c r="D20" s="14" t="s">
        <v>40</v>
      </c>
      <c r="E20" s="7"/>
      <c r="F20" s="14" t="s">
        <v>224</v>
      </c>
      <c r="L20">
        <v>18</v>
      </c>
    </row>
    <row r="21" spans="1:29" x14ac:dyDescent="0.3">
      <c r="A21">
        <v>1</v>
      </c>
      <c r="B21" t="s">
        <v>39</v>
      </c>
      <c r="C21" s="8" t="s">
        <v>41</v>
      </c>
      <c r="D21">
        <v>1</v>
      </c>
      <c r="E21" s="7"/>
      <c r="L21">
        <v>19</v>
      </c>
      <c r="N21">
        <v>43</v>
      </c>
    </row>
    <row r="22" spans="1:29" x14ac:dyDescent="0.3">
      <c r="A22">
        <v>2</v>
      </c>
      <c r="B22" t="s">
        <v>42</v>
      </c>
      <c r="C22" s="8" t="s">
        <v>43</v>
      </c>
      <c r="D22">
        <v>3</v>
      </c>
      <c r="E22" s="7"/>
      <c r="F22" s="49" t="s">
        <v>89</v>
      </c>
      <c r="G22" s="49" t="s">
        <v>82</v>
      </c>
      <c r="H22" s="49" t="s">
        <v>70</v>
      </c>
      <c r="I22" s="49" t="s">
        <v>3</v>
      </c>
      <c r="J22" s="49" t="s">
        <v>86</v>
      </c>
      <c r="L22">
        <v>20</v>
      </c>
    </row>
    <row r="23" spans="1:29" x14ac:dyDescent="0.3">
      <c r="A23">
        <v>3</v>
      </c>
      <c r="B23" t="s">
        <v>44</v>
      </c>
      <c r="C23" s="8" t="s">
        <v>47</v>
      </c>
      <c r="D23">
        <v>3</v>
      </c>
      <c r="E23" s="7"/>
      <c r="F23" s="50">
        <v>1</v>
      </c>
      <c r="G23" s="50">
        <v>1</v>
      </c>
      <c r="H23" s="50">
        <v>1</v>
      </c>
      <c r="I23" s="50" t="s">
        <v>90</v>
      </c>
      <c r="L23">
        <v>21</v>
      </c>
    </row>
    <row r="24" spans="1:29" x14ac:dyDescent="0.3">
      <c r="A24">
        <v>4</v>
      </c>
      <c r="B24" t="s">
        <v>45</v>
      </c>
      <c r="C24" s="8" t="s">
        <v>46</v>
      </c>
      <c r="D24">
        <v>4</v>
      </c>
      <c r="E24" s="7"/>
      <c r="F24" s="50">
        <v>2</v>
      </c>
      <c r="G24" s="50">
        <v>1</v>
      </c>
      <c r="H24" s="50">
        <v>2</v>
      </c>
      <c r="I24" s="50" t="s">
        <v>91</v>
      </c>
      <c r="L24">
        <v>22</v>
      </c>
    </row>
    <row r="25" spans="1:29" x14ac:dyDescent="0.3">
      <c r="E25" s="7"/>
      <c r="F25" s="50">
        <v>3</v>
      </c>
      <c r="G25" s="50">
        <v>1</v>
      </c>
      <c r="H25" s="50">
        <v>6</v>
      </c>
      <c r="I25" s="50" t="s">
        <v>92</v>
      </c>
      <c r="L25">
        <v>23</v>
      </c>
    </row>
    <row r="26" spans="1:29" x14ac:dyDescent="0.3">
      <c r="E26" s="7"/>
      <c r="F26" s="50">
        <v>4</v>
      </c>
      <c r="G26" s="50">
        <v>2</v>
      </c>
      <c r="H26" s="50">
        <v>1</v>
      </c>
      <c r="I26" s="50" t="s">
        <v>93</v>
      </c>
      <c r="L26">
        <v>24</v>
      </c>
    </row>
    <row r="27" spans="1:29" x14ac:dyDescent="0.3">
      <c r="B27" s="59" t="s">
        <v>221</v>
      </c>
      <c r="E27" s="7"/>
      <c r="F27" s="50">
        <v>5</v>
      </c>
      <c r="G27" s="50">
        <v>2</v>
      </c>
      <c r="H27" s="50">
        <v>3</v>
      </c>
      <c r="I27" s="50" t="s">
        <v>94</v>
      </c>
      <c r="L27">
        <v>25</v>
      </c>
    </row>
    <row r="28" spans="1:29" x14ac:dyDescent="0.3">
      <c r="B28" s="59" t="s">
        <v>222</v>
      </c>
      <c r="E28" s="7"/>
      <c r="F28" s="50">
        <v>6</v>
      </c>
      <c r="G28" s="50">
        <v>2</v>
      </c>
      <c r="H28" s="50">
        <v>6</v>
      </c>
      <c r="I28" s="50" t="s">
        <v>95</v>
      </c>
      <c r="L28">
        <v>26</v>
      </c>
    </row>
    <row r="29" spans="1:29" ht="15" thickBot="1" x14ac:dyDescent="0.35">
      <c r="B29" s="60" t="s">
        <v>223</v>
      </c>
      <c r="E29" s="7"/>
      <c r="F29" s="50">
        <v>7</v>
      </c>
      <c r="G29" s="50">
        <v>3</v>
      </c>
      <c r="H29" s="50">
        <v>1</v>
      </c>
      <c r="I29" s="50" t="s">
        <v>96</v>
      </c>
      <c r="L29" s="63"/>
      <c r="M29" s="9"/>
      <c r="N29" s="9"/>
      <c r="O29" s="9"/>
      <c r="P29" s="9"/>
      <c r="Q29" s="9"/>
      <c r="R29" s="9"/>
      <c r="S29" s="9"/>
    </row>
    <row r="30" spans="1:29" ht="15.6" x14ac:dyDescent="0.3">
      <c r="B30" s="60" t="s">
        <v>225</v>
      </c>
      <c r="E30" s="7"/>
      <c r="F30" s="50">
        <v>8</v>
      </c>
      <c r="G30" s="50">
        <v>3</v>
      </c>
      <c r="H30" s="50">
        <v>4</v>
      </c>
      <c r="I30" s="50" t="s">
        <v>90</v>
      </c>
      <c r="L30" s="70" t="s">
        <v>69</v>
      </c>
      <c r="M30" s="23"/>
    </row>
    <row r="31" spans="1:29" x14ac:dyDescent="0.3">
      <c r="B31" s="61" t="s">
        <v>226</v>
      </c>
      <c r="E31" s="7"/>
      <c r="F31" s="50">
        <v>9</v>
      </c>
      <c r="G31" s="50">
        <v>4</v>
      </c>
      <c r="H31" s="50">
        <v>1</v>
      </c>
      <c r="I31" s="50" t="s">
        <v>97</v>
      </c>
      <c r="L31" s="70" t="s">
        <v>238</v>
      </c>
    </row>
    <row r="32" spans="1:29" ht="15" thickBot="1" x14ac:dyDescent="0.35">
      <c r="B32" s="61" t="s">
        <v>227</v>
      </c>
      <c r="E32" s="7"/>
      <c r="F32" s="50">
        <v>10</v>
      </c>
      <c r="G32" s="50">
        <v>4</v>
      </c>
      <c r="H32" s="50">
        <v>7</v>
      </c>
      <c r="I32" s="50" t="s">
        <v>98</v>
      </c>
      <c r="L32" s="71" t="s">
        <v>236</v>
      </c>
      <c r="M32" s="7"/>
    </row>
    <row r="33" spans="1:19" ht="15" thickBot="1" x14ac:dyDescent="0.35">
      <c r="B33" s="62" t="s">
        <v>228</v>
      </c>
      <c r="E33" s="7"/>
      <c r="F33" s="50"/>
      <c r="G33" s="50"/>
      <c r="H33" s="50"/>
      <c r="I33" s="50"/>
      <c r="L33" s="65" t="s">
        <v>1</v>
      </c>
      <c r="M33" s="66" t="s">
        <v>65</v>
      </c>
      <c r="N33" s="67" t="s">
        <v>75</v>
      </c>
      <c r="O33" s="67" t="s">
        <v>231</v>
      </c>
      <c r="P33" s="7"/>
      <c r="Q33" s="7"/>
      <c r="R33" s="7"/>
      <c r="S33" s="7"/>
    </row>
    <row r="34" spans="1:19" x14ac:dyDescent="0.3">
      <c r="B34" s="62" t="s">
        <v>229</v>
      </c>
      <c r="E34" s="7"/>
      <c r="F34" s="50"/>
      <c r="G34" s="50"/>
      <c r="H34" s="50"/>
      <c r="I34" s="50"/>
      <c r="L34">
        <v>1</v>
      </c>
      <c r="M34">
        <v>2500</v>
      </c>
      <c r="N34">
        <v>1</v>
      </c>
      <c r="O34">
        <v>1</v>
      </c>
      <c r="P34" s="7"/>
      <c r="Q34" s="7"/>
    </row>
    <row r="35" spans="1:19" ht="15" thickBot="1" x14ac:dyDescent="0.35">
      <c r="E35" s="48" t="s">
        <v>218</v>
      </c>
      <c r="F35" s="50"/>
      <c r="G35" s="50"/>
      <c r="H35" s="50"/>
      <c r="I35" s="50"/>
      <c r="L35">
        <v>2</v>
      </c>
      <c r="M35">
        <v>2500</v>
      </c>
      <c r="N35">
        <v>1</v>
      </c>
      <c r="O35">
        <v>1</v>
      </c>
      <c r="P35" s="7"/>
      <c r="Q35" s="7"/>
    </row>
    <row r="36" spans="1:19" ht="15" thickBot="1" x14ac:dyDescent="0.35">
      <c r="A36" s="16" t="s">
        <v>99</v>
      </c>
      <c r="B36" s="7"/>
      <c r="C36" s="7"/>
      <c r="D36" s="12"/>
      <c r="E36" s="68" t="s">
        <v>229</v>
      </c>
      <c r="F36" s="50"/>
      <c r="G36" s="50"/>
      <c r="H36" s="50"/>
      <c r="I36" s="50"/>
      <c r="L36">
        <v>3</v>
      </c>
      <c r="M36">
        <v>50</v>
      </c>
      <c r="N36">
        <v>1</v>
      </c>
      <c r="O36">
        <v>1</v>
      </c>
      <c r="P36" s="7"/>
      <c r="Q36" s="7"/>
    </row>
    <row r="37" spans="1:19" ht="15" thickBot="1" x14ac:dyDescent="0.35">
      <c r="A37" s="11" t="s">
        <v>1</v>
      </c>
      <c r="B37" s="11" t="s">
        <v>22</v>
      </c>
      <c r="C37" s="11" t="s">
        <v>66</v>
      </c>
      <c r="D37" s="13" t="s">
        <v>73</v>
      </c>
      <c r="E37" s="55" t="s">
        <v>82</v>
      </c>
      <c r="F37" s="55" t="s">
        <v>100</v>
      </c>
      <c r="G37" s="55" t="s">
        <v>101</v>
      </c>
      <c r="H37" s="69" t="s">
        <v>230</v>
      </c>
      <c r="I37" s="55"/>
      <c r="L37" s="43"/>
      <c r="M37" s="9"/>
      <c r="N37" s="9"/>
      <c r="O37" s="9"/>
      <c r="P37" s="7"/>
      <c r="Q37" s="7"/>
    </row>
    <row r="38" spans="1:19" x14ac:dyDescent="0.3">
      <c r="A38">
        <v>1</v>
      </c>
      <c r="B38" t="s">
        <v>56</v>
      </c>
      <c r="C38" t="s">
        <v>67</v>
      </c>
      <c r="D38" s="5">
        <v>7</v>
      </c>
      <c r="E38" s="51">
        <v>1</v>
      </c>
      <c r="F38" s="51">
        <v>1</v>
      </c>
      <c r="G38" s="51" t="s">
        <v>102</v>
      </c>
      <c r="H38" s="54"/>
      <c r="I38" s="17"/>
    </row>
    <row r="39" spans="1:19" x14ac:dyDescent="0.3">
      <c r="A39">
        <v>2</v>
      </c>
      <c r="B39" t="s">
        <v>57</v>
      </c>
      <c r="C39" t="s">
        <v>68</v>
      </c>
      <c r="D39" s="5">
        <v>10</v>
      </c>
      <c r="E39" s="51">
        <v>2</v>
      </c>
      <c r="F39" s="51">
        <v>1</v>
      </c>
      <c r="G39" s="51" t="s">
        <v>103</v>
      </c>
      <c r="H39" s="2"/>
      <c r="I39" s="17"/>
    </row>
    <row r="40" spans="1:19" x14ac:dyDescent="0.3">
      <c r="A40">
        <v>3</v>
      </c>
      <c r="B40" t="s">
        <v>58</v>
      </c>
      <c r="D40" s="5">
        <v>30</v>
      </c>
      <c r="E40" s="51">
        <v>3</v>
      </c>
      <c r="F40" s="51">
        <v>4</v>
      </c>
      <c r="G40" s="51" t="s">
        <v>102</v>
      </c>
      <c r="H40" s="54"/>
      <c r="I40" s="17"/>
    </row>
    <row r="41" spans="1:19" x14ac:dyDescent="0.3">
      <c r="A41">
        <v>4</v>
      </c>
      <c r="E41" s="51">
        <v>4</v>
      </c>
      <c r="F41" s="51">
        <v>4</v>
      </c>
      <c r="G41" s="51" t="s">
        <v>103</v>
      </c>
      <c r="H41" s="54"/>
      <c r="I41" s="53"/>
      <c r="L41" s="14" t="s">
        <v>74</v>
      </c>
    </row>
    <row r="42" spans="1:19" x14ac:dyDescent="0.3">
      <c r="A42">
        <v>5</v>
      </c>
      <c r="E42" s="2">
        <v>5</v>
      </c>
      <c r="F42" s="54">
        <v>3</v>
      </c>
      <c r="G42" s="2"/>
      <c r="H42" s="2"/>
      <c r="I42" s="17"/>
      <c r="L42" s="64" t="s">
        <v>1</v>
      </c>
      <c r="M42" s="64" t="s">
        <v>22</v>
      </c>
      <c r="N42" s="64" t="s">
        <v>82</v>
      </c>
      <c r="O42" s="64" t="s">
        <v>232</v>
      </c>
    </row>
    <row r="43" spans="1:19" x14ac:dyDescent="0.3">
      <c r="E43" s="2"/>
      <c r="F43" s="2"/>
      <c r="G43" s="2"/>
      <c r="H43" s="2"/>
      <c r="I43" s="17"/>
      <c r="L43">
        <v>1</v>
      </c>
      <c r="M43" t="s">
        <v>235</v>
      </c>
      <c r="N43">
        <v>1</v>
      </c>
      <c r="O43">
        <v>2500</v>
      </c>
    </row>
    <row r="44" spans="1:19" ht="15" thickBot="1" x14ac:dyDescent="0.35">
      <c r="A44" s="9"/>
      <c r="B44" s="9"/>
      <c r="C44" s="9"/>
      <c r="D44" s="10"/>
      <c r="E44" s="52"/>
      <c r="F44" s="52"/>
      <c r="G44" s="52"/>
      <c r="H44" s="52"/>
      <c r="I44" s="44"/>
      <c r="L44">
        <v>2</v>
      </c>
      <c r="M44" t="s">
        <v>235</v>
      </c>
      <c r="N44">
        <v>2</v>
      </c>
      <c r="O44">
        <f>2500*35/25</f>
        <v>3500</v>
      </c>
    </row>
    <row r="45" spans="1:19" x14ac:dyDescent="0.3">
      <c r="A45" s="14" t="s">
        <v>72</v>
      </c>
      <c r="E45" s="15" t="s">
        <v>78</v>
      </c>
      <c r="L45">
        <v>3</v>
      </c>
      <c r="M45" t="s">
        <v>235</v>
      </c>
      <c r="N45">
        <v>3</v>
      </c>
      <c r="O45">
        <f>O36/O34*O43</f>
        <v>2500</v>
      </c>
    </row>
    <row r="46" spans="1:19" x14ac:dyDescent="0.3">
      <c r="A46" t="s">
        <v>1</v>
      </c>
      <c r="B46" t="s">
        <v>244</v>
      </c>
      <c r="C46" t="s">
        <v>83</v>
      </c>
      <c r="E46" s="6" t="s">
        <v>1</v>
      </c>
      <c r="F46" s="3" t="s">
        <v>100</v>
      </c>
      <c r="G46" s="3" t="s">
        <v>87</v>
      </c>
      <c r="L46" s="7">
        <v>4</v>
      </c>
      <c r="M46" s="7" t="s">
        <v>235</v>
      </c>
      <c r="N46">
        <v>4</v>
      </c>
      <c r="O46">
        <v>400</v>
      </c>
    </row>
    <row r="47" spans="1:19" x14ac:dyDescent="0.3">
      <c r="A47">
        <v>1</v>
      </c>
      <c r="B47">
        <v>1</v>
      </c>
      <c r="E47" s="6"/>
      <c r="J47" s="7"/>
      <c r="L47" s="3">
        <v>5</v>
      </c>
      <c r="M47" s="3" t="s">
        <v>235</v>
      </c>
      <c r="N47">
        <v>5</v>
      </c>
      <c r="O47">
        <v>500</v>
      </c>
    </row>
    <row r="48" spans="1:19" x14ac:dyDescent="0.3">
      <c r="E48" s="6"/>
      <c r="J48" s="7"/>
      <c r="L48" s="3">
        <v>6</v>
      </c>
      <c r="M48" s="3" t="s">
        <v>235</v>
      </c>
      <c r="N48">
        <v>6</v>
      </c>
      <c r="O48">
        <v>6500</v>
      </c>
    </row>
    <row r="49" spans="1:14" x14ac:dyDescent="0.3">
      <c r="E49" s="6"/>
      <c r="J49" s="7"/>
      <c r="L49" s="3">
        <v>7</v>
      </c>
      <c r="M49" s="3" t="s">
        <v>237</v>
      </c>
      <c r="N49">
        <v>1</v>
      </c>
    </row>
    <row r="50" spans="1:14" x14ac:dyDescent="0.3">
      <c r="A50" t="s">
        <v>245</v>
      </c>
      <c r="E50" s="6"/>
      <c r="J50" s="7"/>
      <c r="L50" t="s">
        <v>234</v>
      </c>
    </row>
    <row r="51" spans="1:14" x14ac:dyDescent="0.3">
      <c r="E51" s="6"/>
      <c r="J51" s="7"/>
    </row>
    <row r="52" spans="1:14" x14ac:dyDescent="0.3">
      <c r="A52" t="s">
        <v>240</v>
      </c>
      <c r="E52" s="6"/>
      <c r="J52" s="7"/>
    </row>
    <row r="53" spans="1:14" x14ac:dyDescent="0.3">
      <c r="E53" s="6"/>
      <c r="J53" s="7"/>
    </row>
    <row r="54" spans="1:14" x14ac:dyDescent="0.3">
      <c r="E54" s="6"/>
      <c r="J54" s="7"/>
    </row>
    <row r="55" spans="1:14" x14ac:dyDescent="0.3">
      <c r="E55" s="6"/>
      <c r="J55" s="7"/>
    </row>
    <row r="56" spans="1:14" x14ac:dyDescent="0.3">
      <c r="E56" s="72" t="s">
        <v>242</v>
      </c>
      <c r="J56" s="7"/>
    </row>
    <row r="57" spans="1:14" x14ac:dyDescent="0.3">
      <c r="E57" s="6"/>
      <c r="J57" s="7"/>
    </row>
    <row r="58" spans="1:14" x14ac:dyDescent="0.3">
      <c r="E58" s="6"/>
      <c r="J58" s="7"/>
    </row>
    <row r="59" spans="1:14" x14ac:dyDescent="0.3">
      <c r="A59" s="48" t="s">
        <v>219</v>
      </c>
      <c r="E59" s="7"/>
      <c r="F59" s="7"/>
      <c r="G59" s="7"/>
      <c r="J59" s="7"/>
    </row>
    <row r="60" spans="1:14" x14ac:dyDescent="0.3">
      <c r="A60" s="48" t="s">
        <v>220</v>
      </c>
      <c r="E60" s="7"/>
      <c r="F60" s="7"/>
      <c r="G60" s="7"/>
    </row>
    <row r="61" spans="1:14" x14ac:dyDescent="0.3">
      <c r="A61" s="48" t="s">
        <v>233</v>
      </c>
      <c r="E61" s="7"/>
      <c r="F61" s="7"/>
      <c r="G61" s="7"/>
    </row>
    <row r="62" spans="1:14" x14ac:dyDescent="0.3">
      <c r="E62" s="7"/>
      <c r="F62" s="7"/>
      <c r="G62" s="7"/>
    </row>
    <row r="63" spans="1:14" x14ac:dyDescent="0.3">
      <c r="E63" s="7"/>
      <c r="F63" s="7"/>
      <c r="G63" s="7"/>
    </row>
    <row r="64" spans="1:14" x14ac:dyDescent="0.3">
      <c r="A64" t="s">
        <v>79</v>
      </c>
      <c r="B64" t="s">
        <v>80</v>
      </c>
      <c r="E64" s="73" t="s">
        <v>241</v>
      </c>
      <c r="F64" s="74" t="s">
        <v>243</v>
      </c>
      <c r="G64" s="7"/>
    </row>
    <row r="65" spans="1:9" x14ac:dyDescent="0.3">
      <c r="E65" s="7" t="s">
        <v>1</v>
      </c>
      <c r="F65" s="7" t="s">
        <v>84</v>
      </c>
      <c r="G65" s="7" t="s">
        <v>85</v>
      </c>
      <c r="H65" s="3" t="s">
        <v>3</v>
      </c>
      <c r="I65" s="3" t="s">
        <v>86</v>
      </c>
    </row>
    <row r="66" spans="1:9" x14ac:dyDescent="0.3">
      <c r="E66" s="7"/>
      <c r="F66" s="7"/>
      <c r="G66" s="7"/>
    </row>
    <row r="67" spans="1:9" x14ac:dyDescent="0.3">
      <c r="E67" s="7"/>
      <c r="F67" s="7"/>
      <c r="G67" s="7"/>
    </row>
    <row r="68" spans="1:9" x14ac:dyDescent="0.3">
      <c r="E68" s="7"/>
      <c r="F68" s="7"/>
      <c r="G68" s="7"/>
    </row>
    <row r="69" spans="1:9" x14ac:dyDescent="0.3">
      <c r="E69" s="7"/>
      <c r="F69" s="7"/>
      <c r="G69" s="7"/>
    </row>
    <row r="70" spans="1:9" x14ac:dyDescent="0.3">
      <c r="E70" s="7"/>
      <c r="F70" s="7"/>
      <c r="G70" s="7"/>
    </row>
    <row r="71" spans="1:9" x14ac:dyDescent="0.3">
      <c r="A71" t="s">
        <v>104</v>
      </c>
      <c r="E71" s="7"/>
      <c r="F71" s="7"/>
      <c r="G71" s="7"/>
    </row>
    <row r="72" spans="1:9" x14ac:dyDescent="0.3">
      <c r="A72" t="s">
        <v>239</v>
      </c>
      <c r="E72" s="7"/>
      <c r="F72" s="7"/>
      <c r="G72" s="7"/>
    </row>
    <row r="73" spans="1:9" x14ac:dyDescent="0.3">
      <c r="E73" s="7"/>
      <c r="F73" s="7"/>
      <c r="G73" s="7"/>
    </row>
    <row r="74" spans="1:9" x14ac:dyDescent="0.3">
      <c r="A74" t="s">
        <v>105</v>
      </c>
      <c r="E74" s="7"/>
      <c r="F74" s="7"/>
      <c r="G74" s="7"/>
    </row>
    <row r="75" spans="1:9" x14ac:dyDescent="0.3">
      <c r="E75" s="7"/>
      <c r="F75" s="7"/>
      <c r="G75" s="7"/>
    </row>
    <row r="76" spans="1:9" ht="18" x14ac:dyDescent="0.3">
      <c r="A76" s="57" t="s">
        <v>106</v>
      </c>
      <c r="E76" s="7"/>
      <c r="F76" s="7"/>
      <c r="G76" s="7"/>
    </row>
    <row r="77" spans="1:9" x14ac:dyDescent="0.3">
      <c r="E77" s="7"/>
      <c r="F77" s="7"/>
      <c r="G77" s="7"/>
    </row>
    <row r="78" spans="1:9" x14ac:dyDescent="0.3">
      <c r="A78" s="49" t="s">
        <v>107</v>
      </c>
      <c r="B78" s="49" t="s">
        <v>108</v>
      </c>
      <c r="C78" s="49" t="s">
        <v>109</v>
      </c>
      <c r="E78" s="7"/>
      <c r="F78" s="7"/>
      <c r="G78" s="7"/>
    </row>
    <row r="79" spans="1:9" x14ac:dyDescent="0.3">
      <c r="A79" s="50" t="s">
        <v>100</v>
      </c>
      <c r="B79" s="50" t="s">
        <v>110</v>
      </c>
      <c r="C79" s="50" t="s">
        <v>111</v>
      </c>
      <c r="E79" s="7"/>
      <c r="F79" s="7"/>
      <c r="G79" s="7"/>
    </row>
    <row r="80" spans="1:9" ht="15" thickBot="1" x14ac:dyDescent="0.35">
      <c r="A80" s="50" t="s">
        <v>112</v>
      </c>
      <c r="B80" s="50" t="s">
        <v>113</v>
      </c>
      <c r="C80" s="50" t="s">
        <v>114</v>
      </c>
      <c r="E80" s="7"/>
      <c r="F80" s="7"/>
      <c r="G80" s="7"/>
    </row>
    <row r="81" spans="1:9" ht="28.8" x14ac:dyDescent="0.3">
      <c r="A81" s="50" t="s">
        <v>27</v>
      </c>
      <c r="B81" s="50" t="s">
        <v>113</v>
      </c>
      <c r="C81" s="50" t="s">
        <v>115</v>
      </c>
      <c r="E81" s="40" t="s">
        <v>20</v>
      </c>
      <c r="F81" s="45" t="s">
        <v>60</v>
      </c>
      <c r="G81" s="41"/>
      <c r="H81" s="45"/>
      <c r="I81" s="42"/>
    </row>
    <row r="82" spans="1:9" x14ac:dyDescent="0.3">
      <c r="A82" s="50" t="s">
        <v>2</v>
      </c>
      <c r="B82" s="50" t="s">
        <v>116</v>
      </c>
      <c r="C82" s="50" t="s">
        <v>117</v>
      </c>
      <c r="E82" s="46"/>
      <c r="F82" s="7" t="s">
        <v>61</v>
      </c>
      <c r="G82" s="7" t="s">
        <v>62</v>
      </c>
      <c r="H82" s="7" t="s">
        <v>76</v>
      </c>
      <c r="I82" s="17" t="s">
        <v>77</v>
      </c>
    </row>
    <row r="83" spans="1:9" x14ac:dyDescent="0.3">
      <c r="A83" s="50" t="s">
        <v>118</v>
      </c>
      <c r="B83" s="50" t="s">
        <v>119</v>
      </c>
      <c r="C83" s="50" t="s">
        <v>120</v>
      </c>
      <c r="E83" s="47"/>
      <c r="F83" s="7" t="s">
        <v>59</v>
      </c>
      <c r="G83" s="7">
        <v>180</v>
      </c>
      <c r="H83" s="7">
        <v>180</v>
      </c>
      <c r="I83" s="17">
        <v>50</v>
      </c>
    </row>
    <row r="84" spans="1:9" ht="28.8" x14ac:dyDescent="0.3">
      <c r="A84" s="50" t="s">
        <v>121</v>
      </c>
      <c r="B84" s="50" t="s">
        <v>122</v>
      </c>
      <c r="C84" s="50" t="s">
        <v>123</v>
      </c>
      <c r="E84" s="47"/>
      <c r="F84" s="7" t="s">
        <v>63</v>
      </c>
      <c r="G84" s="7" t="s">
        <v>9</v>
      </c>
      <c r="H84" s="7" t="s">
        <v>17</v>
      </c>
      <c r="I84" s="17" t="s">
        <v>17</v>
      </c>
    </row>
    <row r="85" spans="1:9" ht="28.8" x14ac:dyDescent="0.3">
      <c r="A85" s="50" t="s">
        <v>124</v>
      </c>
      <c r="B85" s="50" t="s">
        <v>122</v>
      </c>
      <c r="C85" s="50" t="s">
        <v>125</v>
      </c>
      <c r="E85" s="22" t="s">
        <v>64</v>
      </c>
      <c r="F85" s="7">
        <v>2500</v>
      </c>
      <c r="G85" s="7"/>
      <c r="H85" s="7"/>
      <c r="I85" s="17"/>
    </row>
    <row r="86" spans="1:9" ht="28.8" x14ac:dyDescent="0.3">
      <c r="A86" s="50" t="s">
        <v>126</v>
      </c>
      <c r="B86" s="50" t="s">
        <v>127</v>
      </c>
      <c r="C86" s="50" t="s">
        <v>128</v>
      </c>
      <c r="E86" s="22"/>
      <c r="F86" s="7"/>
      <c r="G86" s="7"/>
      <c r="H86" s="7"/>
      <c r="I86" s="17"/>
    </row>
    <row r="87" spans="1:9" ht="15" thickBot="1" x14ac:dyDescent="0.35">
      <c r="E87" s="43"/>
      <c r="F87" s="9"/>
      <c r="G87" s="9"/>
      <c r="H87" s="9"/>
      <c r="I87" s="44"/>
    </row>
    <row r="88" spans="1:9" ht="18" x14ac:dyDescent="0.3">
      <c r="A88" s="57" t="s">
        <v>129</v>
      </c>
    </row>
    <row r="90" spans="1:9" x14ac:dyDescent="0.3">
      <c r="A90" s="49" t="s">
        <v>107</v>
      </c>
      <c r="B90" s="49" t="s">
        <v>108</v>
      </c>
      <c r="C90" s="49" t="s">
        <v>109</v>
      </c>
    </row>
    <row r="91" spans="1:9" x14ac:dyDescent="0.3">
      <c r="A91" s="50" t="s">
        <v>70</v>
      </c>
      <c r="B91" s="50" t="s">
        <v>110</v>
      </c>
      <c r="C91" s="50" t="s">
        <v>111</v>
      </c>
    </row>
    <row r="92" spans="1:9" x14ac:dyDescent="0.3">
      <c r="A92" s="50" t="s">
        <v>0</v>
      </c>
      <c r="B92" s="50" t="s">
        <v>113</v>
      </c>
      <c r="C92" s="50" t="s">
        <v>130</v>
      </c>
    </row>
    <row r="93" spans="1:9" ht="28.8" x14ac:dyDescent="0.3">
      <c r="A93" s="50" t="s">
        <v>131</v>
      </c>
      <c r="B93" s="50" t="s">
        <v>113</v>
      </c>
      <c r="C93" s="50" t="s">
        <v>132</v>
      </c>
    </row>
    <row r="94" spans="1:9" ht="28.8" x14ac:dyDescent="0.3">
      <c r="A94" s="50" t="s">
        <v>86</v>
      </c>
      <c r="B94" s="50" t="s">
        <v>127</v>
      </c>
      <c r="C94" s="50" t="s">
        <v>133</v>
      </c>
    </row>
    <row r="95" spans="1:9" ht="28.8" x14ac:dyDescent="0.3">
      <c r="A95" s="50" t="s">
        <v>134</v>
      </c>
      <c r="B95" s="50" t="s">
        <v>116</v>
      </c>
      <c r="C95" s="50" t="s">
        <v>135</v>
      </c>
    </row>
    <row r="96" spans="1:9" ht="28.8" x14ac:dyDescent="0.3">
      <c r="A96" s="50" t="s">
        <v>136</v>
      </c>
      <c r="B96" s="50" t="s">
        <v>110</v>
      </c>
      <c r="C96" s="50" t="s">
        <v>137</v>
      </c>
    </row>
    <row r="97" spans="1:3" x14ac:dyDescent="0.3">
      <c r="A97" s="50" t="s">
        <v>138</v>
      </c>
      <c r="B97" s="50" t="s">
        <v>110</v>
      </c>
      <c r="C97" s="50" t="s">
        <v>139</v>
      </c>
    </row>
    <row r="98" spans="1:3" ht="28.8" x14ac:dyDescent="0.3">
      <c r="A98" s="50" t="s">
        <v>140</v>
      </c>
      <c r="B98" s="50" t="s">
        <v>110</v>
      </c>
      <c r="C98" s="50" t="s">
        <v>141</v>
      </c>
    </row>
    <row r="99" spans="1:3" ht="28.8" x14ac:dyDescent="0.3">
      <c r="A99" s="50" t="s">
        <v>121</v>
      </c>
      <c r="B99" s="50" t="s">
        <v>122</v>
      </c>
      <c r="C99" s="50" t="s">
        <v>142</v>
      </c>
    </row>
    <row r="100" spans="1:3" ht="28.8" x14ac:dyDescent="0.3">
      <c r="A100" s="50" t="s">
        <v>124</v>
      </c>
      <c r="B100" s="50" t="s">
        <v>122</v>
      </c>
      <c r="C100" s="50" t="s">
        <v>143</v>
      </c>
    </row>
    <row r="102" spans="1:3" ht="18" x14ac:dyDescent="0.3">
      <c r="A102" s="57" t="s">
        <v>144</v>
      </c>
    </row>
    <row r="104" spans="1:3" x14ac:dyDescent="0.3">
      <c r="A104" s="49" t="s">
        <v>107</v>
      </c>
      <c r="B104" s="49" t="s">
        <v>108</v>
      </c>
      <c r="C104" s="49" t="s">
        <v>109</v>
      </c>
    </row>
    <row r="105" spans="1:3" x14ac:dyDescent="0.3">
      <c r="A105" s="50" t="s">
        <v>82</v>
      </c>
      <c r="B105" s="50" t="s">
        <v>110</v>
      </c>
      <c r="C105" s="50" t="s">
        <v>111</v>
      </c>
    </row>
    <row r="106" spans="1:3" ht="28.8" x14ac:dyDescent="0.3">
      <c r="A106" s="50" t="s">
        <v>100</v>
      </c>
      <c r="B106" s="50" t="s">
        <v>110</v>
      </c>
      <c r="C106" s="50" t="s">
        <v>145</v>
      </c>
    </row>
    <row r="107" spans="1:3" x14ac:dyDescent="0.3">
      <c r="A107" s="50" t="s">
        <v>101</v>
      </c>
      <c r="B107" s="50" t="s">
        <v>113</v>
      </c>
      <c r="C107" s="50" t="s">
        <v>146</v>
      </c>
    </row>
    <row r="108" spans="1:3" ht="28.8" x14ac:dyDescent="0.3">
      <c r="A108" s="50" t="s">
        <v>147</v>
      </c>
      <c r="B108" s="50" t="s">
        <v>110</v>
      </c>
      <c r="C108" s="50" t="s">
        <v>148</v>
      </c>
    </row>
    <row r="109" spans="1:3" ht="28.8" x14ac:dyDescent="0.3">
      <c r="A109" s="50" t="s">
        <v>149</v>
      </c>
      <c r="B109" s="50" t="s">
        <v>119</v>
      </c>
      <c r="C109" s="50" t="s">
        <v>150</v>
      </c>
    </row>
    <row r="110" spans="1:3" ht="28.8" x14ac:dyDescent="0.3">
      <c r="A110" s="50" t="s">
        <v>121</v>
      </c>
      <c r="B110" s="50" t="s">
        <v>122</v>
      </c>
      <c r="C110" s="50" t="s">
        <v>151</v>
      </c>
    </row>
    <row r="111" spans="1:3" ht="28.8" x14ac:dyDescent="0.3">
      <c r="A111" s="50" t="s">
        <v>124</v>
      </c>
      <c r="B111" s="50" t="s">
        <v>122</v>
      </c>
      <c r="C111" s="50" t="s">
        <v>152</v>
      </c>
    </row>
    <row r="113" spans="1:3" ht="18" x14ac:dyDescent="0.3">
      <c r="A113" s="57" t="s">
        <v>88</v>
      </c>
    </row>
    <row r="115" spans="1:3" x14ac:dyDescent="0.3">
      <c r="A115" s="49" t="s">
        <v>107</v>
      </c>
      <c r="B115" s="49" t="s">
        <v>108</v>
      </c>
      <c r="C115" s="49" t="s">
        <v>109</v>
      </c>
    </row>
    <row r="116" spans="1:3" x14ac:dyDescent="0.3">
      <c r="A116" s="50" t="s">
        <v>89</v>
      </c>
      <c r="B116" s="50" t="s">
        <v>110</v>
      </c>
      <c r="C116" s="50" t="s">
        <v>111</v>
      </c>
    </row>
    <row r="117" spans="1:3" ht="28.8" x14ac:dyDescent="0.3">
      <c r="A117" s="50" t="s">
        <v>82</v>
      </c>
      <c r="B117" s="50" t="s">
        <v>110</v>
      </c>
      <c r="C117" s="50" t="s">
        <v>153</v>
      </c>
    </row>
    <row r="118" spans="1:3" ht="28.8" x14ac:dyDescent="0.3">
      <c r="A118" s="50" t="s">
        <v>70</v>
      </c>
      <c r="B118" s="50" t="s">
        <v>110</v>
      </c>
      <c r="C118" s="50" t="s">
        <v>154</v>
      </c>
    </row>
    <row r="119" spans="1:3" ht="28.8" x14ac:dyDescent="0.3">
      <c r="A119" s="50" t="s">
        <v>3</v>
      </c>
      <c r="B119" s="50" t="s">
        <v>116</v>
      </c>
      <c r="C119" s="50" t="s">
        <v>155</v>
      </c>
    </row>
    <row r="120" spans="1:3" ht="28.8" x14ac:dyDescent="0.3">
      <c r="A120" s="50" t="s">
        <v>86</v>
      </c>
      <c r="B120" s="50" t="s">
        <v>127</v>
      </c>
      <c r="C120" s="50" t="s">
        <v>156</v>
      </c>
    </row>
    <row r="121" spans="1:3" ht="28.8" x14ac:dyDescent="0.3">
      <c r="A121" s="50" t="s">
        <v>121</v>
      </c>
      <c r="B121" s="50" t="s">
        <v>122</v>
      </c>
      <c r="C121" s="50" t="s">
        <v>157</v>
      </c>
    </row>
    <row r="122" spans="1:3" ht="28.8" x14ac:dyDescent="0.3">
      <c r="A122" s="50" t="s">
        <v>124</v>
      </c>
      <c r="B122" s="50" t="s">
        <v>122</v>
      </c>
      <c r="C122" s="50" t="s">
        <v>158</v>
      </c>
    </row>
    <row r="124" spans="1:3" ht="18" x14ac:dyDescent="0.3">
      <c r="A124" s="57" t="s">
        <v>159</v>
      </c>
    </row>
    <row r="126" spans="1:3" x14ac:dyDescent="0.3">
      <c r="A126" s="49" t="s">
        <v>107</v>
      </c>
      <c r="B126" s="49" t="s">
        <v>108</v>
      </c>
      <c r="C126" s="49" t="s">
        <v>109</v>
      </c>
    </row>
    <row r="127" spans="1:3" x14ac:dyDescent="0.3">
      <c r="A127" s="50" t="s">
        <v>136</v>
      </c>
      <c r="B127" s="50" t="s">
        <v>110</v>
      </c>
      <c r="C127" s="50" t="s">
        <v>111</v>
      </c>
    </row>
    <row r="128" spans="1:3" x14ac:dyDescent="0.3">
      <c r="A128" s="50" t="s">
        <v>160</v>
      </c>
      <c r="B128" s="50" t="s">
        <v>113</v>
      </c>
      <c r="C128" s="50" t="s">
        <v>161</v>
      </c>
    </row>
    <row r="129" spans="1:3" ht="28.8" x14ac:dyDescent="0.3">
      <c r="A129" s="50" t="s">
        <v>162</v>
      </c>
      <c r="B129" s="50" t="s">
        <v>113</v>
      </c>
      <c r="C129" s="50" t="s">
        <v>163</v>
      </c>
    </row>
    <row r="130" spans="1:3" x14ac:dyDescent="0.3">
      <c r="A130" s="50" t="s">
        <v>164</v>
      </c>
      <c r="B130" s="50" t="s">
        <v>165</v>
      </c>
      <c r="C130" s="50" t="s">
        <v>166</v>
      </c>
    </row>
    <row r="131" spans="1:3" x14ac:dyDescent="0.3">
      <c r="A131" s="50" t="s">
        <v>167</v>
      </c>
      <c r="B131" s="50" t="s">
        <v>113</v>
      </c>
      <c r="C131" s="50" t="s">
        <v>168</v>
      </c>
    </row>
    <row r="132" spans="1:3" x14ac:dyDescent="0.3">
      <c r="A132" s="50" t="s">
        <v>169</v>
      </c>
      <c r="B132" s="50" t="s">
        <v>119</v>
      </c>
      <c r="C132" s="50" t="s">
        <v>170</v>
      </c>
    </row>
    <row r="133" spans="1:3" ht="28.8" x14ac:dyDescent="0.3">
      <c r="A133" s="50" t="s">
        <v>121</v>
      </c>
      <c r="B133" s="50" t="s">
        <v>122</v>
      </c>
      <c r="C133" s="50" t="s">
        <v>171</v>
      </c>
    </row>
    <row r="134" spans="1:3" ht="28.8" x14ac:dyDescent="0.3">
      <c r="A134" s="50" t="s">
        <v>124</v>
      </c>
      <c r="B134" s="50" t="s">
        <v>122</v>
      </c>
      <c r="C134" s="50" t="s">
        <v>172</v>
      </c>
    </row>
    <row r="136" spans="1:3" ht="18" x14ac:dyDescent="0.3">
      <c r="A136" s="57" t="s">
        <v>173</v>
      </c>
    </row>
    <row r="137" spans="1:3" x14ac:dyDescent="0.3">
      <c r="A137" s="56"/>
    </row>
    <row r="138" spans="1:3" ht="15" x14ac:dyDescent="0.3">
      <c r="A138" s="58" t="s">
        <v>174</v>
      </c>
    </row>
    <row r="139" spans="1:3" ht="15" x14ac:dyDescent="0.3">
      <c r="A139" s="58" t="s">
        <v>175</v>
      </c>
    </row>
    <row r="140" spans="1:3" ht="15" x14ac:dyDescent="0.3">
      <c r="A140" s="58" t="s">
        <v>176</v>
      </c>
    </row>
    <row r="141" spans="1:3" ht="15" x14ac:dyDescent="0.3">
      <c r="A141" s="58" t="s">
        <v>177</v>
      </c>
    </row>
    <row r="142" spans="1:3" ht="15" x14ac:dyDescent="0.3">
      <c r="A142" s="58" t="s">
        <v>178</v>
      </c>
    </row>
    <row r="143" spans="1:3" ht="15" x14ac:dyDescent="0.3">
      <c r="A143" s="58" t="s">
        <v>179</v>
      </c>
    </row>
    <row r="144" spans="1:3" ht="15" x14ac:dyDescent="0.3">
      <c r="A144" s="58" t="s">
        <v>180</v>
      </c>
    </row>
    <row r="145" spans="1:1" ht="15" x14ac:dyDescent="0.3">
      <c r="A145" s="58" t="s">
        <v>181</v>
      </c>
    </row>
    <row r="146" spans="1:1" ht="15" x14ac:dyDescent="0.3">
      <c r="A146" s="58" t="s">
        <v>182</v>
      </c>
    </row>
    <row r="147" spans="1:1" ht="15" x14ac:dyDescent="0.3">
      <c r="A147" s="58" t="s">
        <v>183</v>
      </c>
    </row>
    <row r="148" spans="1:1" ht="15" x14ac:dyDescent="0.3">
      <c r="A148" s="58" t="s">
        <v>184</v>
      </c>
    </row>
    <row r="149" spans="1:1" ht="15" x14ac:dyDescent="0.3">
      <c r="A149" s="58" t="s">
        <v>185</v>
      </c>
    </row>
    <row r="150" spans="1:1" x14ac:dyDescent="0.3">
      <c r="A150" s="56"/>
    </row>
    <row r="151" spans="1:1" ht="15" x14ac:dyDescent="0.3">
      <c r="A151" s="58" t="s">
        <v>186</v>
      </c>
    </row>
    <row r="152" spans="1:1" ht="15" x14ac:dyDescent="0.3">
      <c r="A152" s="58" t="s">
        <v>187</v>
      </c>
    </row>
    <row r="153" spans="1:1" ht="15" x14ac:dyDescent="0.3">
      <c r="A153" s="58" t="s">
        <v>188</v>
      </c>
    </row>
    <row r="154" spans="1:1" ht="15" x14ac:dyDescent="0.3">
      <c r="A154" s="58" t="s">
        <v>189</v>
      </c>
    </row>
    <row r="155" spans="1:1" ht="15" x14ac:dyDescent="0.3">
      <c r="A155" s="58" t="s">
        <v>190</v>
      </c>
    </row>
    <row r="156" spans="1:1" ht="15" x14ac:dyDescent="0.3">
      <c r="A156" s="58" t="s">
        <v>191</v>
      </c>
    </row>
    <row r="157" spans="1:1" ht="15" x14ac:dyDescent="0.3">
      <c r="A157" s="58" t="s">
        <v>192</v>
      </c>
    </row>
    <row r="158" spans="1:1" ht="15" x14ac:dyDescent="0.3">
      <c r="A158" s="58" t="s">
        <v>193</v>
      </c>
    </row>
    <row r="159" spans="1:1" ht="15" x14ac:dyDescent="0.3">
      <c r="A159" s="58" t="s">
        <v>194</v>
      </c>
    </row>
    <row r="160" spans="1:1" ht="15" x14ac:dyDescent="0.3">
      <c r="A160" s="58" t="s">
        <v>182</v>
      </c>
    </row>
    <row r="161" spans="1:1" ht="15" x14ac:dyDescent="0.3">
      <c r="A161" s="58" t="s">
        <v>183</v>
      </c>
    </row>
    <row r="162" spans="1:1" ht="15" x14ac:dyDescent="0.3">
      <c r="A162" s="58" t="s">
        <v>195</v>
      </c>
    </row>
    <row r="163" spans="1:1" ht="15" x14ac:dyDescent="0.3">
      <c r="A163" s="58" t="s">
        <v>185</v>
      </c>
    </row>
    <row r="164" spans="1:1" x14ac:dyDescent="0.3">
      <c r="A164" s="56"/>
    </row>
    <row r="165" spans="1:1" ht="15" x14ac:dyDescent="0.3">
      <c r="A165" s="58" t="s">
        <v>196</v>
      </c>
    </row>
    <row r="166" spans="1:1" ht="15" x14ac:dyDescent="0.3">
      <c r="A166" s="58" t="s">
        <v>197</v>
      </c>
    </row>
    <row r="167" spans="1:1" ht="15" x14ac:dyDescent="0.3">
      <c r="A167" s="58" t="s">
        <v>198</v>
      </c>
    </row>
    <row r="168" spans="1:1" ht="15" x14ac:dyDescent="0.3">
      <c r="A168" s="58" t="s">
        <v>199</v>
      </c>
    </row>
    <row r="169" spans="1:1" ht="15" x14ac:dyDescent="0.3">
      <c r="A169" s="58" t="s">
        <v>200</v>
      </c>
    </row>
    <row r="170" spans="1:1" ht="15" x14ac:dyDescent="0.3">
      <c r="A170" s="58" t="s">
        <v>201</v>
      </c>
    </row>
    <row r="171" spans="1:1" ht="15" x14ac:dyDescent="0.3">
      <c r="A171" s="58" t="s">
        <v>202</v>
      </c>
    </row>
    <row r="172" spans="1:1" ht="15" x14ac:dyDescent="0.3">
      <c r="A172" s="58" t="s">
        <v>182</v>
      </c>
    </row>
    <row r="173" spans="1:1" ht="15" x14ac:dyDescent="0.3">
      <c r="A173" s="58" t="s">
        <v>203</v>
      </c>
    </row>
    <row r="174" spans="1:1" ht="15" x14ac:dyDescent="0.3">
      <c r="A174" s="58" t="s">
        <v>185</v>
      </c>
    </row>
    <row r="175" spans="1:1" x14ac:dyDescent="0.3">
      <c r="A175" s="56"/>
    </row>
    <row r="176" spans="1:1" ht="15" x14ac:dyDescent="0.3">
      <c r="A176" s="58" t="s">
        <v>204</v>
      </c>
    </row>
    <row r="177" spans="1:1" ht="15" x14ac:dyDescent="0.3">
      <c r="A177" s="58" t="s">
        <v>205</v>
      </c>
    </row>
    <row r="178" spans="1:1" ht="15" x14ac:dyDescent="0.3">
      <c r="A178" s="58" t="s">
        <v>206</v>
      </c>
    </row>
    <row r="179" spans="1:1" ht="15" x14ac:dyDescent="0.3">
      <c r="A179" s="58" t="s">
        <v>207</v>
      </c>
    </row>
    <row r="180" spans="1:1" ht="15" x14ac:dyDescent="0.3">
      <c r="A180" s="58" t="s">
        <v>208</v>
      </c>
    </row>
    <row r="181" spans="1:1" ht="15" x14ac:dyDescent="0.3">
      <c r="A181" s="58" t="s">
        <v>209</v>
      </c>
    </row>
    <row r="182" spans="1:1" ht="15" x14ac:dyDescent="0.3">
      <c r="A182" s="58" t="s">
        <v>182</v>
      </c>
    </row>
    <row r="183" spans="1:1" ht="15" x14ac:dyDescent="0.3">
      <c r="A183" s="58" t="s">
        <v>183</v>
      </c>
    </row>
    <row r="184" spans="1:1" ht="15" x14ac:dyDescent="0.3">
      <c r="A184" s="58" t="s">
        <v>210</v>
      </c>
    </row>
    <row r="185" spans="1:1" ht="15" x14ac:dyDescent="0.3">
      <c r="A185" s="58" t="s">
        <v>185</v>
      </c>
    </row>
    <row r="186" spans="1:1" x14ac:dyDescent="0.3">
      <c r="A186" s="56"/>
    </row>
    <row r="187" spans="1:1" ht="15" x14ac:dyDescent="0.3">
      <c r="A187" s="58" t="s">
        <v>211</v>
      </c>
    </row>
    <row r="188" spans="1:1" ht="15" x14ac:dyDescent="0.3">
      <c r="A188" s="58" t="s">
        <v>212</v>
      </c>
    </row>
    <row r="189" spans="1:1" ht="15" x14ac:dyDescent="0.3">
      <c r="A189" s="58" t="s">
        <v>213</v>
      </c>
    </row>
    <row r="190" spans="1:1" ht="15" x14ac:dyDescent="0.3">
      <c r="A190" s="58" t="s">
        <v>214</v>
      </c>
    </row>
    <row r="191" spans="1:1" ht="15" x14ac:dyDescent="0.3">
      <c r="A191" s="58" t="s">
        <v>215</v>
      </c>
    </row>
    <row r="192" spans="1:1" ht="15" x14ac:dyDescent="0.3">
      <c r="A192" s="58" t="s">
        <v>190</v>
      </c>
    </row>
    <row r="193" spans="1:1" ht="15" x14ac:dyDescent="0.3">
      <c r="A193" s="58" t="s">
        <v>182</v>
      </c>
    </row>
    <row r="194" spans="1:1" ht="15" x14ac:dyDescent="0.3">
      <c r="A194" s="58" t="s">
        <v>183</v>
      </c>
    </row>
    <row r="195" spans="1:1" ht="15" x14ac:dyDescent="0.3">
      <c r="A195" s="58" t="s">
        <v>216</v>
      </c>
    </row>
    <row r="196" spans="1:1" ht="15" x14ac:dyDescent="0.3">
      <c r="A196" s="58" t="s">
        <v>217</v>
      </c>
    </row>
    <row r="197" spans="1:1" ht="15" x14ac:dyDescent="0.3">
      <c r="A197" s="58" t="s">
        <v>185</v>
      </c>
    </row>
  </sheetData>
  <hyperlinks>
    <hyperlink ref="C21" r:id="rId1" xr:uid="{EB1F5FF8-99D5-4890-839E-6478E2D22272}"/>
    <hyperlink ref="C22" r:id="rId2" xr:uid="{DE94FE39-5170-46AE-AA26-B6B3026E4A10}"/>
    <hyperlink ref="C24" r:id="rId3" xr:uid="{3B130C32-2316-4864-B00F-8F09D6D4AD7E}"/>
    <hyperlink ref="C23" r:id="rId4" xr:uid="{CF851846-1AD3-4886-B326-433B22F6B9E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 temi</dc:creator>
  <cp:lastModifiedBy>temi temi</cp:lastModifiedBy>
  <dcterms:created xsi:type="dcterms:W3CDTF">2024-05-15T12:46:00Z</dcterms:created>
  <dcterms:modified xsi:type="dcterms:W3CDTF">2024-07-16T15:35:31Z</dcterms:modified>
</cp:coreProperties>
</file>