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ktemi\code\dabo_bet\dabo_bet\"/>
    </mc:Choice>
  </mc:AlternateContent>
  <xr:revisionPtr revIDLastSave="0" documentId="13_ncr:1_{4691B3C4-2ABC-418C-B442-7AA077C32AB4}" xr6:coauthVersionLast="36" xr6:coauthVersionMax="36" xr10:uidLastSave="{00000000-0000-0000-0000-000000000000}"/>
  <bookViews>
    <workbookView xWindow="0" yWindow="0" windowWidth="23040" windowHeight="8940" xr2:uid="{194E8500-D8EB-4916-9E2D-0F0C34382F1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K3" i="1"/>
  <c r="S3" i="1"/>
  <c r="T3" i="1"/>
  <c r="J4" i="1"/>
  <c r="K4" i="1"/>
  <c r="S4" i="1"/>
  <c r="T4" i="1"/>
  <c r="J5" i="1"/>
  <c r="K5" i="1"/>
  <c r="S5" i="1"/>
  <c r="T5" i="1"/>
  <c r="J6" i="1"/>
  <c r="K6" i="1"/>
  <c r="S6" i="1"/>
  <c r="T6" i="1"/>
  <c r="J7" i="1"/>
  <c r="K7" i="1"/>
  <c r="S7" i="1"/>
  <c r="T7" i="1"/>
  <c r="J8" i="1"/>
  <c r="K8" i="1"/>
  <c r="S8" i="1"/>
  <c r="T8" i="1"/>
  <c r="J9" i="1"/>
  <c r="K9" i="1"/>
  <c r="P44" i="1"/>
  <c r="P45" i="1"/>
</calcChain>
</file>

<file path=xl/sharedStrings.xml><?xml version="1.0" encoding="utf-8"?>
<sst xmlns="http://schemas.openxmlformats.org/spreadsheetml/2006/main" count="426" uniqueCount="285">
  <si>
    <t>item_name</t>
  </si>
  <si>
    <t>id</t>
  </si>
  <si>
    <t>price</t>
  </si>
  <si>
    <t>quantity</t>
  </si>
  <si>
    <t>INVENTORY_ID</t>
  </si>
  <si>
    <t>USER_ID</t>
  </si>
  <si>
    <t>created_date</t>
  </si>
  <si>
    <t>modified_date</t>
  </si>
  <si>
    <t>Festal bale 10</t>
  </si>
  <si>
    <t>kg</t>
  </si>
  <si>
    <t>Ersho(ye turk)</t>
  </si>
  <si>
    <t>Saba Duket</t>
  </si>
  <si>
    <t>ERSHO (YE ETHIOPIA)</t>
  </si>
  <si>
    <t>ENKULAL</t>
  </si>
  <si>
    <t>Turkey Duket</t>
  </si>
  <si>
    <t>Diesel</t>
  </si>
  <si>
    <t>Festal bale 5</t>
  </si>
  <si>
    <t>gm</t>
  </si>
  <si>
    <t>PRODUCT TYPE</t>
  </si>
  <si>
    <t>Id</t>
  </si>
  <si>
    <t>Name</t>
  </si>
  <si>
    <t>Unit</t>
  </si>
  <si>
    <t>name</t>
  </si>
  <si>
    <t>Flour</t>
  </si>
  <si>
    <t>Festal</t>
  </si>
  <si>
    <t>Ersho</t>
  </si>
  <si>
    <t>Brands</t>
  </si>
  <si>
    <t>product_type</t>
  </si>
  <si>
    <t>Gazelle</t>
  </si>
  <si>
    <t>Saba</t>
  </si>
  <si>
    <t>Majmex</t>
  </si>
  <si>
    <t>Turkey</t>
  </si>
  <si>
    <t>desta ersho</t>
  </si>
  <si>
    <t>hazen majmex</t>
  </si>
  <si>
    <t>enkulal</t>
  </si>
  <si>
    <t>ltr</t>
  </si>
  <si>
    <t>pieces</t>
  </si>
  <si>
    <t>USER</t>
  </si>
  <si>
    <t>email</t>
  </si>
  <si>
    <t>abubeker</t>
  </si>
  <si>
    <t>role</t>
  </si>
  <si>
    <t>ak@gmail.com</t>
  </si>
  <si>
    <t>mohammed</t>
  </si>
  <si>
    <t>m@gmail.com</t>
  </si>
  <si>
    <t>cashier</t>
  </si>
  <si>
    <t>zulfa</t>
  </si>
  <si>
    <t>z@gmakil.com</t>
  </si>
  <si>
    <t>cash@gmail.com</t>
  </si>
  <si>
    <t>diesel</t>
  </si>
  <si>
    <t>ager ersho</t>
  </si>
  <si>
    <t>InventoryItem</t>
  </si>
  <si>
    <t>DailyInventoryOut</t>
  </si>
  <si>
    <t>unit_id</t>
  </si>
  <si>
    <t>brand_id</t>
  </si>
  <si>
    <t>user_id</t>
  </si>
  <si>
    <t>batch_number</t>
  </si>
  <si>
    <t>bale 7</t>
  </si>
  <si>
    <t>bale 10</t>
  </si>
  <si>
    <t>donut</t>
  </si>
  <si>
    <t>output_count</t>
  </si>
  <si>
    <t>standard_batch_weight</t>
  </si>
  <si>
    <t>25kg</t>
  </si>
  <si>
    <t>30kg</t>
  </si>
  <si>
    <t>STANDARD_BATCH_FACTOR MEANS 25KG LEMSALE FOR BALE 7 AND THEN IF THAT CHANGES THE FACTOR IS GOING TO BE UPDATED. I WOULD DISPLAY A DROPDOWN OF THE BATCH KG AND THEN THEY WOULD ALSO BE ALLOWED TO CUSTOMIZE IT AS WELL. SO THERE WOULD ALSO BE STANDARDS OF FACTORS TO CALCULATE THIS AS WELL</t>
  </si>
  <si>
    <t>inventory_item_id</t>
  </si>
  <si>
    <t>sugar</t>
  </si>
  <si>
    <t>Daily Sales</t>
  </si>
  <si>
    <t>unit_price</t>
  </si>
  <si>
    <t>standard_batch_variety</t>
  </si>
  <si>
    <t>standard_batch_variety_id</t>
  </si>
  <si>
    <t>Adari</t>
  </si>
  <si>
    <t>INCLUDE A FIELD FOR KE HISAB MIKENES OR NOT</t>
  </si>
  <si>
    <t>given_to_id</t>
  </si>
  <si>
    <t>recipe_id</t>
  </si>
  <si>
    <t>for date</t>
  </si>
  <si>
    <t>type["yetebelashe", "damaged", "serategna abelashtot"]</t>
  </si>
  <si>
    <t>unit</t>
  </si>
  <si>
    <t>Quantity</t>
  </si>
  <si>
    <t>RecipeItems Table</t>
  </si>
  <si>
    <t>recipe_item_id</t>
  </si>
  <si>
    <t>50gm</t>
  </si>
  <si>
    <t>20gm</t>
  </si>
  <si>
    <t>3gm</t>
  </si>
  <si>
    <t>60gm</t>
  </si>
  <si>
    <t>15gm</t>
  </si>
  <si>
    <t>4gm</t>
  </si>
  <si>
    <t>100gm</t>
  </si>
  <si>
    <t>90gm</t>
  </si>
  <si>
    <t>10gm</t>
  </si>
  <si>
    <t>Product</t>
  </si>
  <si>
    <t>product_id</t>
  </si>
  <si>
    <t>recipe_name</t>
  </si>
  <si>
    <t>Recipe A</t>
  </si>
  <si>
    <t>Recipe B</t>
  </si>
  <si>
    <t>Products Table</t>
  </si>
  <si>
    <t>Attribute</t>
  </si>
  <si>
    <t>Type</t>
  </si>
  <si>
    <t>Description</t>
  </si>
  <si>
    <t>INT</t>
  </si>
  <si>
    <t>Primary Key</t>
  </si>
  <si>
    <t>product_name</t>
  </si>
  <si>
    <t>VARCHAR(255)</t>
  </si>
  <si>
    <t>Name of the product</t>
  </si>
  <si>
    <t>Type of the product (e.g., Bread, Cake)</t>
  </si>
  <si>
    <t>DECIMAL(10, 2)</t>
  </si>
  <si>
    <t>Price of the product</t>
  </si>
  <si>
    <t>description</t>
  </si>
  <si>
    <t>TEXT</t>
  </si>
  <si>
    <t>Description of the product</t>
  </si>
  <si>
    <t>created_at</t>
  </si>
  <si>
    <t>TIMESTAMP</t>
  </si>
  <si>
    <t>Timestamp when the product was created</t>
  </si>
  <si>
    <t>updated_at</t>
  </si>
  <si>
    <t>Timestamp when the product was last updated</t>
  </si>
  <si>
    <t>status</t>
  </si>
  <si>
    <t>VARCHAR(50)</t>
  </si>
  <si>
    <t>Status of the product (e.g., Available, Discontinued)</t>
  </si>
  <si>
    <t>InventoryItems Table</t>
  </si>
  <si>
    <t>Name of the inventory item</t>
  </si>
  <si>
    <t>item_type</t>
  </si>
  <si>
    <t>Type of the item (e.g., Flour, Additive)</t>
  </si>
  <si>
    <t>Unit of measurement (e.g., gm, kg, liters)</t>
  </si>
  <si>
    <t>cost</t>
  </si>
  <si>
    <t>Cost per unit of the inventory item</t>
  </si>
  <si>
    <t>supplier_id</t>
  </si>
  <si>
    <t>Foreign Key referencing Suppliers</t>
  </si>
  <si>
    <t>stock_quantity</t>
  </si>
  <si>
    <t>Current stock quantity</t>
  </si>
  <si>
    <t>reorder_level</t>
  </si>
  <si>
    <t>Stock level at which reordering is needed</t>
  </si>
  <si>
    <t>Timestamp when the item was added</t>
  </si>
  <si>
    <t>Timestamp when the item was last updated</t>
  </si>
  <si>
    <t>Recipes Table</t>
  </si>
  <si>
    <t>Foreign Key referencing Products</t>
  </si>
  <si>
    <t>Name of the recipe</t>
  </si>
  <si>
    <t>preparation_time</t>
  </si>
  <si>
    <t>Time in minutes to prepare the product</t>
  </si>
  <si>
    <t>instructions</t>
  </si>
  <si>
    <t>Detailed preparation instructions</t>
  </si>
  <si>
    <t>Timestamp when the recipe was created</t>
  </si>
  <si>
    <t>Timestamp when the recipe was last updated</t>
  </si>
  <si>
    <t>Foreign Key referencing Recipes</t>
  </si>
  <si>
    <t>Foreign Key referencing InventoryItems</t>
  </si>
  <si>
    <t>Quantity required for the recipe</t>
  </si>
  <si>
    <t>Unit of measurement for the quantity</t>
  </si>
  <si>
    <t>Timestamp when the record was created</t>
  </si>
  <si>
    <t>Timestamp when the record was last updated</t>
  </si>
  <si>
    <t>Suppliers Table (New)</t>
  </si>
  <si>
    <t>supplier_name</t>
  </si>
  <si>
    <t>Name of the supplier</t>
  </si>
  <si>
    <t>contact_name</t>
  </si>
  <si>
    <t>Contact person at the supplier</t>
  </si>
  <si>
    <t>contact_phone</t>
  </si>
  <si>
    <t>VARCHAR(20)</t>
  </si>
  <si>
    <t>Contact phone number</t>
  </si>
  <si>
    <t>contact_email</t>
  </si>
  <si>
    <t>Contact email</t>
  </si>
  <si>
    <t>address</t>
  </si>
  <si>
    <t>Address of the supplier</t>
  </si>
  <si>
    <t>Timestamp when the supplier was added</t>
  </si>
  <si>
    <t>Timestamp when the supplier was last updated</t>
  </si>
  <si>
    <t>Schema Implementation with Additional Attributes</t>
  </si>
  <si>
    <t>sql</t>
  </si>
  <si>
    <t>Copy code</t>
  </si>
  <si>
    <t>CREATE TABLE Products (</t>
  </si>
  <si>
    <t xml:space="preserve">    product_id INT AUTO_INCREMENT PRIMARY KEY,</t>
  </si>
  <si>
    <t xml:space="preserve">    product_name VARCHAR(255) NOT NULL,</t>
  </si>
  <si>
    <t xml:space="preserve">    product_type VARCHAR(255),</t>
  </si>
  <si>
    <t xml:space="preserve">    price DECIMAL(10, 2),</t>
  </si>
  <si>
    <t xml:space="preserve">    description TEXT,</t>
  </si>
  <si>
    <t xml:space="preserve">    created_at TIMESTAMP DEFAULT CURRENT_TIMESTAMP,</t>
  </si>
  <si>
    <t xml:space="preserve">    updated_at TIMESTAMP DEFAULT CURRENT_TIMESTAMP ON UPDATE CURRENT_TIMESTAMP,</t>
  </si>
  <si>
    <t xml:space="preserve">    status VARCHAR(50)</t>
  </si>
  <si>
    <t>);</t>
  </si>
  <si>
    <t>CREATE TABLE InventoryItems (</t>
  </si>
  <si>
    <t xml:space="preserve">    inventory_item_id INT AUTO_INCREMENT PRIMARY KEY,</t>
  </si>
  <si>
    <t xml:space="preserve">    item_name VARCHAR(255) NOT NULL,</t>
  </si>
  <si>
    <t xml:space="preserve">    item_type VARCHAR(255),</t>
  </si>
  <si>
    <t xml:space="preserve">    unit VARCHAR(50),</t>
  </si>
  <si>
    <t xml:space="preserve">    cost DECIMAL(10, 2),</t>
  </si>
  <si>
    <t xml:space="preserve">    supplier_id INT,</t>
  </si>
  <si>
    <t xml:space="preserve">    stock_quantity INT,</t>
  </si>
  <si>
    <t xml:space="preserve">    reorder_level INT,</t>
  </si>
  <si>
    <t xml:space="preserve">    FOREIGN KEY (supplier_id) REFERENCES Suppliers(supplier_id)</t>
  </si>
  <si>
    <t>CREATE TABLE Suppliers (</t>
  </si>
  <si>
    <t xml:space="preserve">    supplier_id INT AUTO_INCREMENT PRIMARY KEY,</t>
  </si>
  <si>
    <t xml:space="preserve">    supplier_name VARCHAR(255) NOT NULL,</t>
  </si>
  <si>
    <t xml:space="preserve">    contact_name VARCHAR(255),</t>
  </si>
  <si>
    <t xml:space="preserve">    contact_phone VARCHAR(20),</t>
  </si>
  <si>
    <t xml:space="preserve">    contact_email VARCHAR(255),</t>
  </si>
  <si>
    <t xml:space="preserve">    address TEXT,</t>
  </si>
  <si>
    <t xml:space="preserve">    updated_at TIMESTAMP DEFAULT CURRENT_TIMESTAMP ON UPDATE CURRENT_TIMESTAMP</t>
  </si>
  <si>
    <t>CREATE TABLE Recipes (</t>
  </si>
  <si>
    <t xml:space="preserve">    recipe_id INT AUTO_INCREMENT PRIMARY KEY,</t>
  </si>
  <si>
    <t xml:space="preserve">    product_id INT NOT NULL,</t>
  </si>
  <si>
    <t xml:space="preserve">    recipe_name VARCHAR(255),</t>
  </si>
  <si>
    <t xml:space="preserve">    preparation_time INT,</t>
  </si>
  <si>
    <t xml:space="preserve">    instructions TEXT,</t>
  </si>
  <si>
    <t xml:space="preserve">    FOREIGN KEY (product_id) REFERENCES Products(product_id)</t>
  </si>
  <si>
    <t>CREATE TABLE RecipeItems (</t>
  </si>
  <si>
    <t xml:space="preserve">    recipe_item_id INT AUTO_INCREMENT PRIMARY KEY,</t>
  </si>
  <si>
    <t xml:space="preserve">    recipe_id INT NOT NULL,</t>
  </si>
  <si>
    <t xml:space="preserve">    inventory_item_id INT NOT NULL,</t>
  </si>
  <si>
    <t xml:space="preserve">    quantity DECIMAL(10, 2),</t>
  </si>
  <si>
    <t xml:space="preserve">    FOREIGN KEY (recipe_id) REFERENCES Recipes(recipe_id),</t>
  </si>
  <si>
    <t xml:space="preserve">    FOREIGN KEY (inventory_item_id) REFERENCES InventoryItems(inventory_item_id)</t>
  </si>
  <si>
    <t>WITH DISCOUNT LEMISERUT COMMISSION</t>
  </si>
  <si>
    <t>ADD THE CONCEPT OF BRANCHES AS WELL</t>
  </si>
  <si>
    <t>Product hasMany recipe</t>
  </si>
  <si>
    <t>recipe belongs to Product</t>
  </si>
  <si>
    <t>recipe hasMany recipeInventoryItems</t>
  </si>
  <si>
    <t>RecipeInventoryItems Table</t>
  </si>
  <si>
    <t>recipeinventoryItems belongs to Recipe</t>
  </si>
  <si>
    <t>unit hasmany recipeinventoryitem</t>
  </si>
  <si>
    <t>recipeinventoryItems belongs to unit</t>
  </si>
  <si>
    <t>inventoryItem hasMany RecipeInventoryItem</t>
  </si>
  <si>
    <t>Recipe</t>
  </si>
  <si>
    <t>INSTRUCTION</t>
  </si>
  <si>
    <t>variety_factor</t>
  </si>
  <si>
    <t>single_factor_expected_output</t>
  </si>
  <si>
    <t>MANUAL ADJUSTMENTS TO ANY THING WITH DESCRIPTION ALONGSIDE IT FOR THOSE WE COULDN'T ACCOMMODATE WITH THE SYSTEM</t>
  </si>
  <si>
    <t>ADDIS RECIPE SIMETA EHEN ABRO MECHEMER</t>
  </si>
  <si>
    <t>default</t>
  </si>
  <si>
    <t>WORKORDER</t>
  </si>
  <si>
    <t>variety 1</t>
  </si>
  <si>
    <t>THERE IS AN OPPORTUNITY HERE TO INCLUDE AN ORDER STATUS AND ONCE THE ORDER IS COMPLETE THE OUTPUT COUNT UPDATE MIDEREGBET GN FOR NOW LETS KEEP IT AFTER THE FACT</t>
  </si>
  <si>
    <t>DAILY SALES = PRODUCED DAILY + YESTERDAY ADARI-TODAY ADARI - EXPENSES +KUKIS SOLD -YESTERDAY SANTIM + TODAY SANTIM</t>
  </si>
  <si>
    <t>DailyAdjustments</t>
  </si>
  <si>
    <t>InventoryAdjustment</t>
  </si>
  <si>
    <t>ONLY FILTER OUT THE WORKORDERS DONE THAT SPECIFIC DAY UNLESS SPECIFICALLY STATED WHICH WOULD COMPLICATE THINGS BUT WE MOVE</t>
  </si>
  <si>
    <t>Cash collected</t>
  </si>
  <si>
    <t>KEGON THERE WOULD BE A CHECKLIST OF SORTS THAT AUTOMATICALLY GETS CHECK ONCE THE USER COMPLETES EACH TASK NEEDED TO COMPLETE THE DAILY CALCULATION OF DAILY SALES. EXAMPLE- CASH COLLECTED RECORD MEDEREG ALEBET, EXPENSES BEZA KEN SINT ENDEHONU KEGON ZIM TEBLO YITSAFAL, IT WOULD BASICALLY ACT LIKE A REMINDER ENA ENDE POPUP</t>
  </si>
  <si>
    <t>amount</t>
  </si>
  <si>
    <t>EXPENSES</t>
  </si>
  <si>
    <t>description - nullable ENA LE PURPOSE NEW</t>
  </si>
  <si>
    <t>ADARI</t>
  </si>
  <si>
    <t>ID</t>
  </si>
  <si>
    <t>PRODUCT_ID</t>
  </si>
  <si>
    <t>QUANTITY</t>
  </si>
  <si>
    <t>BRANCH</t>
  </si>
  <si>
    <t>BRANCH_ID</t>
  </si>
  <si>
    <t>MAIN</t>
  </si>
  <si>
    <t>TACH</t>
  </si>
  <si>
    <t>WERQU SEFER</t>
  </si>
  <si>
    <t>r</t>
  </si>
  <si>
    <t>COMMISSION</t>
  </si>
  <si>
    <t>COMMISSION_RECIPIENT</t>
  </si>
  <si>
    <t>COMMISION_RECIPIENT_ID</t>
  </si>
  <si>
    <t>type</t>
  </si>
  <si>
    <t>branch_id</t>
  </si>
  <si>
    <t>LE REDUNDANCY COPY EVERY SALES DATA HARDCODED ADRGE BECAUSE I DON'T WANT IT TO CHANGE LATER FOR REDUNDANCY PURPOSES</t>
  </si>
  <si>
    <t>hayat</t>
  </si>
  <si>
    <t xml:space="preserve">I AM GOING TO DO THE FOLLOWING ONECE MY STUFF IS READY. ADD THE ADJUSTMENTS, TABLES FOR UNINTENDED RECORD KEEPING. - COPY ALL DAILY SALES DATA INTO A SINGLE TABLE WITH HARDCODED VALUE.  - THINK OF HOW THE DATA IS GOING TO CHANGE WHEN PRICE IS CHANGED </t>
  </si>
  <si>
    <t>SALES</t>
  </si>
  <si>
    <t>PRODUCTION</t>
  </si>
  <si>
    <t>COLOR CODES</t>
  </si>
  <si>
    <t>TYPE = [EXPECTED, UNEXPECTED</t>
  </si>
  <si>
    <t>SUB</t>
  </si>
  <si>
    <t>THIS WOULD HAVE A SEPARATE TABLE WHERE WE WOULD HARDCODE EVERYTHING</t>
  </si>
  <si>
    <t>cross_check kukis AND yerejim gize productochn siyalqu cross check madregiya yasfelgal</t>
  </si>
  <si>
    <t>CASH COLLECTED</t>
  </si>
  <si>
    <t>FOR THE SALES TABLE I HAVE THE PLAN TO USE A TAG LIKE FORMAT WHERE I USE TO ADD COMMISSION TETEQAMI PEOPLE</t>
  </si>
  <si>
    <t>ALSO HULEM KELAY DATE ALE</t>
  </si>
  <si>
    <t>THINK OF UPDATES WELL</t>
  </si>
  <si>
    <t>FOR NOW LETS USE THE EXPENSES TABLE FOR ANYTHING MIKENES</t>
  </si>
  <si>
    <t>NICE TO HAVE FEATURES LIST</t>
  </si>
  <si>
    <t>HISAB SIGEBA DISCREPANCY NEW BLO MIYAMNEW NEGR KALE DATA PRESENT SIDEREG JUST FLAG MADREG BE COLOR CODE. THIS WOULD HAPPEN IF THE SYSTEM SEES UNUSUAL DATA. SO HULEM IN THE BACKGROUND DATA ENTER SIDEREG ANALYZE MIYADERG YNORAL MALET NEW'</t>
  </si>
  <si>
    <t>BEKEN MULTIPLE CASH COLLECTION THIS IS POSSIBLE AHUNM</t>
  </si>
  <si>
    <t xml:space="preserve">REPORTING </t>
  </si>
  <si>
    <t>GROSS INCOME</t>
  </si>
  <si>
    <t>NET INCOME</t>
  </si>
  <si>
    <t>HIGHEST EXPENSE</t>
  </si>
  <si>
    <t xml:space="preserve">LIQUID CASH YALACHEWN YASGEBUNA THEN THEY WOULD BE ALLOWED TO KNOW THEIR CURRENT STATUS </t>
  </si>
  <si>
    <t>EVERY 15 DAYS MESRAT YCHLALU</t>
  </si>
  <si>
    <t>POSSIBLE SCENARIO BUILDER YASFELGENAL. BASED ON CURRENT FIGURE YETELEYAYU NEGEROCHN EYASGEBU EYASWETU MALET NEW</t>
  </si>
  <si>
    <t>operation</t>
  </si>
  <si>
    <t>COMMISSION_ID</t>
  </si>
  <si>
    <t>COMMISSION QUANTITY</t>
  </si>
  <si>
    <t>FOR THE MAIN BRANCH ON THE DAILY SALES UI AUTOMATICALLY FILL IN THE SLOTS AND ALSO DISPLAY EVERY PRODUCTION BATCH MNAMN</t>
  </si>
  <si>
    <t>WE NEED TO ADD CATEGORY TO INVENTORY ITEMS TABLE AND SKU AND ALERT QUANTITY TO PRODUCTS OR BRANDS TABLE TO ALLOW US FURTHER ANALYSIS ACCORDING TO ACCOUNTING PRINCIPLES</t>
  </si>
  <si>
    <t>remark - string nullable</t>
  </si>
  <si>
    <t>user_id - DEFAULT ADMIN</t>
  </si>
  <si>
    <t>DAILYSALES</t>
  </si>
  <si>
    <t>discount_amount</t>
  </si>
  <si>
    <t xml:space="preserve">status = [active]/ inactivem lihon ychlal when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</si>
</sst>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1"/>
      <color theme="0"/>
      <name val="Calibri"/>
      <family val="2"/>
      <scheme val="minor"/>
    </font>
    <font>
      <b/>
      <sz val="13.5"/>
      <color theme="1"/>
      <name val="Calibri"/>
      <family val="2"/>
      <scheme val="minor"/>
    </font>
    <font>
      <sz val="10"/>
      <color theme="1"/>
      <name val="Arial Unicode MS"/>
      <family val="2"/>
    </font>
    <font>
      <b/>
      <sz val="11"/>
      <color theme="0"/>
      <name val="Calibri"/>
      <family val="2"/>
      <scheme val="minor"/>
    </font>
    <font>
      <b/>
      <sz val="11"/>
      <name val="Calibri"/>
      <family val="2"/>
      <scheme val="minor"/>
    </font>
  </fonts>
  <fills count="11">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medium">
        <color indexed="64"/>
      </left>
      <right/>
      <top/>
      <bottom/>
      <diagonal/>
    </border>
    <border>
      <left/>
      <right/>
      <top/>
      <bottom style="thin">
        <color indexed="64"/>
      </bottom>
      <diagonal/>
    </border>
    <border>
      <left style="thin">
        <color rgb="FFFFC000"/>
      </left>
      <right/>
      <top style="thin">
        <color rgb="FFFFC000"/>
      </top>
      <bottom/>
      <diagonal/>
    </border>
    <border>
      <left/>
      <right/>
      <top style="thin">
        <color rgb="FFFFC000"/>
      </top>
      <bottom/>
      <diagonal/>
    </border>
    <border>
      <left style="medium">
        <color indexed="64"/>
      </left>
      <right style="medium">
        <color indexed="64"/>
      </right>
      <top style="thin">
        <color rgb="FFFFC000"/>
      </top>
      <bottom/>
      <diagonal/>
    </border>
    <border>
      <left style="thin">
        <color indexed="64"/>
      </left>
      <right/>
      <top style="thin">
        <color rgb="FFFFC000"/>
      </top>
      <bottom/>
      <diagonal/>
    </border>
    <border>
      <left/>
      <right style="thin">
        <color rgb="FFFFC000"/>
      </right>
      <top style="thin">
        <color rgb="FFFFC000"/>
      </top>
      <bottom/>
      <diagonal/>
    </border>
    <border>
      <left style="thin">
        <color rgb="FFFFC000"/>
      </left>
      <right/>
      <top/>
      <bottom/>
      <diagonal/>
    </border>
    <border>
      <left/>
      <right style="thin">
        <color rgb="FFFFC000"/>
      </right>
      <top/>
      <bottom/>
      <diagonal/>
    </border>
    <border>
      <left style="thin">
        <color rgb="FFFFC000"/>
      </left>
      <right/>
      <top/>
      <bottom style="thin">
        <color rgb="FFFFC000"/>
      </bottom>
      <diagonal/>
    </border>
    <border>
      <left/>
      <right/>
      <top/>
      <bottom style="thin">
        <color rgb="FFFFC000"/>
      </bottom>
      <diagonal/>
    </border>
    <border>
      <left style="medium">
        <color indexed="64"/>
      </left>
      <right style="medium">
        <color indexed="64"/>
      </right>
      <top/>
      <bottom style="thin">
        <color rgb="FFFFC000"/>
      </bottom>
      <diagonal/>
    </border>
    <border>
      <left style="thin">
        <color indexed="64"/>
      </left>
      <right/>
      <top/>
      <bottom style="thin">
        <color rgb="FFFFC000"/>
      </bottom>
      <diagonal/>
    </border>
    <border>
      <left/>
      <right style="thin">
        <color rgb="FFFFC000"/>
      </right>
      <top/>
      <bottom style="thin">
        <color rgb="FFFFC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96">
    <xf numFmtId="0" fontId="0" fillId="0" borderId="0" xfId="0"/>
    <xf numFmtId="0" fontId="0" fillId="0" borderId="2" xfId="0" applyBorder="1"/>
    <xf numFmtId="0" fontId="0" fillId="0" borderId="0" xfId="0" applyFill="1" applyBorder="1"/>
    <xf numFmtId="14" fontId="0" fillId="0" borderId="0" xfId="0" applyNumberFormat="1"/>
    <xf numFmtId="2" fontId="0" fillId="0" borderId="0" xfId="0" applyNumberFormat="1"/>
    <xf numFmtId="0" fontId="0" fillId="0" borderId="3" xfId="0" applyBorder="1"/>
    <xf numFmtId="0" fontId="0" fillId="0" borderId="0" xfId="0" applyBorder="1"/>
    <xf numFmtId="0" fontId="2" fillId="0" borderId="0" xfId="1"/>
    <xf numFmtId="0" fontId="0" fillId="0" borderId="4" xfId="0" applyBorder="1"/>
    <xf numFmtId="2" fontId="0" fillId="0" borderId="4" xfId="0" applyNumberFormat="1" applyBorder="1"/>
    <xf numFmtId="0" fontId="0" fillId="0" borderId="6" xfId="0" applyBorder="1"/>
    <xf numFmtId="2" fontId="0" fillId="0" borderId="0" xfId="0" applyNumberFormat="1" applyBorder="1"/>
    <xf numFmtId="2" fontId="0" fillId="0" borderId="6" xfId="0" applyNumberFormat="1" applyBorder="1"/>
    <xf numFmtId="0" fontId="1" fillId="0" borderId="0" xfId="0" applyFont="1"/>
    <xf numFmtId="0" fontId="1" fillId="0" borderId="3" xfId="0" applyFont="1" applyBorder="1"/>
    <xf numFmtId="0" fontId="1" fillId="0" borderId="0" xfId="0" applyFont="1" applyBorder="1"/>
    <xf numFmtId="0" fontId="0" fillId="0" borderId="7" xfId="0" applyBorder="1"/>
    <xf numFmtId="0" fontId="0" fillId="0" borderId="8" xfId="0" applyBorder="1"/>
    <xf numFmtId="2" fontId="0" fillId="0" borderId="8" xfId="0" applyNumberFormat="1" applyBorder="1"/>
    <xf numFmtId="0" fontId="0" fillId="0" borderId="9" xfId="0" applyBorder="1"/>
    <xf numFmtId="0" fontId="0" fillId="0" borderId="10" xfId="0"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14" fontId="0" fillId="0" borderId="0" xfId="0" applyNumberFormat="1" applyBorder="1"/>
    <xf numFmtId="2" fontId="0" fillId="0" borderId="20" xfId="0" applyNumberFormat="1" applyBorder="1"/>
    <xf numFmtId="14" fontId="0" fillId="0" borderId="20" xfId="0" applyNumberFormat="1" applyBorder="1"/>
    <xf numFmtId="0" fontId="0" fillId="0" borderId="25" xfId="0" applyBorder="1"/>
    <xf numFmtId="0" fontId="0" fillId="0" borderId="26" xfId="0" applyBorder="1"/>
    <xf numFmtId="0" fontId="0" fillId="0" borderId="27" xfId="0" applyBorder="1"/>
    <xf numFmtId="0" fontId="1" fillId="0" borderId="0" xfId="0" applyFont="1" applyAlignment="1">
      <alignment horizontal="center" vertical="center" wrapText="1"/>
    </xf>
    <xf numFmtId="0" fontId="0" fillId="0" borderId="0" xfId="0" applyAlignment="1">
      <alignment vertical="center" wrapText="1"/>
    </xf>
    <xf numFmtId="0" fontId="0" fillId="0" borderId="2" xfId="0" applyBorder="1" applyAlignment="1">
      <alignment vertical="center" wrapText="1"/>
    </xf>
    <xf numFmtId="0" fontId="0" fillId="0" borderId="29" xfId="0" applyBorder="1"/>
    <xf numFmtId="0" fontId="0" fillId="0" borderId="7" xfId="0" applyFill="1" applyBorder="1"/>
    <xf numFmtId="0" fontId="0" fillId="0" borderId="2" xfId="0" applyFill="1" applyBorder="1"/>
    <xf numFmtId="0" fontId="1" fillId="0" borderId="28" xfId="0" applyFont="1" applyBorder="1" applyAlignment="1">
      <alignment horizontal="center" vertical="center"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1" fillId="0" borderId="4" xfId="0" applyFont="1" applyBorder="1"/>
    <xf numFmtId="0" fontId="1" fillId="0" borderId="5" xfId="0" applyFont="1" applyBorder="1"/>
    <xf numFmtId="0" fontId="0" fillId="0" borderId="32" xfId="0" applyBorder="1"/>
    <xf numFmtId="0" fontId="0" fillId="0" borderId="30" xfId="0" applyBorder="1"/>
    <xf numFmtId="0" fontId="0" fillId="0" borderId="31" xfId="0" applyBorder="1"/>
    <xf numFmtId="0" fontId="1" fillId="0" borderId="1" xfId="0" applyFont="1" applyBorder="1"/>
    <xf numFmtId="0" fontId="1" fillId="3" borderId="28" xfId="0" applyFont="1" applyFill="1" applyBorder="1" applyAlignment="1">
      <alignment horizontal="center" vertical="center" wrapText="1"/>
    </xf>
    <xf numFmtId="0" fontId="1" fillId="3" borderId="0" xfId="0" applyFont="1" applyFill="1"/>
    <xf numFmtId="0" fontId="1" fillId="3" borderId="3" xfId="0" applyFont="1" applyFill="1" applyBorder="1"/>
    <xf numFmtId="0" fontId="7" fillId="8" borderId="0" xfId="0" applyFont="1" applyFill="1"/>
    <xf numFmtId="0" fontId="8" fillId="0" borderId="0" xfId="0" applyFont="1" applyFill="1"/>
    <xf numFmtId="2" fontId="0" fillId="0" borderId="2" xfId="0" applyNumberFormat="1" applyBorder="1"/>
    <xf numFmtId="0" fontId="7" fillId="8" borderId="0" xfId="0" applyFont="1" applyFill="1" applyBorder="1"/>
    <xf numFmtId="2" fontId="0" fillId="0" borderId="24" xfId="0" applyNumberFormat="1" applyBorder="1"/>
    <xf numFmtId="2" fontId="0" fillId="0" borderId="7" xfId="0" applyNumberFormat="1" applyBorder="1"/>
    <xf numFmtId="2" fontId="0" fillId="0" borderId="26" xfId="0" applyNumberFormat="1" applyBorder="1"/>
    <xf numFmtId="0" fontId="0" fillId="0" borderId="34" xfId="0" applyBorder="1"/>
    <xf numFmtId="0" fontId="1" fillId="0" borderId="2" xfId="0" applyFont="1" applyBorder="1"/>
    <xf numFmtId="2" fontId="1" fillId="0" borderId="0" xfId="0" applyNumberFormat="1" applyFont="1" applyBorder="1"/>
    <xf numFmtId="0" fontId="1" fillId="0" borderId="0" xfId="0" applyFont="1" applyFill="1" applyBorder="1"/>
    <xf numFmtId="0" fontId="1" fillId="0" borderId="13" xfId="0" applyFont="1" applyBorder="1"/>
    <xf numFmtId="2" fontId="1" fillId="0" borderId="13" xfId="0" applyNumberFormat="1" applyFont="1" applyBorder="1"/>
    <xf numFmtId="0" fontId="1" fillId="0" borderId="1" xfId="0" applyFont="1" applyBorder="1" applyAlignment="1">
      <alignment wrapText="1"/>
    </xf>
    <xf numFmtId="0" fontId="1" fillId="0" borderId="2" xfId="0" applyFont="1" applyBorder="1" applyAlignment="1">
      <alignment wrapText="1"/>
    </xf>
    <xf numFmtId="0" fontId="0" fillId="0" borderId="2" xfId="0"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8" borderId="2" xfId="0" applyFill="1" applyBorder="1" applyAlignment="1">
      <alignment wrapText="1"/>
    </xf>
    <xf numFmtId="0" fontId="0" fillId="7" borderId="0" xfId="0" applyFill="1" applyBorder="1" applyAlignment="1">
      <alignment wrapText="1"/>
    </xf>
    <xf numFmtId="0" fontId="4" fillId="2" borderId="2" xfId="0" applyFont="1" applyFill="1" applyBorder="1" applyAlignment="1">
      <alignment wrapText="1"/>
    </xf>
    <xf numFmtId="0" fontId="1" fillId="8" borderId="2" xfId="0" applyFont="1" applyFill="1" applyBorder="1" applyAlignment="1">
      <alignment wrapText="1"/>
    </xf>
    <xf numFmtId="0" fontId="1" fillId="3" borderId="2" xfId="0" applyFont="1" applyFill="1" applyBorder="1" applyAlignment="1">
      <alignment wrapText="1"/>
    </xf>
    <xf numFmtId="0" fontId="7" fillId="8" borderId="2" xfId="0" applyFont="1" applyFill="1" applyBorder="1" applyAlignment="1">
      <alignment wrapText="1"/>
    </xf>
    <xf numFmtId="0" fontId="7" fillId="3" borderId="2" xfId="0" applyFont="1" applyFill="1" applyBorder="1" applyAlignment="1">
      <alignment wrapText="1"/>
    </xf>
    <xf numFmtId="2" fontId="1" fillId="0" borderId="0" xfId="0" applyNumberFormat="1" applyFont="1"/>
    <xf numFmtId="2" fontId="7" fillId="8" borderId="2" xfId="0" applyNumberFormat="1" applyFont="1" applyFill="1" applyBorder="1"/>
    <xf numFmtId="0" fontId="8" fillId="9" borderId="0" xfId="0" applyFont="1" applyFill="1"/>
    <xf numFmtId="0" fontId="7" fillId="2" borderId="0" xfId="0" applyFont="1" applyFill="1" applyAlignment="1">
      <alignment wrapText="1"/>
    </xf>
    <xf numFmtId="0" fontId="0" fillId="3" borderId="33" xfId="0" applyFill="1" applyBorder="1"/>
    <xf numFmtId="0" fontId="7" fillId="8" borderId="4" xfId="0" applyFont="1" applyFill="1" applyBorder="1"/>
    <xf numFmtId="0" fontId="0" fillId="3" borderId="32" xfId="0" applyFill="1" applyBorder="1"/>
    <xf numFmtId="0" fontId="7" fillId="8" borderId="10" xfId="0" applyFont="1" applyFill="1" applyBorder="1" applyAlignment="1">
      <alignment wrapText="1"/>
    </xf>
    <xf numFmtId="0" fontId="0" fillId="0" borderId="35" xfId="0" applyBorder="1"/>
    <xf numFmtId="0" fontId="7" fillId="10" borderId="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gmail.com" TargetMode="External"/><Relationship Id="rId2" Type="http://schemas.openxmlformats.org/officeDocument/2006/relationships/hyperlink" Target="mailto:z@gmakil.com" TargetMode="External"/><Relationship Id="rId1" Type="http://schemas.openxmlformats.org/officeDocument/2006/relationships/hyperlink" Target="mailto:cash@gmail.com" TargetMode="External"/><Relationship Id="rId5" Type="http://schemas.openxmlformats.org/officeDocument/2006/relationships/printerSettings" Target="../printerSettings/printerSettings1.bin"/><Relationship Id="rId4" Type="http://schemas.openxmlformats.org/officeDocument/2006/relationships/hyperlink" Target="mailto:a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A014-9817-46D2-9F0E-849D0BDD3F91}">
  <dimension ref="A1:AF219"/>
  <sheetViews>
    <sheetView tabSelected="1" topLeftCell="A63" zoomScale="63" zoomScaleNormal="55" workbookViewId="0">
      <selection activeCell="F74" sqref="F74"/>
    </sheetView>
  </sheetViews>
  <sheetFormatPr defaultRowHeight="14.4" x14ac:dyDescent="0.3"/>
  <cols>
    <col min="1" max="1" width="30.109375" style="74" customWidth="1"/>
    <col min="2" max="2" width="26.33203125" customWidth="1"/>
    <col min="3" max="3" width="25.88671875" customWidth="1"/>
    <col min="4" max="4" width="24.5546875" bestFit="1" customWidth="1"/>
    <col min="5" max="5" width="24.33203125" style="4" customWidth="1"/>
    <col min="6" max="6" width="34.6640625" customWidth="1"/>
    <col min="7" max="7" width="31.88671875" customWidth="1"/>
    <col min="8" max="8" width="16.88671875" bestFit="1" customWidth="1"/>
    <col min="9" max="9" width="17.21875" bestFit="1" customWidth="1"/>
    <col min="10" max="10" width="18.88671875" bestFit="1" customWidth="1"/>
    <col min="11" max="11" width="23.44140625" customWidth="1"/>
    <col min="12" max="12" width="15.109375" style="1" bestFit="1" customWidth="1"/>
    <col min="13" max="13" width="47.33203125" bestFit="1" customWidth="1"/>
    <col min="14" max="14" width="75.44140625" bestFit="1" customWidth="1"/>
    <col min="15" max="15" width="25" bestFit="1" customWidth="1"/>
    <col min="16" max="16" width="38.109375" bestFit="1" customWidth="1"/>
    <col min="19" max="19" width="12.33203125" bestFit="1" customWidth="1"/>
    <col min="20" max="20" width="13.5546875" bestFit="1" customWidth="1"/>
    <col min="21" max="21" width="8.88671875" style="1"/>
    <col min="22" max="22" width="13.77734375" bestFit="1" customWidth="1"/>
    <col min="23" max="23" width="13" bestFit="1" customWidth="1"/>
    <col min="24" max="24" width="8.88671875" style="1"/>
    <col min="25" max="25" width="10.21875" bestFit="1" customWidth="1"/>
    <col min="27" max="27" width="7.21875" style="5" customWidth="1"/>
    <col min="28" max="28" width="13.44140625" style="6" bestFit="1" customWidth="1"/>
    <col min="29" max="29" width="12.44140625" bestFit="1" customWidth="1"/>
    <col min="30" max="30" width="8.88671875" style="5"/>
  </cols>
  <sheetData>
    <row r="1" spans="1:30" s="13" customFormat="1" ht="171" customHeight="1" x14ac:dyDescent="0.3">
      <c r="A1" s="72" t="s">
        <v>252</v>
      </c>
      <c r="B1" s="70" t="s">
        <v>50</v>
      </c>
      <c r="C1" s="70"/>
      <c r="D1" s="70"/>
      <c r="E1" s="71"/>
      <c r="F1" s="70"/>
      <c r="G1" s="70"/>
      <c r="H1" s="70"/>
      <c r="I1" s="70"/>
      <c r="J1" s="70"/>
      <c r="L1" s="55"/>
      <c r="M1" s="13" t="s">
        <v>51</v>
      </c>
      <c r="U1" s="55"/>
      <c r="V1" s="13" t="s">
        <v>18</v>
      </c>
      <c r="X1" s="55"/>
      <c r="Y1" s="13" t="s">
        <v>21</v>
      </c>
      <c r="AA1" s="14" t="s">
        <v>26</v>
      </c>
      <c r="AB1" s="15"/>
      <c r="AD1" s="14"/>
    </row>
    <row r="2" spans="1:30" s="13" customFormat="1" x14ac:dyDescent="0.3">
      <c r="A2" s="84"/>
      <c r="B2" s="15" t="s">
        <v>1</v>
      </c>
      <c r="C2" s="15" t="s">
        <v>0</v>
      </c>
      <c r="D2" s="15" t="s">
        <v>53</v>
      </c>
      <c r="E2" s="68" t="s">
        <v>2</v>
      </c>
      <c r="F2" s="15" t="s">
        <v>3</v>
      </c>
      <c r="G2" s="15" t="s">
        <v>55</v>
      </c>
      <c r="H2" s="15" t="s">
        <v>52</v>
      </c>
      <c r="I2" s="15" t="s">
        <v>54</v>
      </c>
      <c r="J2" s="15" t="s">
        <v>6</v>
      </c>
      <c r="K2" s="13" t="s">
        <v>7</v>
      </c>
      <c r="L2" s="67"/>
      <c r="M2" s="69" t="s">
        <v>1</v>
      </c>
      <c r="N2" s="69" t="s">
        <v>4</v>
      </c>
      <c r="O2" s="69" t="s">
        <v>5</v>
      </c>
      <c r="P2" s="69" t="s">
        <v>3</v>
      </c>
      <c r="Q2" s="69" t="s">
        <v>52</v>
      </c>
      <c r="R2" s="69" t="s">
        <v>72</v>
      </c>
      <c r="S2" s="69" t="s">
        <v>6</v>
      </c>
      <c r="T2" s="69" t="s">
        <v>7</v>
      </c>
      <c r="U2" s="67"/>
      <c r="V2" s="69" t="s">
        <v>19</v>
      </c>
      <c r="W2" s="69" t="s">
        <v>20</v>
      </c>
      <c r="X2" s="67"/>
      <c r="Y2" s="69" t="s">
        <v>1</v>
      </c>
      <c r="Z2" s="69" t="s">
        <v>22</v>
      </c>
      <c r="AA2" s="14" t="s">
        <v>1</v>
      </c>
      <c r="AB2" s="69" t="s">
        <v>22</v>
      </c>
      <c r="AC2" s="69" t="s">
        <v>27</v>
      </c>
      <c r="AD2" s="14"/>
    </row>
    <row r="3" spans="1:30" x14ac:dyDescent="0.3">
      <c r="A3" s="85"/>
      <c r="B3" s="6">
        <v>1</v>
      </c>
      <c r="C3" s="6" t="s">
        <v>8</v>
      </c>
      <c r="D3" s="6">
        <v>1</v>
      </c>
      <c r="E3" s="11">
        <v>500</v>
      </c>
      <c r="F3" s="6">
        <v>25</v>
      </c>
      <c r="G3" s="6"/>
      <c r="H3" s="6">
        <v>1</v>
      </c>
      <c r="I3" s="6">
        <v>1</v>
      </c>
      <c r="J3" s="34">
        <f ca="1">TODAY()</f>
        <v>45492</v>
      </c>
      <c r="K3" s="3">
        <f ca="1">TODAY()</f>
        <v>45492</v>
      </c>
      <c r="M3">
        <v>1</v>
      </c>
      <c r="N3">
        <v>3</v>
      </c>
      <c r="O3">
        <v>1</v>
      </c>
      <c r="P3">
        <v>25</v>
      </c>
      <c r="Q3">
        <v>1</v>
      </c>
      <c r="S3" s="3">
        <f ca="1">TODAY()</f>
        <v>45492</v>
      </c>
      <c r="T3" s="3">
        <f ca="1">TODAY()</f>
        <v>45492</v>
      </c>
      <c r="V3">
        <v>1</v>
      </c>
      <c r="W3" t="s">
        <v>23</v>
      </c>
      <c r="Y3">
        <v>1</v>
      </c>
      <c r="Z3" t="s">
        <v>9</v>
      </c>
      <c r="AA3" s="5">
        <v>1</v>
      </c>
      <c r="AB3" s="6" t="s">
        <v>28</v>
      </c>
      <c r="AC3">
        <v>2</v>
      </c>
    </row>
    <row r="4" spans="1:30" x14ac:dyDescent="0.3">
      <c r="A4" s="73" t="s">
        <v>255</v>
      </c>
      <c r="B4" s="6">
        <v>2</v>
      </c>
      <c r="C4" s="6" t="s">
        <v>10</v>
      </c>
      <c r="D4" s="6">
        <v>5</v>
      </c>
      <c r="E4" s="11">
        <v>450</v>
      </c>
      <c r="F4" s="6">
        <v>50</v>
      </c>
      <c r="G4" s="6"/>
      <c r="H4" s="6">
        <v>2</v>
      </c>
      <c r="I4" s="6">
        <v>1</v>
      </c>
      <c r="J4" s="34">
        <f t="shared" ref="J4:K9" ca="1" si="0">TODAY()</f>
        <v>45492</v>
      </c>
      <c r="K4" s="3">
        <f t="shared" ca="1" si="0"/>
        <v>45492</v>
      </c>
      <c r="M4">
        <v>2</v>
      </c>
      <c r="N4">
        <v>8</v>
      </c>
      <c r="O4">
        <v>1</v>
      </c>
      <c r="P4">
        <v>40</v>
      </c>
      <c r="Q4">
        <v>1</v>
      </c>
      <c r="S4" s="3">
        <f ca="1">TODAY()</f>
        <v>45492</v>
      </c>
      <c r="T4" s="3">
        <f ca="1">TODAY()</f>
        <v>45492</v>
      </c>
      <c r="V4">
        <v>2</v>
      </c>
      <c r="W4" t="s">
        <v>24</v>
      </c>
      <c r="Y4">
        <v>2</v>
      </c>
      <c r="Z4" t="s">
        <v>17</v>
      </c>
      <c r="AA4" s="5">
        <v>2</v>
      </c>
      <c r="AB4" s="6" t="s">
        <v>29</v>
      </c>
      <c r="AC4">
        <v>1</v>
      </c>
    </row>
    <row r="5" spans="1:30" x14ac:dyDescent="0.3">
      <c r="A5" s="82" t="s">
        <v>253</v>
      </c>
      <c r="B5" s="6">
        <v>3</v>
      </c>
      <c r="C5" s="6" t="s">
        <v>11</v>
      </c>
      <c r="D5" s="6">
        <v>2</v>
      </c>
      <c r="E5" s="11">
        <v>75</v>
      </c>
      <c r="F5" s="6">
        <v>500</v>
      </c>
      <c r="G5" s="6"/>
      <c r="H5" s="6">
        <v>1</v>
      </c>
      <c r="I5" s="6">
        <v>1</v>
      </c>
      <c r="J5" s="34">
        <f t="shared" ca="1" si="0"/>
        <v>45492</v>
      </c>
      <c r="K5" s="3">
        <f t="shared" ca="1" si="0"/>
        <v>45492</v>
      </c>
      <c r="M5">
        <v>3</v>
      </c>
      <c r="N5">
        <v>5</v>
      </c>
      <c r="O5">
        <v>1</v>
      </c>
      <c r="P5">
        <v>50</v>
      </c>
      <c r="Q5">
        <v>4</v>
      </c>
      <c r="S5" s="3">
        <f t="shared" ref="S5:T8" ca="1" si="1">TODAY()</f>
        <v>45492</v>
      </c>
      <c r="T5" s="3">
        <f t="shared" ca="1" si="1"/>
        <v>45492</v>
      </c>
      <c r="V5">
        <v>3</v>
      </c>
      <c r="W5" t="s">
        <v>25</v>
      </c>
      <c r="Y5">
        <v>3</v>
      </c>
      <c r="Z5" t="s">
        <v>35</v>
      </c>
      <c r="AA5" s="5">
        <v>3</v>
      </c>
      <c r="AB5" s="2" t="s">
        <v>31</v>
      </c>
      <c r="AC5">
        <v>1</v>
      </c>
    </row>
    <row r="6" spans="1:30" x14ac:dyDescent="0.3">
      <c r="A6" s="83" t="s">
        <v>254</v>
      </c>
      <c r="B6" s="6">
        <v>4</v>
      </c>
      <c r="C6" s="6" t="s">
        <v>12</v>
      </c>
      <c r="D6" s="6">
        <v>8</v>
      </c>
      <c r="E6" s="11">
        <v>400</v>
      </c>
      <c r="F6" s="6">
        <v>100</v>
      </c>
      <c r="G6" s="6"/>
      <c r="H6" s="6">
        <v>1</v>
      </c>
      <c r="I6" s="6">
        <v>3</v>
      </c>
      <c r="J6" s="34">
        <f t="shared" ca="1" si="0"/>
        <v>45492</v>
      </c>
      <c r="K6" s="3">
        <f t="shared" ca="1" si="0"/>
        <v>45492</v>
      </c>
      <c r="M6">
        <v>4</v>
      </c>
      <c r="N6">
        <v>2</v>
      </c>
      <c r="O6">
        <v>1</v>
      </c>
      <c r="P6">
        <v>20</v>
      </c>
      <c r="Q6">
        <v>4</v>
      </c>
      <c r="S6" s="3">
        <f t="shared" ca="1" si="1"/>
        <v>45492</v>
      </c>
      <c r="T6" s="3">
        <f t="shared" ca="1" si="1"/>
        <v>45492</v>
      </c>
      <c r="V6">
        <v>4</v>
      </c>
      <c r="W6" t="s">
        <v>30</v>
      </c>
      <c r="Y6">
        <v>4</v>
      </c>
      <c r="Z6" t="s">
        <v>36</v>
      </c>
      <c r="AA6" s="5">
        <v>4</v>
      </c>
      <c r="AB6" s="2" t="s">
        <v>34</v>
      </c>
      <c r="AC6">
        <v>6</v>
      </c>
    </row>
    <row r="7" spans="1:30" x14ac:dyDescent="0.3">
      <c r="B7" s="6">
        <v>5</v>
      </c>
      <c r="C7" s="6" t="s">
        <v>13</v>
      </c>
      <c r="D7" s="6">
        <v>4</v>
      </c>
      <c r="E7" s="11">
        <v>10</v>
      </c>
      <c r="F7" s="6">
        <v>5000</v>
      </c>
      <c r="G7" s="6"/>
      <c r="H7" s="6">
        <v>4</v>
      </c>
      <c r="I7" s="6">
        <v>3</v>
      </c>
      <c r="J7" s="34">
        <f t="shared" ca="1" si="0"/>
        <v>45492</v>
      </c>
      <c r="K7" s="3">
        <f t="shared" ca="1" si="0"/>
        <v>45492</v>
      </c>
      <c r="M7">
        <v>5</v>
      </c>
      <c r="N7">
        <v>1</v>
      </c>
      <c r="O7">
        <v>1</v>
      </c>
      <c r="P7">
        <v>2</v>
      </c>
      <c r="Q7">
        <v>1</v>
      </c>
      <c r="S7" s="3">
        <f t="shared" ca="1" si="1"/>
        <v>45492</v>
      </c>
      <c r="T7" s="3">
        <f t="shared" ca="1" si="1"/>
        <v>45492</v>
      </c>
      <c r="V7">
        <v>5</v>
      </c>
      <c r="W7" t="s">
        <v>15</v>
      </c>
      <c r="AA7" s="5">
        <v>5</v>
      </c>
      <c r="AB7" s="2" t="s">
        <v>32</v>
      </c>
      <c r="AC7">
        <v>3</v>
      </c>
    </row>
    <row r="8" spans="1:30" x14ac:dyDescent="0.3">
      <c r="B8" s="6">
        <v>6</v>
      </c>
      <c r="C8" s="6" t="s">
        <v>14</v>
      </c>
      <c r="D8" s="6">
        <v>3</v>
      </c>
      <c r="E8" s="11">
        <v>80</v>
      </c>
      <c r="F8" s="6">
        <v>1000</v>
      </c>
      <c r="G8" s="6"/>
      <c r="H8" s="6">
        <v>1</v>
      </c>
      <c r="I8" s="6">
        <v>3</v>
      </c>
      <c r="J8" s="34">
        <f t="shared" ca="1" si="0"/>
        <v>45492</v>
      </c>
      <c r="K8" s="3">
        <f t="shared" ca="1" si="0"/>
        <v>45492</v>
      </c>
      <c r="M8">
        <v>6</v>
      </c>
      <c r="N8">
        <v>8</v>
      </c>
      <c r="O8">
        <v>1</v>
      </c>
      <c r="P8">
        <v>25</v>
      </c>
      <c r="Q8">
        <v>1</v>
      </c>
      <c r="S8" s="3">
        <f t="shared" ca="1" si="1"/>
        <v>45492</v>
      </c>
      <c r="T8" s="3">
        <f t="shared" ca="1" si="1"/>
        <v>45492</v>
      </c>
      <c r="V8">
        <v>6</v>
      </c>
      <c r="W8" t="s">
        <v>34</v>
      </c>
      <c r="AA8" s="5">
        <v>6</v>
      </c>
      <c r="AB8" s="2" t="s">
        <v>33</v>
      </c>
      <c r="AC8">
        <v>4</v>
      </c>
    </row>
    <row r="9" spans="1:30" x14ac:dyDescent="0.3">
      <c r="B9" s="6">
        <v>7</v>
      </c>
      <c r="C9" s="6" t="s">
        <v>15</v>
      </c>
      <c r="D9" s="6">
        <v>7</v>
      </c>
      <c r="E9" s="11">
        <v>75.8</v>
      </c>
      <c r="F9" s="6">
        <v>250</v>
      </c>
      <c r="G9" s="6"/>
      <c r="H9" s="6">
        <v>3</v>
      </c>
      <c r="I9" s="6">
        <v>2</v>
      </c>
      <c r="J9" s="34">
        <f t="shared" ca="1" si="0"/>
        <v>45492</v>
      </c>
      <c r="K9" s="3">
        <f t="shared" ca="1" si="0"/>
        <v>45492</v>
      </c>
      <c r="M9">
        <v>7</v>
      </c>
      <c r="N9">
        <v>3</v>
      </c>
      <c r="O9">
        <v>1</v>
      </c>
      <c r="P9">
        <v>28</v>
      </c>
      <c r="Q9">
        <v>1</v>
      </c>
      <c r="S9" s="3">
        <v>45428</v>
      </c>
      <c r="T9" s="3">
        <v>45428</v>
      </c>
      <c r="V9" s="2">
        <v>7</v>
      </c>
      <c r="W9" t="s">
        <v>15</v>
      </c>
      <c r="AA9" s="5">
        <v>7</v>
      </c>
      <c r="AB9" s="2" t="s">
        <v>48</v>
      </c>
      <c r="AC9">
        <v>7</v>
      </c>
    </row>
    <row r="10" spans="1:30" hidden="1" x14ac:dyDescent="0.3">
      <c r="B10" s="6">
        <v>8</v>
      </c>
      <c r="C10" s="6" t="s">
        <v>11</v>
      </c>
      <c r="D10" s="6">
        <v>2</v>
      </c>
      <c r="E10" s="11">
        <v>78</v>
      </c>
      <c r="F10" s="6">
        <v>450</v>
      </c>
      <c r="G10" s="6"/>
      <c r="H10" s="6">
        <v>1</v>
      </c>
      <c r="I10" s="6">
        <v>4</v>
      </c>
      <c r="J10" s="34">
        <v>45430</v>
      </c>
      <c r="K10" s="3">
        <v>45430</v>
      </c>
      <c r="M10">
        <v>8</v>
      </c>
      <c r="N10">
        <v>8</v>
      </c>
      <c r="O10">
        <v>1</v>
      </c>
      <c r="P10">
        <v>25</v>
      </c>
      <c r="Q10">
        <v>1</v>
      </c>
      <c r="S10" s="3">
        <v>45428</v>
      </c>
      <c r="T10" s="3">
        <v>45428</v>
      </c>
      <c r="V10" s="2">
        <v>8</v>
      </c>
      <c r="W10" t="s">
        <v>65</v>
      </c>
      <c r="AA10" s="5">
        <v>8</v>
      </c>
      <c r="AB10" s="2" t="s">
        <v>49</v>
      </c>
      <c r="AC10">
        <v>3</v>
      </c>
    </row>
    <row r="11" spans="1:30" ht="101.4" customHeight="1" x14ac:dyDescent="0.3">
      <c r="A11" s="95" t="s">
        <v>279</v>
      </c>
      <c r="B11" s="6">
        <v>9</v>
      </c>
      <c r="C11" s="6" t="s">
        <v>16</v>
      </c>
      <c r="D11" s="6">
        <v>1</v>
      </c>
      <c r="E11" s="11">
        <v>500</v>
      </c>
      <c r="F11" s="6">
        <v>50</v>
      </c>
      <c r="G11" s="6"/>
      <c r="H11" s="6">
        <v>1</v>
      </c>
      <c r="I11" s="6">
        <v>4</v>
      </c>
      <c r="J11" s="34">
        <v>45430</v>
      </c>
      <c r="K11" s="3">
        <v>45430</v>
      </c>
      <c r="M11">
        <v>9</v>
      </c>
      <c r="O11">
        <v>1</v>
      </c>
      <c r="S11" s="3">
        <v>45428</v>
      </c>
      <c r="T11" s="3">
        <v>45428</v>
      </c>
      <c r="AA11" s="5">
        <v>9</v>
      </c>
      <c r="AB11" s="2" t="s">
        <v>65</v>
      </c>
      <c r="AC11">
        <v>8</v>
      </c>
    </row>
    <row r="12" spans="1:30" x14ac:dyDescent="0.3">
      <c r="B12" s="2">
        <v>10</v>
      </c>
      <c r="C12" s="6" t="s">
        <v>65</v>
      </c>
      <c r="D12" s="6"/>
      <c r="E12" s="11"/>
      <c r="F12" s="6"/>
      <c r="G12" s="6"/>
      <c r="H12" s="6"/>
      <c r="I12" s="6"/>
      <c r="J12" s="34"/>
      <c r="K12" s="3"/>
      <c r="M12">
        <v>10</v>
      </c>
      <c r="O12">
        <v>1</v>
      </c>
      <c r="S12" s="3">
        <v>45428</v>
      </c>
      <c r="T12" s="3">
        <v>45428</v>
      </c>
    </row>
    <row r="13" spans="1:30" x14ac:dyDescent="0.3">
      <c r="B13" s="6"/>
      <c r="C13" s="6"/>
      <c r="D13" s="6"/>
      <c r="E13" s="11"/>
      <c r="F13" s="6"/>
      <c r="G13" s="6"/>
      <c r="H13" s="6"/>
      <c r="I13" s="6"/>
      <c r="J13" s="34"/>
      <c r="K13" s="3"/>
      <c r="M13">
        <v>11</v>
      </c>
      <c r="O13">
        <v>1</v>
      </c>
      <c r="S13" s="3">
        <v>45428</v>
      </c>
      <c r="T13" s="3">
        <v>45428</v>
      </c>
    </row>
    <row r="14" spans="1:30" x14ac:dyDescent="0.3">
      <c r="B14" s="6"/>
      <c r="C14" s="6"/>
      <c r="D14" s="6"/>
      <c r="E14" s="11"/>
      <c r="F14" s="6"/>
      <c r="G14" s="6"/>
      <c r="H14" s="6"/>
      <c r="I14" s="6"/>
      <c r="J14" s="34"/>
      <c r="K14" s="3"/>
      <c r="M14">
        <v>12</v>
      </c>
      <c r="O14">
        <v>1</v>
      </c>
    </row>
    <row r="15" spans="1:30" x14ac:dyDescent="0.3">
      <c r="B15" s="6"/>
      <c r="C15" s="6"/>
      <c r="D15" s="6"/>
      <c r="E15" s="11"/>
      <c r="F15" s="6"/>
      <c r="G15" s="6"/>
      <c r="H15" s="6"/>
      <c r="I15" s="6"/>
      <c r="J15" s="34"/>
      <c r="K15" s="3"/>
      <c r="M15">
        <v>13</v>
      </c>
      <c r="O15">
        <v>1</v>
      </c>
    </row>
    <row r="16" spans="1:30" x14ac:dyDescent="0.3">
      <c r="B16" s="6"/>
      <c r="C16" s="6"/>
      <c r="D16" s="6"/>
      <c r="E16" s="11"/>
      <c r="F16" s="6"/>
      <c r="G16" s="6"/>
      <c r="H16" s="6"/>
      <c r="I16" s="6"/>
      <c r="J16" s="34"/>
      <c r="K16" s="3"/>
      <c r="M16">
        <v>14</v>
      </c>
      <c r="O16">
        <v>2</v>
      </c>
      <c r="U16" s="20"/>
      <c r="V16" s="22"/>
      <c r="W16" s="23"/>
      <c r="X16" s="24"/>
      <c r="Y16" s="23"/>
      <c r="Z16" s="23"/>
      <c r="AA16" s="25"/>
      <c r="AB16" s="23"/>
      <c r="AC16" s="26"/>
      <c r="AD16" s="6"/>
    </row>
    <row r="17" spans="1:30" x14ac:dyDescent="0.3">
      <c r="B17" s="30"/>
      <c r="C17" s="30"/>
      <c r="D17" s="30"/>
      <c r="E17" s="35"/>
      <c r="F17" s="30"/>
      <c r="G17" s="30"/>
      <c r="H17" s="30"/>
      <c r="I17" s="30"/>
      <c r="J17" s="36"/>
      <c r="K17" s="3"/>
      <c r="M17">
        <v>15</v>
      </c>
      <c r="O17">
        <v>4</v>
      </c>
      <c r="U17" s="20"/>
      <c r="V17" s="27"/>
      <c r="W17" s="6"/>
      <c r="Y17" s="6"/>
      <c r="Z17" s="6"/>
      <c r="AC17" s="28"/>
      <c r="AD17" s="6"/>
    </row>
    <row r="18" spans="1:30" x14ac:dyDescent="0.3">
      <c r="A18" s="75" t="s">
        <v>208</v>
      </c>
      <c r="B18" s="17"/>
      <c r="C18" s="17"/>
      <c r="D18" s="17"/>
      <c r="E18" s="18"/>
      <c r="F18" s="17"/>
      <c r="G18" s="17"/>
      <c r="H18" s="17"/>
      <c r="I18" s="17"/>
      <c r="J18" s="17"/>
      <c r="K18" s="19"/>
      <c r="L18" s="16"/>
      <c r="M18">
        <v>16</v>
      </c>
      <c r="O18">
        <v>43</v>
      </c>
      <c r="U18" s="20"/>
      <c r="V18" s="27"/>
      <c r="W18" s="6"/>
      <c r="Y18" s="6"/>
      <c r="Z18" s="6"/>
      <c r="AC18" s="28"/>
      <c r="AD18" s="6"/>
    </row>
    <row r="19" spans="1:30" x14ac:dyDescent="0.3">
      <c r="A19" s="75" t="s">
        <v>209</v>
      </c>
      <c r="B19" s="13" t="s">
        <v>37</v>
      </c>
      <c r="F19" s="6"/>
      <c r="G19" s="6"/>
      <c r="H19" s="6"/>
      <c r="I19" s="6"/>
      <c r="J19" s="6"/>
      <c r="M19">
        <v>17</v>
      </c>
      <c r="O19">
        <v>24</v>
      </c>
      <c r="U19" s="20"/>
      <c r="V19" s="29"/>
      <c r="W19" s="30"/>
      <c r="X19" s="31"/>
      <c r="Y19" s="30"/>
      <c r="Z19" s="30"/>
      <c r="AA19" s="32"/>
      <c r="AB19" s="30"/>
      <c r="AC19" s="33"/>
      <c r="AD19" s="6"/>
    </row>
    <row r="20" spans="1:30" x14ac:dyDescent="0.3">
      <c r="A20" s="76" t="s">
        <v>210</v>
      </c>
      <c r="B20" s="13" t="s">
        <v>1</v>
      </c>
      <c r="C20" s="13" t="s">
        <v>22</v>
      </c>
      <c r="D20" s="13" t="s">
        <v>38</v>
      </c>
      <c r="E20" s="13" t="s">
        <v>40</v>
      </c>
      <c r="F20" s="6"/>
      <c r="G20" s="13" t="s">
        <v>211</v>
      </c>
      <c r="M20">
        <v>18</v>
      </c>
    </row>
    <row r="21" spans="1:30" x14ac:dyDescent="0.3">
      <c r="A21" s="76" t="s">
        <v>212</v>
      </c>
      <c r="B21">
        <v>1</v>
      </c>
      <c r="C21" t="s">
        <v>39</v>
      </c>
      <c r="D21" s="7" t="s">
        <v>41</v>
      </c>
      <c r="E21">
        <v>1</v>
      </c>
      <c r="F21" s="6"/>
      <c r="M21">
        <v>19</v>
      </c>
      <c r="O21">
        <v>43</v>
      </c>
    </row>
    <row r="22" spans="1:30" x14ac:dyDescent="0.3">
      <c r="A22" s="77" t="s">
        <v>213</v>
      </c>
      <c r="B22">
        <v>2</v>
      </c>
      <c r="C22" t="s">
        <v>42</v>
      </c>
      <c r="D22" s="7" t="s">
        <v>43</v>
      </c>
      <c r="E22">
        <v>3</v>
      </c>
      <c r="F22" s="6"/>
      <c r="G22" s="40" t="s">
        <v>79</v>
      </c>
      <c r="H22" s="40" t="s">
        <v>73</v>
      </c>
      <c r="I22" s="40" t="s">
        <v>64</v>
      </c>
      <c r="J22" s="40" t="s">
        <v>3</v>
      </c>
      <c r="K22" s="40" t="s">
        <v>76</v>
      </c>
      <c r="M22">
        <v>20</v>
      </c>
    </row>
    <row r="23" spans="1:30" x14ac:dyDescent="0.3">
      <c r="A23" s="77" t="s">
        <v>214</v>
      </c>
      <c r="B23">
        <v>3</v>
      </c>
      <c r="C23" t="s">
        <v>44</v>
      </c>
      <c r="D23" s="7" t="s">
        <v>47</v>
      </c>
      <c r="E23">
        <v>3</v>
      </c>
      <c r="F23" s="6"/>
      <c r="G23" s="41">
        <v>1</v>
      </c>
      <c r="H23" s="41">
        <v>1</v>
      </c>
      <c r="I23" s="41">
        <v>1</v>
      </c>
      <c r="J23" s="41" t="s">
        <v>80</v>
      </c>
      <c r="M23">
        <v>21</v>
      </c>
    </row>
    <row r="24" spans="1:30" x14ac:dyDescent="0.3">
      <c r="A24" s="78" t="s">
        <v>215</v>
      </c>
      <c r="B24">
        <v>4</v>
      </c>
      <c r="C24" t="s">
        <v>45</v>
      </c>
      <c r="D24" s="7" t="s">
        <v>46</v>
      </c>
      <c r="E24">
        <v>4</v>
      </c>
      <c r="F24" s="6"/>
      <c r="G24" s="41">
        <v>2</v>
      </c>
      <c r="H24" s="41">
        <v>1</v>
      </c>
      <c r="I24" s="41">
        <v>2</v>
      </c>
      <c r="J24" s="41" t="s">
        <v>81</v>
      </c>
      <c r="M24">
        <v>22</v>
      </c>
    </row>
    <row r="25" spans="1:30" x14ac:dyDescent="0.3">
      <c r="A25" s="78" t="s">
        <v>216</v>
      </c>
      <c r="F25" s="6"/>
      <c r="G25" s="41">
        <v>3</v>
      </c>
      <c r="H25" s="41">
        <v>1</v>
      </c>
      <c r="I25" s="41">
        <v>6</v>
      </c>
      <c r="J25" s="41" t="s">
        <v>82</v>
      </c>
      <c r="M25">
        <v>23</v>
      </c>
    </row>
    <row r="26" spans="1:30" x14ac:dyDescent="0.3">
      <c r="F26" s="6"/>
      <c r="G26" s="41">
        <v>4</v>
      </c>
      <c r="H26" s="41">
        <v>2</v>
      </c>
      <c r="I26" s="41">
        <v>1</v>
      </c>
      <c r="J26" s="41" t="s">
        <v>83</v>
      </c>
      <c r="M26">
        <v>24</v>
      </c>
    </row>
    <row r="27" spans="1:30" x14ac:dyDescent="0.3">
      <c r="F27" s="6"/>
      <c r="G27" s="41">
        <v>5</v>
      </c>
      <c r="H27" s="41">
        <v>2</v>
      </c>
      <c r="I27" s="41">
        <v>3</v>
      </c>
      <c r="J27" s="41" t="s">
        <v>84</v>
      </c>
      <c r="M27">
        <v>25</v>
      </c>
    </row>
    <row r="28" spans="1:30" x14ac:dyDescent="0.3">
      <c r="F28" s="6"/>
      <c r="G28" s="41">
        <v>6</v>
      </c>
      <c r="H28" s="41">
        <v>2</v>
      </c>
      <c r="I28" s="41">
        <v>6</v>
      </c>
      <c r="J28" s="41" t="s">
        <v>85</v>
      </c>
      <c r="M28">
        <v>26</v>
      </c>
    </row>
    <row r="29" spans="1:30" ht="15" thickBot="1" x14ac:dyDescent="0.35">
      <c r="F29" s="6"/>
      <c r="G29" s="41">
        <v>7</v>
      </c>
      <c r="H29" s="41">
        <v>3</v>
      </c>
      <c r="I29" s="41">
        <v>1</v>
      </c>
      <c r="J29" s="41" t="s">
        <v>86</v>
      </c>
      <c r="M29" s="50"/>
      <c r="N29" s="8"/>
      <c r="O29" s="8"/>
      <c r="P29" s="8"/>
      <c r="Q29" s="8"/>
      <c r="R29" s="8"/>
      <c r="S29" s="8"/>
      <c r="T29" s="8"/>
    </row>
    <row r="30" spans="1:30" ht="15.6" x14ac:dyDescent="0.3">
      <c r="F30" s="6"/>
      <c r="G30" s="41">
        <v>8</v>
      </c>
      <c r="H30" s="41">
        <v>3</v>
      </c>
      <c r="I30" s="41">
        <v>4</v>
      </c>
      <c r="J30" s="41" t="s">
        <v>80</v>
      </c>
      <c r="N30" s="21" t="s">
        <v>244</v>
      </c>
    </row>
    <row r="31" spans="1:30" x14ac:dyDescent="0.3">
      <c r="F31" s="6"/>
      <c r="G31" s="41">
        <v>9</v>
      </c>
      <c r="H31" s="41">
        <v>4</v>
      </c>
      <c r="I31" s="41">
        <v>1</v>
      </c>
      <c r="J31" s="41" t="s">
        <v>87</v>
      </c>
      <c r="N31" t="s">
        <v>244</v>
      </c>
    </row>
    <row r="32" spans="1:30" ht="15" thickBot="1" x14ac:dyDescent="0.35">
      <c r="A32" s="57" t="s">
        <v>63</v>
      </c>
      <c r="F32" s="6"/>
      <c r="G32" s="41">
        <v>10</v>
      </c>
      <c r="H32" s="41">
        <v>4</v>
      </c>
      <c r="I32" s="41">
        <v>7</v>
      </c>
      <c r="J32" s="41" t="s">
        <v>88</v>
      </c>
      <c r="M32" s="58" t="s">
        <v>223</v>
      </c>
      <c r="N32" s="6"/>
    </row>
    <row r="33" spans="1:20" ht="15" thickBot="1" x14ac:dyDescent="0.35">
      <c r="A33" s="57" t="s">
        <v>225</v>
      </c>
      <c r="F33" s="6"/>
      <c r="G33" s="41"/>
      <c r="H33" s="41"/>
      <c r="I33" s="41"/>
      <c r="J33" s="41"/>
      <c r="M33" s="52" t="s">
        <v>1</v>
      </c>
      <c r="N33" s="53" t="s">
        <v>59</v>
      </c>
      <c r="O33" s="54" t="s">
        <v>69</v>
      </c>
      <c r="P33" s="54" t="s">
        <v>218</v>
      </c>
      <c r="Q33" s="6"/>
      <c r="R33" s="6"/>
      <c r="S33" s="6"/>
      <c r="T33" s="6"/>
    </row>
    <row r="34" spans="1:20" x14ac:dyDescent="0.3">
      <c r="F34" s="6"/>
      <c r="G34" s="41"/>
      <c r="H34" s="41"/>
      <c r="I34" s="41"/>
      <c r="J34" s="41"/>
      <c r="M34">
        <v>1</v>
      </c>
      <c r="N34">
        <v>2500</v>
      </c>
      <c r="O34">
        <v>1</v>
      </c>
      <c r="P34">
        <v>1</v>
      </c>
      <c r="Q34" s="6"/>
      <c r="R34" s="6"/>
    </row>
    <row r="35" spans="1:20" ht="15" thickBot="1" x14ac:dyDescent="0.35">
      <c r="F35" s="4"/>
      <c r="G35" s="41"/>
      <c r="H35" s="41"/>
      <c r="I35" s="41"/>
      <c r="J35" s="41"/>
      <c r="M35">
        <v>2</v>
      </c>
      <c r="N35">
        <v>2500</v>
      </c>
      <c r="O35">
        <v>1</v>
      </c>
      <c r="P35">
        <v>1</v>
      </c>
      <c r="Q35" s="6"/>
      <c r="R35" s="6"/>
    </row>
    <row r="36" spans="1:20" ht="15" thickBot="1" x14ac:dyDescent="0.35">
      <c r="A36" s="79"/>
      <c r="B36" s="15" t="s">
        <v>89</v>
      </c>
      <c r="C36" s="6"/>
      <c r="D36" s="6"/>
      <c r="E36" s="11"/>
      <c r="F36" s="55" t="s">
        <v>216</v>
      </c>
      <c r="G36" s="41"/>
      <c r="H36" s="41"/>
      <c r="I36" s="41"/>
      <c r="J36" s="41"/>
      <c r="M36">
        <v>3</v>
      </c>
      <c r="N36">
        <v>50</v>
      </c>
      <c r="O36">
        <v>1</v>
      </c>
      <c r="P36">
        <v>1</v>
      </c>
      <c r="Q36" s="6"/>
      <c r="R36" s="6"/>
    </row>
    <row r="37" spans="1:20" ht="43.8" thickBot="1" x14ac:dyDescent="0.35">
      <c r="A37" s="79" t="s">
        <v>226</v>
      </c>
      <c r="B37" s="10" t="s">
        <v>1</v>
      </c>
      <c r="C37" s="10" t="s">
        <v>22</v>
      </c>
      <c r="D37" s="10" t="s">
        <v>60</v>
      </c>
      <c r="E37" s="12" t="s">
        <v>67</v>
      </c>
      <c r="F37" s="46" t="s">
        <v>73</v>
      </c>
      <c r="G37" s="46" t="s">
        <v>90</v>
      </c>
      <c r="H37" s="46" t="s">
        <v>91</v>
      </c>
      <c r="I37" s="56" t="s">
        <v>217</v>
      </c>
      <c r="J37" s="46"/>
      <c r="M37" s="37"/>
      <c r="N37" s="8"/>
      <c r="O37" s="8"/>
      <c r="P37" s="8"/>
      <c r="Q37" s="6"/>
      <c r="R37" s="6"/>
    </row>
    <row r="38" spans="1:20" x14ac:dyDescent="0.3">
      <c r="B38">
        <v>1</v>
      </c>
      <c r="C38" t="s">
        <v>56</v>
      </c>
      <c r="D38" t="s">
        <v>61</v>
      </c>
      <c r="E38" s="4">
        <v>7</v>
      </c>
      <c r="F38" s="42">
        <v>1</v>
      </c>
      <c r="G38" s="42">
        <v>1</v>
      </c>
      <c r="H38" s="42" t="s">
        <v>92</v>
      </c>
      <c r="I38" s="45"/>
      <c r="J38" s="16"/>
    </row>
    <row r="39" spans="1:20" x14ac:dyDescent="0.3">
      <c r="B39">
        <v>2</v>
      </c>
      <c r="C39" t="s">
        <v>57</v>
      </c>
      <c r="D39" t="s">
        <v>62</v>
      </c>
      <c r="E39" s="4">
        <v>10</v>
      </c>
      <c r="F39" s="42">
        <v>2</v>
      </c>
      <c r="G39" s="42">
        <v>1</v>
      </c>
      <c r="H39" s="42" t="s">
        <v>93</v>
      </c>
      <c r="I39" s="1"/>
      <c r="J39" s="16"/>
    </row>
    <row r="40" spans="1:20" ht="43.2" x14ac:dyDescent="0.3">
      <c r="A40" s="80" t="s">
        <v>229</v>
      </c>
      <c r="B40">
        <v>3</v>
      </c>
      <c r="C40" t="s">
        <v>58</v>
      </c>
      <c r="E40" s="4">
        <v>30</v>
      </c>
      <c r="F40" s="42">
        <v>3</v>
      </c>
      <c r="G40" s="42">
        <v>4</v>
      </c>
      <c r="H40" s="42" t="s">
        <v>92</v>
      </c>
      <c r="I40" s="45"/>
      <c r="J40" s="16"/>
    </row>
    <row r="41" spans="1:20" x14ac:dyDescent="0.3">
      <c r="B41">
        <v>4</v>
      </c>
      <c r="F41" s="42">
        <v>4</v>
      </c>
      <c r="G41" s="42">
        <v>4</v>
      </c>
      <c r="H41" s="42" t="s">
        <v>93</v>
      </c>
      <c r="I41" s="45"/>
      <c r="J41" s="44"/>
      <c r="M41" s="13" t="s">
        <v>68</v>
      </c>
    </row>
    <row r="42" spans="1:20" x14ac:dyDescent="0.3">
      <c r="B42">
        <v>5</v>
      </c>
      <c r="F42" s="1">
        <v>5</v>
      </c>
      <c r="G42" s="45">
        <v>3</v>
      </c>
      <c r="H42" s="1"/>
      <c r="I42" s="1"/>
      <c r="J42" s="16"/>
      <c r="M42" s="51" t="s">
        <v>1</v>
      </c>
      <c r="N42" s="51" t="s">
        <v>22</v>
      </c>
      <c r="O42" s="51" t="s">
        <v>73</v>
      </c>
      <c r="P42" s="51" t="s">
        <v>219</v>
      </c>
    </row>
    <row r="43" spans="1:20" x14ac:dyDescent="0.3">
      <c r="F43" s="1"/>
      <c r="G43" s="1"/>
      <c r="H43" s="1"/>
      <c r="I43" s="1"/>
      <c r="J43" s="16"/>
      <c r="M43">
        <v>1</v>
      </c>
      <c r="N43" t="s">
        <v>222</v>
      </c>
      <c r="O43">
        <v>1</v>
      </c>
      <c r="P43">
        <v>2500</v>
      </c>
    </row>
    <row r="44" spans="1:20" ht="15" thickBot="1" x14ac:dyDescent="0.35">
      <c r="A44" s="81" t="s">
        <v>206</v>
      </c>
      <c r="B44" s="8"/>
      <c r="C44" s="8"/>
      <c r="D44" s="8"/>
      <c r="E44" s="9"/>
      <c r="F44" s="43"/>
      <c r="G44" s="43"/>
      <c r="H44" s="43"/>
      <c r="I44" s="43"/>
      <c r="J44" s="38"/>
      <c r="M44">
        <v>2</v>
      </c>
      <c r="N44" t="s">
        <v>222</v>
      </c>
      <c r="O44">
        <v>2</v>
      </c>
      <c r="P44">
        <f>2500*35/25</f>
        <v>3500</v>
      </c>
    </row>
    <row r="45" spans="1:20" x14ac:dyDescent="0.3">
      <c r="A45" s="81" t="s">
        <v>207</v>
      </c>
      <c r="B45" s="13" t="s">
        <v>66</v>
      </c>
      <c r="F45" s="14" t="s">
        <v>70</v>
      </c>
      <c r="M45">
        <v>3</v>
      </c>
      <c r="N45" t="s">
        <v>222</v>
      </c>
      <c r="O45">
        <v>3</v>
      </c>
      <c r="P45">
        <f>P36/P34*P43</f>
        <v>2500</v>
      </c>
    </row>
    <row r="46" spans="1:20" ht="43.2" x14ac:dyDescent="0.3">
      <c r="A46" s="81" t="s">
        <v>220</v>
      </c>
      <c r="B46" t="s">
        <v>1</v>
      </c>
      <c r="C46" t="s">
        <v>230</v>
      </c>
      <c r="D46" t="s">
        <v>74</v>
      </c>
      <c r="F46" s="5" t="s">
        <v>1</v>
      </c>
      <c r="G46" s="2" t="s">
        <v>90</v>
      </c>
      <c r="H46" s="2" t="s">
        <v>77</v>
      </c>
      <c r="M46" s="6">
        <v>4</v>
      </c>
      <c r="N46" s="6" t="s">
        <v>222</v>
      </c>
      <c r="O46">
        <v>4</v>
      </c>
      <c r="P46">
        <v>400</v>
      </c>
    </row>
    <row r="47" spans="1:20" x14ac:dyDescent="0.3">
      <c r="B47">
        <v>1</v>
      </c>
      <c r="C47">
        <v>1</v>
      </c>
      <c r="F47" s="5"/>
      <c r="K47" s="6"/>
      <c r="M47" s="2">
        <v>5</v>
      </c>
      <c r="N47" s="2" t="s">
        <v>222</v>
      </c>
      <c r="O47">
        <v>5</v>
      </c>
      <c r="P47">
        <v>500</v>
      </c>
    </row>
    <row r="48" spans="1:20" ht="43.2" x14ac:dyDescent="0.3">
      <c r="A48" s="81" t="s">
        <v>264</v>
      </c>
      <c r="F48" s="5"/>
      <c r="K48" s="6"/>
      <c r="M48" s="2">
        <v>6</v>
      </c>
      <c r="N48" s="2" t="s">
        <v>222</v>
      </c>
      <c r="O48">
        <v>6</v>
      </c>
      <c r="P48">
        <v>6500</v>
      </c>
    </row>
    <row r="49" spans="1:32" x14ac:dyDescent="0.3">
      <c r="F49" s="5"/>
      <c r="K49" s="6"/>
      <c r="M49" s="2">
        <v>7</v>
      </c>
      <c r="N49" s="2" t="s">
        <v>224</v>
      </c>
      <c r="O49">
        <v>1</v>
      </c>
    </row>
    <row r="50" spans="1:32" ht="69.599999999999994" customHeight="1" x14ac:dyDescent="0.3">
      <c r="A50" s="89" t="s">
        <v>250</v>
      </c>
      <c r="F50" s="5"/>
      <c r="K50" s="6"/>
      <c r="L50" s="66"/>
      <c r="M50" t="s">
        <v>221</v>
      </c>
    </row>
    <row r="51" spans="1:32" x14ac:dyDescent="0.3">
      <c r="F51" s="5"/>
      <c r="K51" s="6"/>
      <c r="L51" s="6"/>
    </row>
    <row r="52" spans="1:32" x14ac:dyDescent="0.3">
      <c r="F52" s="5"/>
      <c r="K52" s="6"/>
      <c r="L52" s="6"/>
    </row>
    <row r="53" spans="1:32" x14ac:dyDescent="0.3">
      <c r="K53" s="6"/>
      <c r="L53" s="6"/>
    </row>
    <row r="54" spans="1:32" ht="15" thickBot="1" x14ac:dyDescent="0.35">
      <c r="D54" s="4"/>
      <c r="K54" s="6"/>
      <c r="L54" s="6"/>
    </row>
    <row r="55" spans="1:32" ht="15" thickBot="1" x14ac:dyDescent="0.35">
      <c r="B55" s="90" t="s">
        <v>239</v>
      </c>
      <c r="C55" s="39"/>
      <c r="D55" s="63"/>
      <c r="E55" s="92" t="s">
        <v>227</v>
      </c>
      <c r="F55" s="52"/>
      <c r="G55" s="52"/>
      <c r="H55" s="52"/>
      <c r="I55" s="52"/>
      <c r="J55" s="92" t="s">
        <v>228</v>
      </c>
      <c r="K55" s="52"/>
      <c r="L55" s="52"/>
      <c r="M55" s="52"/>
      <c r="N55" s="52"/>
    </row>
    <row r="56" spans="1:32" ht="15" thickBot="1" x14ac:dyDescent="0.35">
      <c r="B56" s="59" t="s">
        <v>1</v>
      </c>
      <c r="C56" s="59" t="s">
        <v>22</v>
      </c>
      <c r="D56" s="59" t="s">
        <v>248</v>
      </c>
      <c r="E56" s="91" t="s">
        <v>1</v>
      </c>
      <c r="F56" s="91" t="s">
        <v>75</v>
      </c>
      <c r="G56" s="91" t="s">
        <v>90</v>
      </c>
      <c r="H56" s="91" t="s">
        <v>3</v>
      </c>
      <c r="I56" s="91" t="s">
        <v>52</v>
      </c>
      <c r="J56" s="91" t="s">
        <v>1</v>
      </c>
      <c r="K56" s="91" t="s">
        <v>64</v>
      </c>
      <c r="L56" s="91" t="s">
        <v>275</v>
      </c>
      <c r="M56" s="91" t="s">
        <v>3</v>
      </c>
      <c r="N56" s="91" t="s">
        <v>280</v>
      </c>
    </row>
    <row r="57" spans="1:32" x14ac:dyDescent="0.3">
      <c r="B57" s="20">
        <v>1</v>
      </c>
      <c r="C57" s="6" t="s">
        <v>241</v>
      </c>
      <c r="D57" s="64" t="s">
        <v>241</v>
      </c>
      <c r="E57" s="6"/>
      <c r="J57" s="5"/>
      <c r="K57" s="6"/>
      <c r="L57" s="6"/>
    </row>
    <row r="58" spans="1:32" x14ac:dyDescent="0.3">
      <c r="B58" s="20">
        <v>2</v>
      </c>
      <c r="C58" s="6" t="s">
        <v>242</v>
      </c>
      <c r="D58" s="64" t="s">
        <v>257</v>
      </c>
      <c r="E58"/>
      <c r="F58" s="6"/>
      <c r="J58" s="5"/>
      <c r="K58" s="6"/>
      <c r="L58" s="6"/>
    </row>
    <row r="59" spans="1:32" x14ac:dyDescent="0.3">
      <c r="B59" s="20">
        <v>3</v>
      </c>
      <c r="C59" s="2" t="s">
        <v>243</v>
      </c>
      <c r="D59" s="64" t="s">
        <v>257</v>
      </c>
      <c r="E59" s="6"/>
      <c r="F59" s="6"/>
      <c r="J59" s="5"/>
      <c r="K59" s="6"/>
      <c r="L59" s="6"/>
    </row>
    <row r="60" spans="1:32" ht="12" customHeight="1" x14ac:dyDescent="0.3">
      <c r="B60" s="20"/>
      <c r="C60" s="6"/>
      <c r="D60" s="64"/>
      <c r="E60" s="6"/>
      <c r="F60" s="6"/>
      <c r="J60" s="5"/>
      <c r="L60" s="6"/>
    </row>
    <row r="61" spans="1:32" x14ac:dyDescent="0.3">
      <c r="B61" s="20"/>
      <c r="C61" s="6"/>
      <c r="D61" s="64"/>
      <c r="F61" s="6"/>
      <c r="G61" s="6"/>
      <c r="J61" s="5"/>
      <c r="L61" s="6"/>
      <c r="N61" s="6"/>
    </row>
    <row r="62" spans="1:32" ht="15" thickBot="1" x14ac:dyDescent="0.35">
      <c r="B62" s="37"/>
      <c r="C62" s="8"/>
      <c r="D62" s="65"/>
      <c r="E62" s="9"/>
      <c r="F62" s="8"/>
      <c r="G62" s="8"/>
      <c r="H62" s="8"/>
      <c r="I62" s="8"/>
      <c r="J62" s="94"/>
      <c r="K62" s="8"/>
      <c r="L62" s="8"/>
      <c r="M62" s="8"/>
      <c r="N62" s="8"/>
    </row>
    <row r="63" spans="1:32" ht="201.6" x14ac:dyDescent="0.3">
      <c r="A63" s="93" t="s">
        <v>231</v>
      </c>
      <c r="B63" s="6"/>
      <c r="C63" s="6"/>
      <c r="D63" s="11"/>
      <c r="E63" s="6"/>
      <c r="F63" s="11"/>
      <c r="G63" s="6"/>
      <c r="H63" s="6"/>
      <c r="I63" s="6"/>
      <c r="J63" s="6"/>
      <c r="K63" s="6"/>
      <c r="L63" s="6"/>
      <c r="M63" s="6"/>
      <c r="N63" s="6"/>
      <c r="U63"/>
      <c r="V63" s="1"/>
      <c r="X63"/>
      <c r="Y63" s="1"/>
      <c r="AA63"/>
      <c r="AB63" s="5"/>
      <c r="AC63" s="6"/>
      <c r="AD63"/>
      <c r="AE63" s="5"/>
    </row>
    <row r="64" spans="1:32" x14ac:dyDescent="0.3">
      <c r="B64" s="60" t="s">
        <v>233</v>
      </c>
      <c r="C64" s="60" t="s">
        <v>71</v>
      </c>
      <c r="D64" s="60"/>
      <c r="E64" s="60"/>
      <c r="F64" s="60"/>
      <c r="G64" s="61"/>
      <c r="H64" s="13" t="s">
        <v>282</v>
      </c>
      <c r="I64" s="88" t="s">
        <v>258</v>
      </c>
      <c r="L64" s="6"/>
      <c r="N64" s="6"/>
      <c r="U64"/>
      <c r="W64" s="1"/>
      <c r="X64"/>
      <c r="Z64" s="1"/>
      <c r="AA64"/>
      <c r="AB64"/>
      <c r="AC64" s="5"/>
      <c r="AD64" s="6"/>
      <c r="AF64" s="5"/>
    </row>
    <row r="65" spans="1:32" x14ac:dyDescent="0.3">
      <c r="B65" s="59" t="s">
        <v>236</v>
      </c>
      <c r="C65" s="59" t="s">
        <v>234</v>
      </c>
      <c r="D65" s="59" t="s">
        <v>232</v>
      </c>
      <c r="E65" s="59" t="s">
        <v>281</v>
      </c>
      <c r="F65" s="59" t="s">
        <v>240</v>
      </c>
      <c r="G65" s="87" t="s">
        <v>256</v>
      </c>
      <c r="H65" s="62" t="s">
        <v>236</v>
      </c>
      <c r="I65" s="62" t="s">
        <v>237</v>
      </c>
      <c r="J65" s="62" t="s">
        <v>238</v>
      </c>
      <c r="K65" s="62" t="s">
        <v>235</v>
      </c>
      <c r="L65" s="62" t="s">
        <v>240</v>
      </c>
      <c r="M65" s="62" t="s">
        <v>276</v>
      </c>
      <c r="N65" s="62" t="s">
        <v>277</v>
      </c>
      <c r="U65"/>
      <c r="W65" s="1"/>
      <c r="X65"/>
      <c r="Z65" s="1"/>
      <c r="AA65"/>
      <c r="AB65"/>
      <c r="AC65" s="5"/>
      <c r="AD65" s="6"/>
      <c r="AF65" s="5"/>
    </row>
    <row r="66" spans="1:32" ht="57.6" x14ac:dyDescent="0.3">
      <c r="A66" s="84" t="s">
        <v>261</v>
      </c>
      <c r="E66"/>
      <c r="F66" s="4"/>
      <c r="G66" s="1"/>
      <c r="H66" s="6">
        <v>1</v>
      </c>
      <c r="I66" s="6">
        <v>1</v>
      </c>
      <c r="J66" s="2">
        <v>50</v>
      </c>
      <c r="K66" s="2">
        <v>23</v>
      </c>
      <c r="L66" s="2">
        <v>1</v>
      </c>
      <c r="M66" s="6"/>
      <c r="N66" s="6"/>
      <c r="U66"/>
      <c r="V66" s="1"/>
      <c r="X66"/>
      <c r="Y66" s="1"/>
      <c r="AA66"/>
      <c r="AB66" s="5"/>
      <c r="AC66" s="6"/>
      <c r="AD66"/>
      <c r="AE66" s="5"/>
    </row>
    <row r="67" spans="1:32" x14ac:dyDescent="0.3">
      <c r="E67"/>
      <c r="F67" s="4"/>
      <c r="G67" s="1"/>
      <c r="H67" s="6">
        <v>2</v>
      </c>
      <c r="I67" s="6">
        <v>2</v>
      </c>
      <c r="J67" s="2">
        <v>40</v>
      </c>
      <c r="K67" s="2">
        <v>22</v>
      </c>
      <c r="L67" s="2">
        <v>1</v>
      </c>
      <c r="M67" s="6"/>
      <c r="N67" s="6"/>
      <c r="U67"/>
      <c r="V67" s="1"/>
      <c r="X67"/>
      <c r="Y67" s="1"/>
      <c r="AA67"/>
      <c r="AB67" s="5"/>
      <c r="AC67" s="6"/>
      <c r="AD67"/>
      <c r="AE67" s="5"/>
    </row>
    <row r="68" spans="1:32" ht="28.8" x14ac:dyDescent="0.3">
      <c r="A68" s="84" t="s">
        <v>262</v>
      </c>
      <c r="E68"/>
      <c r="F68" s="4"/>
      <c r="G68" s="1"/>
      <c r="H68" s="6">
        <v>3</v>
      </c>
      <c r="I68" s="6">
        <v>3</v>
      </c>
      <c r="J68" s="2">
        <v>60</v>
      </c>
      <c r="K68" s="2">
        <v>11</v>
      </c>
      <c r="L68" s="2">
        <v>1</v>
      </c>
      <c r="M68" s="6"/>
      <c r="N68" s="6"/>
      <c r="U68"/>
      <c r="V68" s="1"/>
      <c r="X68"/>
      <c r="Y68" s="1"/>
      <c r="AA68"/>
      <c r="AB68" s="5"/>
      <c r="AC68" s="6"/>
      <c r="AD68"/>
      <c r="AE68" s="5"/>
    </row>
    <row r="69" spans="1:32" ht="28.8" x14ac:dyDescent="0.3">
      <c r="A69" s="84" t="s">
        <v>263</v>
      </c>
      <c r="E69"/>
      <c r="F69" s="4"/>
      <c r="G69" s="1"/>
      <c r="H69" s="2">
        <v>4</v>
      </c>
      <c r="I69" s="2">
        <v>4</v>
      </c>
      <c r="J69" s="2">
        <v>80</v>
      </c>
      <c r="K69" s="2">
        <v>10</v>
      </c>
      <c r="L69" s="2">
        <v>2</v>
      </c>
      <c r="M69" s="6"/>
      <c r="N69" s="6"/>
      <c r="U69"/>
      <c r="V69" s="1"/>
      <c r="X69"/>
      <c r="Y69" s="1"/>
      <c r="AA69"/>
      <c r="AB69" s="5"/>
      <c r="AC69" s="6"/>
      <c r="AD69"/>
      <c r="AE69" s="5"/>
    </row>
    <row r="70" spans="1:32" x14ac:dyDescent="0.3">
      <c r="E70"/>
      <c r="F70" s="4"/>
      <c r="G70" s="1"/>
      <c r="H70" s="2">
        <v>5</v>
      </c>
      <c r="I70" s="2">
        <v>5</v>
      </c>
      <c r="J70" s="2">
        <v>70</v>
      </c>
      <c r="K70" s="2">
        <v>10</v>
      </c>
      <c r="L70" s="2">
        <v>2</v>
      </c>
      <c r="M70" s="6"/>
      <c r="N70" s="6"/>
      <c r="U70"/>
      <c r="V70" s="1"/>
      <c r="X70"/>
      <c r="Y70" s="1"/>
      <c r="AA70"/>
      <c r="AB70" s="5"/>
      <c r="AC70" s="6"/>
      <c r="AD70"/>
      <c r="AE70" s="5"/>
    </row>
    <row r="71" spans="1:32" ht="72" x14ac:dyDescent="0.3">
      <c r="A71" s="95" t="s">
        <v>278</v>
      </c>
      <c r="E71"/>
      <c r="F71" s="4"/>
      <c r="G71" s="1"/>
      <c r="H71" s="2">
        <v>6</v>
      </c>
      <c r="I71" s="2">
        <v>6</v>
      </c>
      <c r="J71" s="2">
        <v>66</v>
      </c>
      <c r="K71" s="2">
        <v>10</v>
      </c>
      <c r="L71" s="2">
        <v>1</v>
      </c>
      <c r="N71" s="6"/>
    </row>
    <row r="72" spans="1:32" x14ac:dyDescent="0.3">
      <c r="E72"/>
      <c r="F72" s="4"/>
      <c r="G72" s="1"/>
      <c r="H72" s="2">
        <v>7</v>
      </c>
      <c r="I72" s="2">
        <v>7</v>
      </c>
      <c r="J72" s="2">
        <v>50</v>
      </c>
      <c r="K72" s="2">
        <v>5</v>
      </c>
      <c r="L72" s="2">
        <v>1</v>
      </c>
      <c r="N72" s="6"/>
    </row>
    <row r="73" spans="1:32" x14ac:dyDescent="0.3">
      <c r="E73"/>
      <c r="F73" s="4"/>
      <c r="G73" s="1"/>
      <c r="H73" s="2"/>
      <c r="I73" s="2"/>
      <c r="J73" s="2"/>
      <c r="K73" s="2"/>
      <c r="L73" s="2"/>
    </row>
    <row r="74" spans="1:32" s="13" customFormat="1" x14ac:dyDescent="0.3">
      <c r="A74" s="73"/>
      <c r="B74" s="13" t="s">
        <v>245</v>
      </c>
      <c r="D74" s="86"/>
      <c r="E74" s="86"/>
      <c r="G74" s="67"/>
      <c r="H74" s="15" t="s">
        <v>246</v>
      </c>
      <c r="I74" s="69"/>
      <c r="J74" s="69"/>
      <c r="K74" s="69"/>
      <c r="L74" s="69"/>
      <c r="U74" s="67"/>
      <c r="X74" s="67"/>
      <c r="AA74" s="14"/>
      <c r="AB74" s="15"/>
      <c r="AD74" s="14"/>
    </row>
    <row r="75" spans="1:32" x14ac:dyDescent="0.3">
      <c r="A75" s="74" t="s">
        <v>265</v>
      </c>
      <c r="B75" s="59" t="s">
        <v>236</v>
      </c>
      <c r="C75" s="59" t="s">
        <v>237</v>
      </c>
      <c r="D75" s="59" t="s">
        <v>283</v>
      </c>
      <c r="E75" s="59" t="s">
        <v>247</v>
      </c>
      <c r="F75" s="59" t="s">
        <v>284</v>
      </c>
      <c r="G75" s="1"/>
      <c r="H75" s="59" t="s">
        <v>1</v>
      </c>
      <c r="I75" s="59" t="s">
        <v>22</v>
      </c>
      <c r="J75" s="59" t="s">
        <v>249</v>
      </c>
      <c r="K75" s="59"/>
      <c r="L75" s="59"/>
    </row>
    <row r="76" spans="1:32" x14ac:dyDescent="0.3">
      <c r="B76" s="13">
        <v>1</v>
      </c>
      <c r="D76" s="4"/>
      <c r="G76" s="1"/>
      <c r="H76" s="6">
        <v>1</v>
      </c>
      <c r="I76" s="6" t="s">
        <v>251</v>
      </c>
      <c r="J76" s="2"/>
      <c r="K76" s="2"/>
      <c r="L76" s="6"/>
    </row>
    <row r="77" spans="1:32" ht="43.2" x14ac:dyDescent="0.3">
      <c r="A77" s="74" t="s">
        <v>267</v>
      </c>
      <c r="B77" s="13">
        <v>2</v>
      </c>
      <c r="D77" s="4"/>
      <c r="G77" s="1"/>
      <c r="H77" s="6">
        <v>2</v>
      </c>
      <c r="I77" s="6"/>
      <c r="J77" s="2"/>
      <c r="K77" s="2"/>
      <c r="L77" s="6"/>
    </row>
    <row r="78" spans="1:32" ht="129.6" x14ac:dyDescent="0.3">
      <c r="A78" s="79" t="s">
        <v>266</v>
      </c>
      <c r="B78" s="13">
        <v>3</v>
      </c>
      <c r="D78" s="4"/>
      <c r="G78" s="1"/>
      <c r="H78" s="6">
        <v>3</v>
      </c>
      <c r="I78" s="6"/>
      <c r="J78" s="2"/>
      <c r="K78" s="2"/>
      <c r="L78" s="6"/>
    </row>
    <row r="79" spans="1:32" x14ac:dyDescent="0.3">
      <c r="B79" s="13">
        <v>4</v>
      </c>
      <c r="D79" s="4"/>
      <c r="G79" s="1"/>
      <c r="H79" s="2">
        <v>4</v>
      </c>
      <c r="I79" s="6"/>
      <c r="J79" s="2"/>
      <c r="K79" s="2"/>
      <c r="L79" s="6"/>
    </row>
    <row r="80" spans="1:32" x14ac:dyDescent="0.3">
      <c r="B80" s="13">
        <v>5</v>
      </c>
      <c r="C80" s="4"/>
      <c r="D80" s="6"/>
      <c r="G80" s="1"/>
      <c r="H80" s="2">
        <v>5</v>
      </c>
      <c r="L80" s="6"/>
    </row>
    <row r="81" spans="1:14" x14ac:dyDescent="0.3">
      <c r="A81" s="74" t="s">
        <v>268</v>
      </c>
      <c r="B81" s="13">
        <v>6</v>
      </c>
      <c r="C81" s="4"/>
      <c r="D81" s="6"/>
      <c r="G81" s="1"/>
      <c r="H81" s="2">
        <v>6</v>
      </c>
      <c r="L81" s="6"/>
    </row>
    <row r="82" spans="1:14" x14ac:dyDescent="0.3">
      <c r="A82" s="74" t="s">
        <v>269</v>
      </c>
      <c r="B82" s="13">
        <v>7</v>
      </c>
      <c r="C82" s="4"/>
      <c r="D82" s="6"/>
      <c r="G82" s="1"/>
      <c r="H82" s="6"/>
      <c r="L82" s="6"/>
    </row>
    <row r="83" spans="1:14" x14ac:dyDescent="0.3">
      <c r="A83" s="74" t="s">
        <v>270</v>
      </c>
      <c r="F83" s="6"/>
      <c r="G83" s="1"/>
      <c r="H83" s="6"/>
      <c r="L83" s="6"/>
    </row>
    <row r="84" spans="1:14" x14ac:dyDescent="0.3">
      <c r="A84" s="74" t="s">
        <v>271</v>
      </c>
      <c r="F84" s="6"/>
      <c r="G84" s="1"/>
      <c r="H84" s="6"/>
      <c r="L84" s="6"/>
    </row>
    <row r="85" spans="1:14" ht="57.6" x14ac:dyDescent="0.3">
      <c r="A85" s="74" t="s">
        <v>272</v>
      </c>
      <c r="F85" s="6"/>
      <c r="G85" s="1"/>
      <c r="H85" s="6"/>
      <c r="L85" s="6"/>
    </row>
    <row r="86" spans="1:14" x14ac:dyDescent="0.3">
      <c r="A86" s="74" t="s">
        <v>273</v>
      </c>
      <c r="B86" s="13" t="s">
        <v>260</v>
      </c>
      <c r="C86" s="13"/>
      <c r="F86" s="6"/>
      <c r="G86" s="1"/>
      <c r="H86" s="6"/>
      <c r="L86" s="6"/>
    </row>
    <row r="87" spans="1:14" ht="72" x14ac:dyDescent="0.3">
      <c r="A87" s="74" t="s">
        <v>274</v>
      </c>
      <c r="B87" s="59" t="s">
        <v>1</v>
      </c>
      <c r="C87" s="59" t="s">
        <v>249</v>
      </c>
      <c r="D87" s="59" t="s">
        <v>232</v>
      </c>
      <c r="E87" s="59"/>
      <c r="F87" s="59"/>
      <c r="G87" s="1"/>
      <c r="H87" s="15" t="s">
        <v>259</v>
      </c>
      <c r="L87" s="6"/>
    </row>
    <row r="88" spans="1:14" ht="15" thickBot="1" x14ac:dyDescent="0.35">
      <c r="F88" s="6"/>
      <c r="G88" s="43"/>
      <c r="H88" s="6"/>
      <c r="L88" s="6"/>
    </row>
    <row r="89" spans="1:14" x14ac:dyDescent="0.3">
      <c r="F89" s="6"/>
      <c r="G89" s="6"/>
      <c r="H89" s="6"/>
      <c r="L89" s="6"/>
    </row>
    <row r="90" spans="1:14" x14ac:dyDescent="0.3">
      <c r="F90" s="6"/>
      <c r="G90" s="6"/>
      <c r="H90" s="6"/>
      <c r="L90" s="6"/>
    </row>
    <row r="91" spans="1:14" x14ac:dyDescent="0.3">
      <c r="F91" s="6"/>
      <c r="G91" s="6"/>
      <c r="H91" s="6"/>
      <c r="L91" s="6"/>
    </row>
    <row r="92" spans="1:14" x14ac:dyDescent="0.3">
      <c r="F92" s="6"/>
      <c r="G92" s="6"/>
      <c r="H92" s="6"/>
      <c r="I92" s="6"/>
      <c r="J92" s="6"/>
      <c r="K92" s="6"/>
      <c r="L92" s="6"/>
      <c r="M92" s="6"/>
      <c r="N92" s="6"/>
    </row>
    <row r="93" spans="1:14" x14ac:dyDescent="0.3">
      <c r="F93" s="6"/>
      <c r="G93" s="6"/>
      <c r="H93" s="6"/>
      <c r="I93" s="6"/>
      <c r="J93" s="6"/>
      <c r="K93" s="6"/>
      <c r="L93" s="6"/>
      <c r="M93" s="6"/>
      <c r="N93" s="6"/>
    </row>
    <row r="94" spans="1:14" x14ac:dyDescent="0.3">
      <c r="F94" s="6"/>
      <c r="G94" s="6"/>
      <c r="H94" s="6"/>
      <c r="I94" s="6"/>
      <c r="J94" s="6"/>
      <c r="K94" s="6"/>
      <c r="L94" s="6"/>
      <c r="M94" s="6"/>
      <c r="N94" s="6"/>
    </row>
    <row r="95" spans="1:14" x14ac:dyDescent="0.3">
      <c r="F95" s="6"/>
      <c r="G95" s="6"/>
      <c r="H95" s="6"/>
      <c r="I95" s="6"/>
      <c r="J95" s="6"/>
      <c r="K95" s="6"/>
      <c r="L95" s="6"/>
      <c r="M95" s="6"/>
      <c r="N95" s="6"/>
    </row>
    <row r="96" spans="1:14" x14ac:dyDescent="0.3">
      <c r="F96" s="6"/>
      <c r="G96" s="6"/>
      <c r="H96" s="6"/>
      <c r="I96" s="6"/>
      <c r="J96" s="6"/>
      <c r="K96" s="6"/>
      <c r="L96" s="6"/>
      <c r="M96" s="6"/>
      <c r="N96" s="6"/>
    </row>
    <row r="97" spans="2:14" x14ac:dyDescent="0.3">
      <c r="F97" s="6"/>
      <c r="G97" s="6"/>
      <c r="H97" s="6"/>
      <c r="I97" s="6"/>
      <c r="J97" s="6"/>
      <c r="K97" s="6"/>
      <c r="L97" s="6"/>
      <c r="M97" s="6"/>
      <c r="N97" s="6"/>
    </row>
    <row r="98" spans="2:14" ht="18" x14ac:dyDescent="0.3">
      <c r="B98" s="48" t="s">
        <v>94</v>
      </c>
      <c r="F98" s="6"/>
      <c r="G98" s="6"/>
      <c r="H98" s="6"/>
      <c r="I98" s="6"/>
      <c r="J98" s="6"/>
      <c r="K98" s="6"/>
      <c r="L98" s="6"/>
      <c r="M98" s="6"/>
      <c r="N98" s="6"/>
    </row>
    <row r="99" spans="2:14" x14ac:dyDescent="0.3">
      <c r="F99" s="6"/>
      <c r="G99" s="6"/>
      <c r="H99" s="6"/>
      <c r="I99" s="6"/>
      <c r="J99" s="6"/>
      <c r="K99" s="6"/>
      <c r="L99" s="6"/>
      <c r="M99" s="6"/>
      <c r="N99" s="6"/>
    </row>
    <row r="100" spans="2:14" x14ac:dyDescent="0.3">
      <c r="B100" s="40" t="s">
        <v>95</v>
      </c>
      <c r="C100" s="40" t="s">
        <v>96</v>
      </c>
      <c r="D100" s="40" t="s">
        <v>97</v>
      </c>
      <c r="F100" s="6"/>
      <c r="G100" s="6"/>
      <c r="H100" s="6"/>
      <c r="I100" s="6"/>
      <c r="J100" s="6"/>
      <c r="K100" s="6"/>
      <c r="L100" s="6"/>
      <c r="M100" s="6"/>
      <c r="N100" s="6"/>
    </row>
    <row r="101" spans="2:14" x14ac:dyDescent="0.3">
      <c r="B101" s="41" t="s">
        <v>90</v>
      </c>
      <c r="C101" s="41" t="s">
        <v>98</v>
      </c>
      <c r="D101" s="41" t="s">
        <v>99</v>
      </c>
      <c r="F101" s="6"/>
      <c r="G101" s="6"/>
      <c r="H101" s="6"/>
      <c r="I101" s="6"/>
      <c r="J101" s="6"/>
      <c r="K101" s="6"/>
      <c r="L101" s="6"/>
      <c r="M101" s="6"/>
      <c r="N101" s="6"/>
    </row>
    <row r="102" spans="2:14" x14ac:dyDescent="0.3">
      <c r="B102" s="41" t="s">
        <v>100</v>
      </c>
      <c r="C102" s="41" t="s">
        <v>101</v>
      </c>
      <c r="D102" s="41" t="s">
        <v>102</v>
      </c>
      <c r="F102" s="6"/>
      <c r="G102" s="6"/>
      <c r="H102" s="6"/>
      <c r="I102" s="6"/>
      <c r="J102" s="6"/>
      <c r="K102" s="6"/>
      <c r="L102" s="6"/>
      <c r="M102" s="6"/>
      <c r="N102" s="6"/>
    </row>
    <row r="103" spans="2:14" ht="28.8" x14ac:dyDescent="0.3">
      <c r="B103" s="41" t="s">
        <v>27</v>
      </c>
      <c r="C103" s="41" t="s">
        <v>101</v>
      </c>
      <c r="D103" s="41" t="s">
        <v>103</v>
      </c>
      <c r="F103" s="6"/>
      <c r="G103" s="6"/>
      <c r="H103" s="6"/>
      <c r="I103" s="6"/>
      <c r="J103" s="6"/>
      <c r="K103" s="6"/>
      <c r="L103" s="6"/>
      <c r="M103" s="6"/>
      <c r="N103" s="6"/>
    </row>
    <row r="104" spans="2:14" x14ac:dyDescent="0.3">
      <c r="B104" s="41" t="s">
        <v>2</v>
      </c>
      <c r="C104" s="41" t="s">
        <v>104</v>
      </c>
      <c r="D104" s="41" t="s">
        <v>105</v>
      </c>
      <c r="F104" s="6"/>
      <c r="G104" s="6"/>
      <c r="H104" s="6"/>
      <c r="I104" s="6"/>
      <c r="J104" s="6"/>
      <c r="K104" s="6"/>
      <c r="L104" s="6"/>
      <c r="M104" s="6"/>
      <c r="N104" s="6"/>
    </row>
    <row r="105" spans="2:14" x14ac:dyDescent="0.3">
      <c r="B105" s="41" t="s">
        <v>106</v>
      </c>
      <c r="C105" s="41" t="s">
        <v>107</v>
      </c>
      <c r="D105" s="41" t="s">
        <v>108</v>
      </c>
      <c r="F105" s="6"/>
      <c r="G105" s="6"/>
      <c r="H105" s="6"/>
      <c r="I105" s="6"/>
      <c r="J105" s="6"/>
      <c r="K105" s="6"/>
      <c r="L105" s="6"/>
      <c r="M105" s="6"/>
      <c r="N105" s="6"/>
    </row>
    <row r="106" spans="2:14" ht="28.8" x14ac:dyDescent="0.3">
      <c r="B106" s="41" t="s">
        <v>109</v>
      </c>
      <c r="C106" s="41" t="s">
        <v>110</v>
      </c>
      <c r="D106" s="41" t="s">
        <v>111</v>
      </c>
      <c r="F106" s="6"/>
      <c r="G106" s="6"/>
      <c r="H106" s="6"/>
      <c r="I106" s="6"/>
      <c r="J106" s="6"/>
      <c r="K106" s="6"/>
      <c r="L106" s="6"/>
      <c r="M106" s="6"/>
      <c r="N106" s="6"/>
    </row>
    <row r="107" spans="2:14" ht="28.8" x14ac:dyDescent="0.3">
      <c r="B107" s="41" t="s">
        <v>112</v>
      </c>
      <c r="C107" s="41" t="s">
        <v>110</v>
      </c>
      <c r="D107" s="41" t="s">
        <v>113</v>
      </c>
      <c r="F107" s="6"/>
      <c r="G107" s="6"/>
      <c r="H107" s="6"/>
      <c r="I107" s="6"/>
      <c r="J107" s="6"/>
      <c r="K107" s="6"/>
      <c r="L107" s="6"/>
      <c r="M107" s="6"/>
      <c r="N107" s="6"/>
    </row>
    <row r="108" spans="2:14" ht="28.8" x14ac:dyDescent="0.3">
      <c r="B108" s="41" t="s">
        <v>114</v>
      </c>
      <c r="C108" s="41" t="s">
        <v>115</v>
      </c>
      <c r="D108" s="41" t="s">
        <v>116</v>
      </c>
      <c r="F108" s="6"/>
      <c r="G108" s="6"/>
      <c r="H108" s="6"/>
      <c r="I108" s="6"/>
      <c r="J108" s="6"/>
      <c r="K108" s="6"/>
      <c r="L108" s="6"/>
      <c r="M108" s="6"/>
      <c r="N108" s="6"/>
    </row>
    <row r="109" spans="2:14" x14ac:dyDescent="0.3">
      <c r="F109" s="6"/>
      <c r="G109" s="6"/>
      <c r="H109" s="6"/>
      <c r="I109" s="6"/>
      <c r="J109" s="6"/>
      <c r="K109" s="6"/>
      <c r="L109" s="6"/>
      <c r="M109" s="6"/>
      <c r="N109" s="6"/>
    </row>
    <row r="110" spans="2:14" ht="18" x14ac:dyDescent="0.3">
      <c r="B110" s="48" t="s">
        <v>117</v>
      </c>
      <c r="F110" s="6"/>
      <c r="G110" s="6"/>
      <c r="H110" s="6"/>
      <c r="I110" s="6"/>
      <c r="J110" s="6"/>
      <c r="K110" s="6"/>
      <c r="L110" s="6"/>
      <c r="M110" s="6"/>
      <c r="N110" s="6"/>
    </row>
    <row r="111" spans="2:14" x14ac:dyDescent="0.3">
      <c r="F111" s="6"/>
      <c r="G111" s="6"/>
      <c r="H111" s="6"/>
      <c r="I111" s="6"/>
      <c r="J111" s="6"/>
      <c r="K111" s="6"/>
      <c r="L111" s="6"/>
      <c r="M111" s="6"/>
      <c r="N111" s="6"/>
    </row>
    <row r="112" spans="2:14" x14ac:dyDescent="0.3">
      <c r="B112" s="40" t="s">
        <v>95</v>
      </c>
      <c r="C112" s="40" t="s">
        <v>96</v>
      </c>
      <c r="D112" s="40" t="s">
        <v>97</v>
      </c>
      <c r="F112" s="6"/>
      <c r="G112" s="6"/>
      <c r="H112" s="6"/>
      <c r="I112" s="6"/>
      <c r="J112" s="6"/>
      <c r="K112" s="6"/>
      <c r="L112" s="6"/>
      <c r="M112" s="6"/>
      <c r="N112" s="6"/>
    </row>
    <row r="113" spans="2:14" x14ac:dyDescent="0.3">
      <c r="B113" s="41" t="s">
        <v>64</v>
      </c>
      <c r="C113" s="41" t="s">
        <v>98</v>
      </c>
      <c r="D113" s="41" t="s">
        <v>99</v>
      </c>
      <c r="F113" s="6"/>
      <c r="G113" s="6"/>
      <c r="H113" s="6"/>
      <c r="I113" s="6"/>
      <c r="J113" s="6"/>
      <c r="K113" s="6"/>
      <c r="L113" s="6"/>
      <c r="M113" s="6"/>
      <c r="N113" s="6"/>
    </row>
    <row r="114" spans="2:14" x14ac:dyDescent="0.3">
      <c r="B114" s="41" t="s">
        <v>0</v>
      </c>
      <c r="C114" s="41" t="s">
        <v>101</v>
      </c>
      <c r="D114" s="41" t="s">
        <v>118</v>
      </c>
      <c r="F114" s="6"/>
      <c r="G114" s="6"/>
      <c r="H114" s="6"/>
      <c r="I114" s="6"/>
      <c r="J114" s="6"/>
      <c r="K114" s="6"/>
      <c r="L114" s="6"/>
      <c r="M114" s="6"/>
      <c r="N114" s="6"/>
    </row>
    <row r="115" spans="2:14" ht="28.8" x14ac:dyDescent="0.3">
      <c r="B115" s="41" t="s">
        <v>119</v>
      </c>
      <c r="C115" s="41" t="s">
        <v>101</v>
      </c>
      <c r="D115" s="41" t="s">
        <v>120</v>
      </c>
      <c r="F115" s="6"/>
      <c r="G115" s="6"/>
      <c r="H115" s="6"/>
      <c r="I115" s="6"/>
      <c r="J115" s="6"/>
      <c r="K115" s="6"/>
      <c r="L115" s="6"/>
      <c r="M115" s="6"/>
      <c r="N115" s="6"/>
    </row>
    <row r="116" spans="2:14" ht="28.8" x14ac:dyDescent="0.3">
      <c r="B116" s="41" t="s">
        <v>76</v>
      </c>
      <c r="C116" s="41" t="s">
        <v>115</v>
      </c>
      <c r="D116" s="41" t="s">
        <v>121</v>
      </c>
      <c r="F116" s="6"/>
      <c r="G116" s="6"/>
      <c r="H116" s="6"/>
      <c r="I116" s="6"/>
      <c r="J116" s="6"/>
      <c r="K116" s="6"/>
      <c r="L116" s="6"/>
      <c r="M116" s="6"/>
      <c r="N116" s="6"/>
    </row>
    <row r="117" spans="2:14" ht="28.8" x14ac:dyDescent="0.3">
      <c r="B117" s="41" t="s">
        <v>122</v>
      </c>
      <c r="C117" s="41" t="s">
        <v>104</v>
      </c>
      <c r="D117" s="41" t="s">
        <v>123</v>
      </c>
      <c r="F117" s="6"/>
      <c r="G117" s="6"/>
      <c r="H117" s="6"/>
      <c r="I117" s="6"/>
      <c r="J117" s="6"/>
      <c r="K117" s="6"/>
      <c r="L117" s="6"/>
      <c r="M117" s="6"/>
      <c r="N117" s="6"/>
    </row>
    <row r="118" spans="2:14" ht="28.8" x14ac:dyDescent="0.3">
      <c r="B118" s="41" t="s">
        <v>124</v>
      </c>
      <c r="C118" s="41" t="s">
        <v>98</v>
      </c>
      <c r="D118" s="41" t="s">
        <v>125</v>
      </c>
      <c r="F118" s="6"/>
      <c r="G118" s="6"/>
      <c r="H118" s="6"/>
      <c r="I118" s="6"/>
      <c r="J118" s="6"/>
      <c r="K118" s="6"/>
      <c r="L118" s="6"/>
      <c r="M118" s="6"/>
      <c r="N118" s="6"/>
    </row>
    <row r="119" spans="2:14" x14ac:dyDescent="0.3">
      <c r="B119" s="41" t="s">
        <v>126</v>
      </c>
      <c r="C119" s="41" t="s">
        <v>98</v>
      </c>
      <c r="D119" s="41" t="s">
        <v>127</v>
      </c>
      <c r="F119" s="6"/>
      <c r="G119" s="6"/>
      <c r="H119" s="6"/>
      <c r="I119" s="6"/>
      <c r="J119" s="6"/>
      <c r="K119" s="6"/>
      <c r="L119" s="6"/>
      <c r="M119" s="6"/>
      <c r="N119" s="6"/>
    </row>
    <row r="120" spans="2:14" ht="28.8" x14ac:dyDescent="0.3">
      <c r="B120" s="41" t="s">
        <v>128</v>
      </c>
      <c r="C120" s="41" t="s">
        <v>98</v>
      </c>
      <c r="D120" s="41" t="s">
        <v>129</v>
      </c>
      <c r="F120" s="6"/>
      <c r="G120" s="6"/>
      <c r="H120" s="6"/>
      <c r="I120" s="6"/>
      <c r="J120" s="6"/>
      <c r="K120" s="6"/>
      <c r="L120" s="6"/>
      <c r="M120" s="6"/>
      <c r="N120" s="6"/>
    </row>
    <row r="121" spans="2:14" ht="28.8" x14ac:dyDescent="0.3">
      <c r="B121" s="41" t="s">
        <v>109</v>
      </c>
      <c r="C121" s="41" t="s">
        <v>110</v>
      </c>
      <c r="D121" s="41" t="s">
        <v>130</v>
      </c>
      <c r="F121" s="6"/>
      <c r="G121" s="6"/>
      <c r="H121" s="6"/>
      <c r="I121" s="6"/>
      <c r="J121" s="6"/>
      <c r="K121" s="6"/>
      <c r="L121" s="6"/>
      <c r="M121" s="6"/>
      <c r="N121" s="6"/>
    </row>
    <row r="122" spans="2:14" ht="28.8" x14ac:dyDescent="0.3">
      <c r="B122" s="41" t="s">
        <v>112</v>
      </c>
      <c r="C122" s="41" t="s">
        <v>110</v>
      </c>
      <c r="D122" s="41" t="s">
        <v>131</v>
      </c>
      <c r="F122" s="6"/>
      <c r="G122" s="6"/>
      <c r="H122" s="6"/>
      <c r="I122" s="6"/>
      <c r="J122" s="6"/>
      <c r="K122" s="6"/>
      <c r="L122" s="6"/>
      <c r="M122" s="6"/>
      <c r="N122" s="6"/>
    </row>
    <row r="123" spans="2:14" x14ac:dyDescent="0.3">
      <c r="F123" s="6"/>
      <c r="G123" s="6"/>
      <c r="H123" s="6"/>
      <c r="I123" s="6"/>
      <c r="J123" s="6"/>
      <c r="K123" s="6"/>
      <c r="L123" s="6"/>
      <c r="M123" s="6"/>
      <c r="N123" s="6"/>
    </row>
    <row r="124" spans="2:14" ht="18" x14ac:dyDescent="0.3">
      <c r="B124" s="48" t="s">
        <v>132</v>
      </c>
      <c r="F124" s="6"/>
      <c r="G124" s="6"/>
      <c r="H124" s="6"/>
      <c r="I124" s="6"/>
      <c r="J124" s="6"/>
      <c r="K124" s="6"/>
      <c r="L124" s="6"/>
      <c r="M124" s="6"/>
      <c r="N124" s="6"/>
    </row>
    <row r="125" spans="2:14" x14ac:dyDescent="0.3">
      <c r="F125" s="6"/>
      <c r="G125" s="6"/>
      <c r="H125" s="6"/>
      <c r="I125" s="6"/>
      <c r="J125" s="6"/>
      <c r="K125" s="6"/>
      <c r="L125" s="6"/>
      <c r="M125" s="6"/>
      <c r="N125" s="6"/>
    </row>
    <row r="126" spans="2:14" x14ac:dyDescent="0.3">
      <c r="B126" s="40" t="s">
        <v>95</v>
      </c>
      <c r="C126" s="40" t="s">
        <v>96</v>
      </c>
      <c r="D126" s="40" t="s">
        <v>97</v>
      </c>
      <c r="F126" s="6"/>
      <c r="G126" s="6"/>
      <c r="H126" s="6"/>
      <c r="I126" s="6"/>
      <c r="J126" s="6"/>
      <c r="K126" s="6"/>
      <c r="L126" s="6"/>
      <c r="M126" s="6"/>
      <c r="N126" s="6"/>
    </row>
    <row r="127" spans="2:14" x14ac:dyDescent="0.3">
      <c r="B127" s="41" t="s">
        <v>73</v>
      </c>
      <c r="C127" s="41" t="s">
        <v>98</v>
      </c>
      <c r="D127" s="41" t="s">
        <v>99</v>
      </c>
      <c r="F127" s="6"/>
      <c r="G127" s="6"/>
      <c r="H127" s="6"/>
      <c r="I127" s="6"/>
      <c r="J127" s="6"/>
      <c r="K127" s="6"/>
      <c r="L127" s="6"/>
      <c r="M127" s="6"/>
      <c r="N127" s="6"/>
    </row>
    <row r="128" spans="2:14" ht="28.8" x14ac:dyDescent="0.3">
      <c r="B128" s="41" t="s">
        <v>90</v>
      </c>
      <c r="C128" s="41" t="s">
        <v>98</v>
      </c>
      <c r="D128" s="41" t="s">
        <v>133</v>
      </c>
      <c r="F128" s="6"/>
      <c r="G128" s="6"/>
      <c r="H128" s="6"/>
      <c r="I128" s="6"/>
      <c r="J128" s="6"/>
      <c r="K128" s="6"/>
      <c r="L128" s="6"/>
      <c r="M128" s="6"/>
      <c r="N128" s="6"/>
    </row>
    <row r="129" spans="2:14" x14ac:dyDescent="0.3">
      <c r="B129" s="41" t="s">
        <v>91</v>
      </c>
      <c r="C129" s="41" t="s">
        <v>101</v>
      </c>
      <c r="D129" s="41" t="s">
        <v>134</v>
      </c>
      <c r="F129" s="6"/>
      <c r="G129" s="6"/>
      <c r="H129" s="6"/>
      <c r="I129" s="6"/>
      <c r="J129" s="6"/>
      <c r="K129" s="6"/>
      <c r="L129" s="6"/>
      <c r="M129" s="6"/>
      <c r="N129" s="6"/>
    </row>
    <row r="130" spans="2:14" ht="28.8" x14ac:dyDescent="0.3">
      <c r="B130" s="41" t="s">
        <v>135</v>
      </c>
      <c r="C130" s="41" t="s">
        <v>98</v>
      </c>
      <c r="D130" s="41" t="s">
        <v>136</v>
      </c>
      <c r="F130" s="6"/>
      <c r="G130" s="6"/>
      <c r="H130" s="6"/>
      <c r="I130" s="6"/>
      <c r="J130" s="6"/>
      <c r="K130" s="6"/>
      <c r="L130" s="6"/>
      <c r="M130" s="6"/>
      <c r="N130" s="6"/>
    </row>
    <row r="131" spans="2:14" ht="28.8" x14ac:dyDescent="0.3">
      <c r="B131" s="41" t="s">
        <v>137</v>
      </c>
      <c r="C131" s="41" t="s">
        <v>107</v>
      </c>
      <c r="D131" s="41" t="s">
        <v>138</v>
      </c>
      <c r="F131" s="6"/>
      <c r="G131" s="6"/>
      <c r="H131" s="6"/>
      <c r="I131" s="6"/>
      <c r="J131" s="6"/>
      <c r="K131" s="6"/>
      <c r="L131" s="6"/>
      <c r="M131" s="6"/>
      <c r="N131" s="6"/>
    </row>
    <row r="132" spans="2:14" ht="28.8" x14ac:dyDescent="0.3">
      <c r="B132" s="41" t="s">
        <v>109</v>
      </c>
      <c r="C132" s="41" t="s">
        <v>110</v>
      </c>
      <c r="D132" s="41" t="s">
        <v>139</v>
      </c>
      <c r="F132" s="6"/>
      <c r="G132" s="6"/>
      <c r="H132" s="6"/>
      <c r="I132" s="6"/>
      <c r="J132" s="6"/>
      <c r="K132" s="6"/>
      <c r="L132" s="6"/>
      <c r="M132" s="6"/>
      <c r="N132" s="6"/>
    </row>
    <row r="133" spans="2:14" ht="28.8" x14ac:dyDescent="0.3">
      <c r="B133" s="41" t="s">
        <v>112</v>
      </c>
      <c r="C133" s="41" t="s">
        <v>110</v>
      </c>
      <c r="D133" s="41" t="s">
        <v>140</v>
      </c>
      <c r="F133" s="6"/>
      <c r="G133" s="6"/>
      <c r="H133" s="6"/>
      <c r="I133" s="6"/>
      <c r="J133" s="6"/>
      <c r="K133" s="6"/>
      <c r="L133" s="6"/>
      <c r="M133" s="6"/>
      <c r="N133" s="6"/>
    </row>
    <row r="134" spans="2:14" x14ac:dyDescent="0.3">
      <c r="F134" s="6"/>
      <c r="G134" s="6"/>
      <c r="H134" s="6"/>
      <c r="I134" s="6"/>
      <c r="J134" s="6"/>
      <c r="K134" s="6"/>
      <c r="L134" s="6"/>
      <c r="M134" s="6"/>
      <c r="N134" s="6"/>
    </row>
    <row r="135" spans="2:14" ht="18" x14ac:dyDescent="0.3">
      <c r="B135" s="48" t="s">
        <v>78</v>
      </c>
      <c r="F135" s="6"/>
      <c r="G135" s="6"/>
      <c r="H135" s="6"/>
      <c r="I135" s="6"/>
      <c r="J135" s="6"/>
      <c r="K135" s="6"/>
      <c r="L135" s="6"/>
      <c r="M135" s="6"/>
      <c r="N135" s="6"/>
    </row>
    <row r="136" spans="2:14" x14ac:dyDescent="0.3">
      <c r="F136" s="6"/>
      <c r="G136" s="6"/>
      <c r="H136" s="6"/>
      <c r="I136" s="6"/>
      <c r="J136" s="6"/>
      <c r="K136" s="6"/>
      <c r="L136" s="6"/>
      <c r="M136" s="6"/>
      <c r="N136" s="6"/>
    </row>
    <row r="137" spans="2:14" x14ac:dyDescent="0.3">
      <c r="B137" s="40" t="s">
        <v>95</v>
      </c>
      <c r="C137" s="40" t="s">
        <v>96</v>
      </c>
      <c r="D137" s="40" t="s">
        <v>97</v>
      </c>
      <c r="F137" s="6"/>
      <c r="G137" s="6"/>
      <c r="H137" s="6"/>
      <c r="I137" s="6"/>
      <c r="J137" s="6"/>
      <c r="K137" s="6"/>
      <c r="L137" s="6"/>
      <c r="M137" s="6"/>
      <c r="N137" s="6"/>
    </row>
    <row r="138" spans="2:14" x14ac:dyDescent="0.3">
      <c r="B138" s="41" t="s">
        <v>79</v>
      </c>
      <c r="C138" s="41" t="s">
        <v>98</v>
      </c>
      <c r="D138" s="41" t="s">
        <v>99</v>
      </c>
      <c r="F138" s="6"/>
      <c r="G138" s="6"/>
      <c r="H138" s="6"/>
      <c r="I138" s="6"/>
      <c r="J138" s="6"/>
      <c r="K138" s="6"/>
      <c r="L138" s="6"/>
      <c r="M138" s="6"/>
      <c r="N138" s="6"/>
    </row>
    <row r="139" spans="2:14" ht="28.8" x14ac:dyDescent="0.3">
      <c r="B139" s="41" t="s">
        <v>73</v>
      </c>
      <c r="C139" s="41" t="s">
        <v>98</v>
      </c>
      <c r="D139" s="41" t="s">
        <v>141</v>
      </c>
      <c r="F139" s="6"/>
      <c r="G139" s="6"/>
      <c r="H139" s="6"/>
      <c r="I139" s="6"/>
      <c r="J139" s="6"/>
      <c r="K139" s="6"/>
      <c r="L139" s="6"/>
      <c r="M139" s="6"/>
      <c r="N139" s="6"/>
    </row>
    <row r="140" spans="2:14" ht="28.8" x14ac:dyDescent="0.3">
      <c r="B140" s="41" t="s">
        <v>64</v>
      </c>
      <c r="C140" s="41" t="s">
        <v>98</v>
      </c>
      <c r="D140" s="41" t="s">
        <v>142</v>
      </c>
      <c r="F140" s="6"/>
      <c r="G140" s="6"/>
      <c r="H140" s="6"/>
      <c r="I140" s="6"/>
      <c r="J140" s="6"/>
      <c r="K140" s="6"/>
      <c r="L140" s="6"/>
      <c r="M140" s="6"/>
      <c r="N140" s="6"/>
    </row>
    <row r="141" spans="2:14" ht="28.8" x14ac:dyDescent="0.3">
      <c r="B141" s="41" t="s">
        <v>3</v>
      </c>
      <c r="C141" s="41" t="s">
        <v>104</v>
      </c>
      <c r="D141" s="41" t="s">
        <v>143</v>
      </c>
      <c r="F141" s="6"/>
      <c r="G141" s="6"/>
      <c r="H141" s="6"/>
      <c r="I141" s="6"/>
      <c r="J141" s="6"/>
      <c r="K141" s="6"/>
      <c r="L141" s="6"/>
      <c r="M141" s="6"/>
      <c r="N141" s="6"/>
    </row>
    <row r="142" spans="2:14" ht="28.8" x14ac:dyDescent="0.3">
      <c r="B142" s="41" t="s">
        <v>76</v>
      </c>
      <c r="C142" s="41" t="s">
        <v>115</v>
      </c>
      <c r="D142" s="41" t="s">
        <v>144</v>
      </c>
      <c r="F142" s="6"/>
      <c r="G142" s="6"/>
      <c r="H142" s="6"/>
      <c r="I142" s="6"/>
      <c r="J142" s="6"/>
      <c r="K142" s="6"/>
      <c r="L142" s="6"/>
      <c r="M142" s="6"/>
      <c r="N142" s="6"/>
    </row>
    <row r="143" spans="2:14" ht="28.8" x14ac:dyDescent="0.3">
      <c r="B143" s="41" t="s">
        <v>109</v>
      </c>
      <c r="C143" s="41" t="s">
        <v>110</v>
      </c>
      <c r="D143" s="41" t="s">
        <v>145</v>
      </c>
      <c r="F143" s="6"/>
      <c r="G143" s="6"/>
      <c r="H143" s="6"/>
      <c r="I143" s="6"/>
      <c r="J143" s="6"/>
      <c r="K143" s="6"/>
      <c r="L143" s="6"/>
      <c r="M143" s="6"/>
      <c r="N143" s="6"/>
    </row>
    <row r="144" spans="2:14" ht="28.8" x14ac:dyDescent="0.3">
      <c r="B144" s="41" t="s">
        <v>112</v>
      </c>
      <c r="C144" s="41" t="s">
        <v>110</v>
      </c>
      <c r="D144" s="41" t="s">
        <v>146</v>
      </c>
      <c r="F144" s="6"/>
      <c r="G144" s="6"/>
      <c r="H144" s="6"/>
      <c r="I144" s="6"/>
      <c r="J144" s="6"/>
      <c r="K144" s="6"/>
      <c r="L144" s="6"/>
      <c r="M144" s="6"/>
      <c r="N144" s="6"/>
    </row>
    <row r="145" spans="2:14" x14ac:dyDescent="0.3">
      <c r="F145" s="6"/>
      <c r="G145" s="6"/>
      <c r="H145" s="6"/>
      <c r="I145" s="6"/>
      <c r="J145" s="6"/>
      <c r="K145" s="6"/>
      <c r="L145" s="6"/>
      <c r="M145" s="6"/>
      <c r="N145" s="6"/>
    </row>
    <row r="146" spans="2:14" ht="18" x14ac:dyDescent="0.3">
      <c r="B146" s="48" t="s">
        <v>147</v>
      </c>
      <c r="F146" s="6"/>
      <c r="G146" s="6"/>
      <c r="H146" s="6"/>
      <c r="I146" s="6"/>
      <c r="J146" s="6"/>
      <c r="K146" s="6"/>
      <c r="L146" s="6"/>
      <c r="M146" s="6"/>
      <c r="N146" s="6"/>
    </row>
    <row r="147" spans="2:14" x14ac:dyDescent="0.3">
      <c r="F147" s="6"/>
      <c r="G147" s="6"/>
      <c r="H147" s="6"/>
      <c r="I147" s="6"/>
      <c r="J147" s="6"/>
      <c r="K147" s="6"/>
      <c r="L147" s="6"/>
      <c r="M147" s="6"/>
      <c r="N147" s="6"/>
    </row>
    <row r="148" spans="2:14" x14ac:dyDescent="0.3">
      <c r="B148" s="40" t="s">
        <v>95</v>
      </c>
      <c r="C148" s="40" t="s">
        <v>96</v>
      </c>
      <c r="D148" s="40" t="s">
        <v>97</v>
      </c>
      <c r="F148" s="6"/>
      <c r="G148" s="6"/>
      <c r="H148" s="6"/>
      <c r="I148" s="6"/>
      <c r="J148" s="6"/>
      <c r="K148" s="6"/>
      <c r="L148" s="6"/>
      <c r="M148" s="6"/>
      <c r="N148" s="6"/>
    </row>
    <row r="149" spans="2:14" x14ac:dyDescent="0.3">
      <c r="B149" s="41" t="s">
        <v>124</v>
      </c>
      <c r="C149" s="41" t="s">
        <v>98</v>
      </c>
      <c r="D149" s="41" t="s">
        <v>99</v>
      </c>
      <c r="F149" s="6"/>
      <c r="G149" s="6"/>
      <c r="H149" s="6"/>
      <c r="I149" s="6"/>
      <c r="J149" s="6"/>
      <c r="K149" s="6"/>
      <c r="L149" s="6"/>
      <c r="M149" s="6"/>
      <c r="N149" s="6"/>
    </row>
    <row r="150" spans="2:14" x14ac:dyDescent="0.3">
      <c r="B150" s="41" t="s">
        <v>148</v>
      </c>
      <c r="C150" s="41" t="s">
        <v>101</v>
      </c>
      <c r="D150" s="41" t="s">
        <v>149</v>
      </c>
      <c r="F150" s="6"/>
      <c r="G150" s="6"/>
      <c r="H150" s="6"/>
      <c r="I150" s="6"/>
      <c r="J150" s="6"/>
      <c r="K150" s="6"/>
      <c r="L150" s="6"/>
      <c r="M150" s="6"/>
      <c r="N150" s="6"/>
    </row>
    <row r="151" spans="2:14" ht="28.8" x14ac:dyDescent="0.3">
      <c r="B151" s="41" t="s">
        <v>150</v>
      </c>
      <c r="C151" s="41" t="s">
        <v>101</v>
      </c>
      <c r="D151" s="41" t="s">
        <v>151</v>
      </c>
      <c r="F151" s="6"/>
      <c r="G151" s="6"/>
      <c r="H151" s="6"/>
      <c r="I151" s="6"/>
      <c r="J151" s="6"/>
      <c r="K151" s="6"/>
      <c r="L151" s="6"/>
      <c r="M151" s="6"/>
      <c r="N151" s="6"/>
    </row>
    <row r="152" spans="2:14" x14ac:dyDescent="0.3">
      <c r="B152" s="41" t="s">
        <v>152</v>
      </c>
      <c r="C152" s="41" t="s">
        <v>153</v>
      </c>
      <c r="D152" s="41" t="s">
        <v>154</v>
      </c>
      <c r="F152" s="6"/>
      <c r="G152" s="6"/>
      <c r="H152" s="6"/>
      <c r="I152" s="6"/>
      <c r="J152" s="6"/>
      <c r="K152" s="6"/>
      <c r="L152" s="6"/>
      <c r="M152" s="6"/>
      <c r="N152" s="6"/>
    </row>
    <row r="153" spans="2:14" x14ac:dyDescent="0.3">
      <c r="B153" s="41" t="s">
        <v>155</v>
      </c>
      <c r="C153" s="41" t="s">
        <v>101</v>
      </c>
      <c r="D153" s="41" t="s">
        <v>156</v>
      </c>
      <c r="F153" s="6"/>
      <c r="G153" s="6"/>
      <c r="H153" s="6"/>
      <c r="I153" s="6"/>
      <c r="J153" s="6"/>
      <c r="K153" s="6"/>
      <c r="L153" s="6"/>
      <c r="M153" s="6"/>
      <c r="N153" s="6"/>
    </row>
    <row r="154" spans="2:14" x14ac:dyDescent="0.3">
      <c r="B154" s="41" t="s">
        <v>157</v>
      </c>
      <c r="C154" s="41" t="s">
        <v>107</v>
      </c>
      <c r="D154" s="41" t="s">
        <v>158</v>
      </c>
      <c r="F154" s="6"/>
      <c r="G154" s="6"/>
      <c r="H154" s="6"/>
      <c r="I154" s="6"/>
      <c r="J154" s="6"/>
      <c r="K154" s="6"/>
      <c r="L154" s="6"/>
      <c r="M154" s="6"/>
      <c r="N154" s="6"/>
    </row>
    <row r="155" spans="2:14" ht="28.8" x14ac:dyDescent="0.3">
      <c r="B155" s="41" t="s">
        <v>109</v>
      </c>
      <c r="C155" s="41" t="s">
        <v>110</v>
      </c>
      <c r="D155" s="41" t="s">
        <v>159</v>
      </c>
      <c r="F155" s="6"/>
      <c r="G155" s="6"/>
      <c r="H155" s="6"/>
      <c r="I155" s="6"/>
      <c r="J155" s="6"/>
      <c r="K155" s="6"/>
      <c r="L155" s="6"/>
      <c r="M155" s="6"/>
      <c r="N155" s="6"/>
    </row>
    <row r="156" spans="2:14" ht="28.8" x14ac:dyDescent="0.3">
      <c r="B156" s="41" t="s">
        <v>112</v>
      </c>
      <c r="C156" s="41" t="s">
        <v>110</v>
      </c>
      <c r="D156" s="41" t="s">
        <v>160</v>
      </c>
      <c r="F156" s="6"/>
      <c r="G156" s="6"/>
      <c r="H156" s="6"/>
      <c r="I156" s="6"/>
      <c r="J156" s="6"/>
      <c r="K156" s="6"/>
      <c r="L156" s="6"/>
      <c r="M156" s="6"/>
      <c r="N156" s="6"/>
    </row>
    <row r="157" spans="2:14" x14ac:dyDescent="0.3">
      <c r="F157" s="6"/>
      <c r="G157" s="6"/>
      <c r="H157" s="6"/>
      <c r="I157" s="6"/>
      <c r="J157" s="6"/>
      <c r="K157" s="6"/>
      <c r="L157" s="6"/>
      <c r="M157" s="6"/>
      <c r="N157" s="6"/>
    </row>
    <row r="158" spans="2:14" ht="18" x14ac:dyDescent="0.3">
      <c r="B158" s="48" t="s">
        <v>161</v>
      </c>
      <c r="F158" s="6"/>
      <c r="G158" s="6"/>
      <c r="H158" s="6"/>
      <c r="I158" s="6"/>
      <c r="J158" s="6"/>
      <c r="K158" s="6"/>
      <c r="L158" s="6"/>
      <c r="M158" s="6"/>
      <c r="N158" s="6"/>
    </row>
    <row r="159" spans="2:14" x14ac:dyDescent="0.3">
      <c r="B159" s="47"/>
      <c r="F159" s="6"/>
      <c r="G159" s="6"/>
      <c r="H159" s="6"/>
      <c r="I159" s="6"/>
      <c r="J159" s="6"/>
      <c r="K159" s="6"/>
      <c r="L159" s="6"/>
      <c r="M159" s="6"/>
      <c r="N159" s="6"/>
    </row>
    <row r="160" spans="2:14" ht="15" x14ac:dyDescent="0.3">
      <c r="B160" s="49" t="s">
        <v>162</v>
      </c>
      <c r="F160" s="6"/>
      <c r="G160" s="6"/>
      <c r="H160" s="6"/>
      <c r="I160" s="6"/>
      <c r="J160" s="6"/>
      <c r="K160" s="6"/>
      <c r="L160" s="6"/>
      <c r="M160" s="6"/>
      <c r="N160" s="6"/>
    </row>
    <row r="161" spans="2:14" ht="15" x14ac:dyDescent="0.3">
      <c r="B161" s="49" t="s">
        <v>163</v>
      </c>
      <c r="F161" s="6"/>
      <c r="G161" s="6"/>
      <c r="H161" s="6"/>
      <c r="I161" s="6"/>
      <c r="J161" s="6"/>
      <c r="K161" s="6"/>
      <c r="L161" s="6"/>
      <c r="M161" s="6"/>
      <c r="N161" s="6"/>
    </row>
    <row r="162" spans="2:14" ht="15" x14ac:dyDescent="0.3">
      <c r="B162" s="49" t="s">
        <v>164</v>
      </c>
      <c r="F162" s="6"/>
      <c r="G162" s="6"/>
      <c r="H162" s="6"/>
      <c r="I162" s="6"/>
      <c r="J162" s="6"/>
      <c r="K162" s="6"/>
      <c r="L162" s="6"/>
      <c r="M162" s="6"/>
      <c r="N162" s="6"/>
    </row>
    <row r="163" spans="2:14" ht="15" x14ac:dyDescent="0.3">
      <c r="B163" s="49" t="s">
        <v>165</v>
      </c>
      <c r="F163" s="6"/>
      <c r="G163" s="6"/>
      <c r="H163" s="6"/>
      <c r="I163" s="6"/>
      <c r="J163" s="6"/>
      <c r="K163" s="6"/>
      <c r="L163" s="6"/>
      <c r="M163" s="6"/>
      <c r="N163" s="6"/>
    </row>
    <row r="164" spans="2:14" ht="15" x14ac:dyDescent="0.3">
      <c r="B164" s="49" t="s">
        <v>166</v>
      </c>
      <c r="F164" s="6"/>
      <c r="G164" s="6"/>
      <c r="H164" s="6"/>
      <c r="I164" s="6"/>
      <c r="J164" s="6"/>
      <c r="K164" s="6"/>
      <c r="L164" s="6"/>
      <c r="M164" s="6"/>
      <c r="N164" s="6"/>
    </row>
    <row r="165" spans="2:14" ht="15" x14ac:dyDescent="0.3">
      <c r="B165" s="49" t="s">
        <v>167</v>
      </c>
      <c r="F165" s="6"/>
      <c r="G165" s="6"/>
      <c r="H165" s="6"/>
      <c r="I165" s="6"/>
      <c r="J165" s="6"/>
      <c r="K165" s="6"/>
      <c r="L165" s="6"/>
      <c r="M165" s="6"/>
      <c r="N165" s="6"/>
    </row>
    <row r="166" spans="2:14" ht="15" x14ac:dyDescent="0.3">
      <c r="B166" s="49" t="s">
        <v>168</v>
      </c>
      <c r="F166" s="6"/>
      <c r="G166" s="6"/>
      <c r="H166" s="6"/>
      <c r="I166" s="6"/>
      <c r="J166" s="6"/>
      <c r="K166" s="6"/>
      <c r="L166" s="6"/>
      <c r="M166" s="6"/>
      <c r="N166" s="6"/>
    </row>
    <row r="167" spans="2:14" ht="15" x14ac:dyDescent="0.3">
      <c r="B167" s="49" t="s">
        <v>169</v>
      </c>
      <c r="F167" s="6"/>
      <c r="G167" s="6"/>
      <c r="H167" s="6"/>
      <c r="I167" s="6"/>
      <c r="J167" s="6"/>
      <c r="K167" s="6"/>
      <c r="L167" s="6"/>
      <c r="M167" s="6"/>
      <c r="N167" s="6"/>
    </row>
    <row r="168" spans="2:14" ht="15" x14ac:dyDescent="0.3">
      <c r="B168" s="49" t="s">
        <v>170</v>
      </c>
      <c r="F168" s="6"/>
      <c r="G168" s="6"/>
      <c r="H168" s="6"/>
      <c r="I168" s="6"/>
      <c r="J168" s="6"/>
      <c r="K168" s="6"/>
      <c r="L168" s="6"/>
      <c r="M168" s="6"/>
      <c r="N168" s="6"/>
    </row>
    <row r="169" spans="2:14" ht="15" x14ac:dyDescent="0.3">
      <c r="B169" s="49" t="s">
        <v>171</v>
      </c>
      <c r="F169" s="6"/>
      <c r="G169" s="6"/>
      <c r="H169" s="6"/>
      <c r="I169" s="6"/>
      <c r="J169" s="6"/>
      <c r="K169" s="6"/>
      <c r="L169" s="6"/>
      <c r="M169" s="6"/>
      <c r="N169" s="6"/>
    </row>
    <row r="170" spans="2:14" ht="15" x14ac:dyDescent="0.3">
      <c r="B170" s="49" t="s">
        <v>172</v>
      </c>
      <c r="F170" s="6"/>
      <c r="G170" s="6"/>
      <c r="H170" s="6"/>
      <c r="I170" s="6"/>
      <c r="J170" s="6"/>
      <c r="K170" s="6"/>
      <c r="L170" s="6"/>
      <c r="M170" s="6"/>
      <c r="N170" s="6"/>
    </row>
    <row r="171" spans="2:14" ht="15" x14ac:dyDescent="0.3">
      <c r="B171" s="49" t="s">
        <v>173</v>
      </c>
      <c r="F171" s="6"/>
      <c r="G171" s="6"/>
      <c r="H171" s="6"/>
      <c r="I171" s="6"/>
      <c r="J171" s="6"/>
      <c r="K171" s="6"/>
      <c r="L171" s="6"/>
      <c r="M171" s="6"/>
      <c r="N171" s="6"/>
    </row>
    <row r="172" spans="2:14" x14ac:dyDescent="0.3">
      <c r="B172" s="47"/>
      <c r="F172" s="6"/>
      <c r="G172" s="6"/>
      <c r="H172" s="6"/>
      <c r="I172" s="6"/>
      <c r="J172" s="6"/>
      <c r="K172" s="6"/>
      <c r="L172" s="6"/>
      <c r="M172" s="6"/>
      <c r="N172" s="6"/>
    </row>
    <row r="173" spans="2:14" ht="15" x14ac:dyDescent="0.3">
      <c r="B173" s="49" t="s">
        <v>174</v>
      </c>
      <c r="F173" s="6"/>
      <c r="G173" s="6"/>
      <c r="H173" s="6"/>
      <c r="I173" s="6"/>
      <c r="J173" s="6"/>
      <c r="K173" s="6"/>
      <c r="L173" s="6"/>
      <c r="M173" s="6"/>
      <c r="N173" s="6"/>
    </row>
    <row r="174" spans="2:14" ht="15" x14ac:dyDescent="0.3">
      <c r="B174" s="49" t="s">
        <v>175</v>
      </c>
      <c r="F174" s="6"/>
      <c r="G174" s="6"/>
      <c r="H174" s="6"/>
      <c r="I174" s="6"/>
      <c r="J174" s="6"/>
      <c r="K174" s="6"/>
      <c r="L174" s="6"/>
      <c r="M174" s="6"/>
      <c r="N174" s="6"/>
    </row>
    <row r="175" spans="2:14" ht="15" x14ac:dyDescent="0.3">
      <c r="B175" s="49" t="s">
        <v>176</v>
      </c>
      <c r="F175" s="6"/>
      <c r="G175" s="6"/>
      <c r="H175" s="6"/>
      <c r="I175" s="6"/>
      <c r="J175" s="6"/>
      <c r="K175" s="6"/>
      <c r="L175" s="6"/>
      <c r="M175" s="6"/>
      <c r="N175" s="6"/>
    </row>
    <row r="176" spans="2:14" ht="15" x14ac:dyDescent="0.3">
      <c r="B176" s="49" t="s">
        <v>177</v>
      </c>
      <c r="F176" s="6"/>
      <c r="G176" s="6"/>
      <c r="H176" s="6"/>
      <c r="I176" s="6"/>
      <c r="J176" s="6"/>
      <c r="K176" s="6"/>
      <c r="L176" s="6"/>
      <c r="M176" s="6"/>
      <c r="N176" s="6"/>
    </row>
    <row r="177" spans="2:14" ht="15" x14ac:dyDescent="0.3">
      <c r="B177" s="49" t="s">
        <v>178</v>
      </c>
      <c r="F177" s="6"/>
      <c r="G177" s="6"/>
      <c r="H177" s="6"/>
      <c r="I177" s="6"/>
      <c r="J177" s="6"/>
      <c r="K177" s="6"/>
      <c r="L177" s="6"/>
      <c r="M177" s="6"/>
      <c r="N177" s="6"/>
    </row>
    <row r="178" spans="2:14" ht="15" x14ac:dyDescent="0.3">
      <c r="B178" s="49" t="s">
        <v>179</v>
      </c>
      <c r="F178" s="6"/>
      <c r="G178" s="6"/>
      <c r="H178" s="6"/>
      <c r="I178" s="6"/>
      <c r="J178" s="6"/>
      <c r="K178" s="6"/>
      <c r="L178" s="6"/>
      <c r="M178" s="6"/>
      <c r="N178" s="6"/>
    </row>
    <row r="179" spans="2:14" ht="15" x14ac:dyDescent="0.3">
      <c r="B179" s="49" t="s">
        <v>180</v>
      </c>
      <c r="F179" s="6"/>
      <c r="G179" s="6"/>
      <c r="H179" s="6"/>
      <c r="I179" s="6"/>
      <c r="J179" s="6"/>
      <c r="K179" s="6"/>
      <c r="L179" s="6"/>
      <c r="M179" s="6"/>
      <c r="N179" s="6"/>
    </row>
    <row r="180" spans="2:14" ht="15" x14ac:dyDescent="0.3">
      <c r="B180" s="49" t="s">
        <v>181</v>
      </c>
      <c r="F180" s="6"/>
      <c r="G180" s="6"/>
      <c r="H180" s="6"/>
      <c r="I180" s="6"/>
      <c r="J180" s="6"/>
      <c r="K180" s="6"/>
      <c r="L180" s="6"/>
      <c r="M180" s="6"/>
      <c r="N180" s="6"/>
    </row>
    <row r="181" spans="2:14" ht="15" x14ac:dyDescent="0.3">
      <c r="B181" s="49" t="s">
        <v>182</v>
      </c>
      <c r="F181" s="6"/>
      <c r="G181" s="6"/>
      <c r="H181" s="6"/>
      <c r="I181" s="6"/>
      <c r="J181" s="6"/>
      <c r="K181" s="6"/>
      <c r="L181" s="6"/>
      <c r="M181" s="6"/>
      <c r="N181" s="6"/>
    </row>
    <row r="182" spans="2:14" ht="15" x14ac:dyDescent="0.3">
      <c r="B182" s="49" t="s">
        <v>170</v>
      </c>
      <c r="F182" s="6"/>
      <c r="G182" s="6"/>
      <c r="H182" s="6"/>
      <c r="I182" s="6"/>
      <c r="J182" s="6"/>
      <c r="K182" s="6"/>
      <c r="L182" s="6"/>
      <c r="M182" s="6"/>
      <c r="N182" s="6"/>
    </row>
    <row r="183" spans="2:14" ht="15" x14ac:dyDescent="0.3">
      <c r="B183" s="49" t="s">
        <v>171</v>
      </c>
      <c r="F183" s="6"/>
      <c r="G183" s="6"/>
      <c r="H183" s="6"/>
      <c r="I183" s="6"/>
      <c r="J183" s="6"/>
      <c r="K183" s="6"/>
      <c r="L183" s="6"/>
      <c r="M183" s="6"/>
      <c r="N183" s="6"/>
    </row>
    <row r="184" spans="2:14" ht="15" x14ac:dyDescent="0.3">
      <c r="B184" s="49" t="s">
        <v>183</v>
      </c>
      <c r="F184" s="6"/>
      <c r="G184" s="6"/>
      <c r="H184" s="6"/>
      <c r="I184" s="6"/>
      <c r="J184" s="6"/>
      <c r="K184" s="6"/>
      <c r="L184" s="6"/>
      <c r="M184" s="6"/>
      <c r="N184" s="6"/>
    </row>
    <row r="185" spans="2:14" ht="15" x14ac:dyDescent="0.3">
      <c r="B185" s="49" t="s">
        <v>173</v>
      </c>
      <c r="F185" s="6"/>
      <c r="G185" s="6"/>
      <c r="H185" s="6"/>
      <c r="I185" s="6"/>
      <c r="J185" s="6"/>
      <c r="K185" s="6"/>
      <c r="L185" s="6"/>
      <c r="M185" s="6"/>
      <c r="N185" s="6"/>
    </row>
    <row r="186" spans="2:14" x14ac:dyDescent="0.3">
      <c r="B186" s="47"/>
      <c r="F186" s="6"/>
      <c r="G186" s="6"/>
      <c r="H186" s="6"/>
      <c r="I186" s="6"/>
      <c r="J186" s="6"/>
      <c r="K186" s="6"/>
      <c r="L186" s="6"/>
      <c r="M186" s="6"/>
      <c r="N186" s="6"/>
    </row>
    <row r="187" spans="2:14" ht="15" x14ac:dyDescent="0.3">
      <c r="B187" s="49" t="s">
        <v>184</v>
      </c>
      <c r="F187" s="6"/>
      <c r="G187" s="6"/>
      <c r="H187" s="6"/>
      <c r="I187" s="6"/>
      <c r="J187" s="6"/>
      <c r="K187" s="6"/>
      <c r="L187" s="6"/>
      <c r="M187" s="6"/>
      <c r="N187" s="6"/>
    </row>
    <row r="188" spans="2:14" ht="15" x14ac:dyDescent="0.3">
      <c r="B188" s="49" t="s">
        <v>185</v>
      </c>
      <c r="F188" s="6"/>
      <c r="G188" s="6"/>
      <c r="H188" s="6"/>
      <c r="I188" s="6"/>
      <c r="J188" s="6"/>
      <c r="K188" s="6"/>
      <c r="L188" s="6"/>
      <c r="M188" s="6"/>
      <c r="N188" s="6"/>
    </row>
    <row r="189" spans="2:14" ht="15" x14ac:dyDescent="0.3">
      <c r="B189" s="49" t="s">
        <v>186</v>
      </c>
      <c r="F189" s="6"/>
      <c r="G189" s="6"/>
      <c r="H189" s="6"/>
      <c r="I189" s="6"/>
      <c r="J189" s="6"/>
      <c r="K189" s="6"/>
      <c r="L189" s="6"/>
      <c r="M189" s="6"/>
      <c r="N189" s="6"/>
    </row>
    <row r="190" spans="2:14" ht="15" x14ac:dyDescent="0.3">
      <c r="B190" s="49" t="s">
        <v>187</v>
      </c>
      <c r="F190" s="6"/>
      <c r="G190" s="6"/>
      <c r="H190" s="6"/>
      <c r="I190" s="6"/>
      <c r="J190" s="6"/>
      <c r="K190" s="6"/>
      <c r="L190" s="6"/>
      <c r="M190" s="6"/>
      <c r="N190" s="6"/>
    </row>
    <row r="191" spans="2:14" ht="15" x14ac:dyDescent="0.3">
      <c r="B191" s="49" t="s">
        <v>188</v>
      </c>
      <c r="F191" s="6"/>
      <c r="G191" s="6"/>
      <c r="H191" s="6"/>
      <c r="I191" s="6"/>
      <c r="J191" s="6"/>
      <c r="K191" s="6"/>
      <c r="L191" s="6"/>
      <c r="M191" s="6"/>
      <c r="N191" s="6"/>
    </row>
    <row r="192" spans="2:14" ht="15" x14ac:dyDescent="0.3">
      <c r="B192" s="49" t="s">
        <v>189</v>
      </c>
      <c r="F192" s="6"/>
      <c r="G192" s="6"/>
      <c r="H192" s="6"/>
      <c r="I192" s="6"/>
      <c r="J192" s="6"/>
      <c r="K192" s="6"/>
      <c r="L192" s="6"/>
      <c r="M192" s="6"/>
      <c r="N192" s="6"/>
    </row>
    <row r="193" spans="2:14" ht="15" x14ac:dyDescent="0.3">
      <c r="B193" s="49" t="s">
        <v>190</v>
      </c>
      <c r="F193" s="6"/>
      <c r="G193" s="6"/>
      <c r="H193" s="6"/>
      <c r="I193" s="6"/>
      <c r="J193" s="6"/>
      <c r="K193" s="6"/>
      <c r="L193" s="6"/>
      <c r="M193" s="6"/>
      <c r="N193" s="6"/>
    </row>
    <row r="194" spans="2:14" ht="15" x14ac:dyDescent="0.3">
      <c r="B194" s="49" t="s">
        <v>170</v>
      </c>
      <c r="F194" s="6"/>
      <c r="G194" s="6"/>
      <c r="H194" s="6"/>
      <c r="I194" s="6"/>
      <c r="J194" s="6"/>
      <c r="K194" s="6"/>
      <c r="L194" s="6"/>
      <c r="M194" s="6"/>
      <c r="N194" s="6"/>
    </row>
    <row r="195" spans="2:14" ht="15" x14ac:dyDescent="0.3">
      <c r="B195" s="49" t="s">
        <v>191</v>
      </c>
      <c r="F195" s="6"/>
      <c r="G195" s="6"/>
      <c r="H195" s="6"/>
      <c r="I195" s="6"/>
      <c r="J195" s="6"/>
      <c r="K195" s="6"/>
      <c r="L195" s="6"/>
      <c r="M195" s="6"/>
      <c r="N195" s="6"/>
    </row>
    <row r="196" spans="2:14" ht="15" x14ac:dyDescent="0.3">
      <c r="B196" s="49" t="s">
        <v>173</v>
      </c>
      <c r="F196" s="6"/>
      <c r="G196" s="6"/>
      <c r="H196" s="6"/>
      <c r="I196" s="6"/>
      <c r="J196" s="6"/>
      <c r="K196" s="6"/>
      <c r="L196" s="6"/>
      <c r="M196" s="6"/>
      <c r="N196" s="6"/>
    </row>
    <row r="197" spans="2:14" x14ac:dyDescent="0.3">
      <c r="B197" s="47"/>
      <c r="F197" s="6"/>
      <c r="G197" s="6"/>
      <c r="H197" s="6"/>
      <c r="I197" s="6"/>
      <c r="J197" s="6"/>
      <c r="K197" s="6"/>
      <c r="L197" s="6"/>
      <c r="M197" s="6"/>
      <c r="N197" s="6"/>
    </row>
    <row r="198" spans="2:14" ht="15" x14ac:dyDescent="0.3">
      <c r="B198" s="49" t="s">
        <v>192</v>
      </c>
      <c r="F198" s="6"/>
      <c r="G198" s="6"/>
      <c r="H198" s="6"/>
      <c r="I198" s="6"/>
      <c r="J198" s="6"/>
      <c r="K198" s="6"/>
      <c r="L198" s="6"/>
      <c r="M198" s="6"/>
      <c r="N198" s="6"/>
    </row>
    <row r="199" spans="2:14" ht="15" x14ac:dyDescent="0.3">
      <c r="B199" s="49" t="s">
        <v>193</v>
      </c>
      <c r="F199" s="6"/>
      <c r="G199" s="6"/>
      <c r="H199" s="6"/>
      <c r="I199" s="6"/>
      <c r="J199" s="6"/>
      <c r="K199" s="6"/>
      <c r="L199" s="6"/>
      <c r="M199" s="6"/>
      <c r="N199" s="6"/>
    </row>
    <row r="200" spans="2:14" ht="15" x14ac:dyDescent="0.3">
      <c r="B200" s="49" t="s">
        <v>194</v>
      </c>
      <c r="F200" s="6"/>
      <c r="G200" s="6"/>
      <c r="H200" s="6"/>
      <c r="I200" s="6"/>
      <c r="J200" s="6"/>
      <c r="K200" s="6"/>
      <c r="L200" s="6"/>
      <c r="M200" s="6"/>
      <c r="N200" s="6"/>
    </row>
    <row r="201" spans="2:14" ht="15" x14ac:dyDescent="0.3">
      <c r="B201" s="49" t="s">
        <v>195</v>
      </c>
      <c r="F201" s="6"/>
      <c r="G201" s="6"/>
      <c r="H201" s="6"/>
      <c r="I201" s="6"/>
      <c r="J201" s="6"/>
      <c r="K201" s="6"/>
      <c r="L201" s="6"/>
      <c r="M201" s="6"/>
      <c r="N201" s="6"/>
    </row>
    <row r="202" spans="2:14" ht="15" x14ac:dyDescent="0.3">
      <c r="B202" s="49" t="s">
        <v>196</v>
      </c>
      <c r="F202" s="6"/>
      <c r="G202" s="6"/>
      <c r="H202" s="6"/>
      <c r="I202" s="6"/>
      <c r="J202" s="6"/>
      <c r="K202" s="6"/>
      <c r="L202" s="6"/>
      <c r="M202" s="6"/>
      <c r="N202" s="6"/>
    </row>
    <row r="203" spans="2:14" ht="15" x14ac:dyDescent="0.3">
      <c r="B203" s="49" t="s">
        <v>197</v>
      </c>
    </row>
    <row r="204" spans="2:14" ht="15" x14ac:dyDescent="0.3">
      <c r="B204" s="49" t="s">
        <v>170</v>
      </c>
    </row>
    <row r="205" spans="2:14" ht="15" x14ac:dyDescent="0.3">
      <c r="B205" s="49" t="s">
        <v>171</v>
      </c>
    </row>
    <row r="206" spans="2:14" ht="15" x14ac:dyDescent="0.3">
      <c r="B206" s="49" t="s">
        <v>198</v>
      </c>
    </row>
    <row r="207" spans="2:14" ht="15" x14ac:dyDescent="0.3">
      <c r="B207" s="49" t="s">
        <v>173</v>
      </c>
    </row>
    <row r="208" spans="2:14" x14ac:dyDescent="0.3">
      <c r="B208" s="47"/>
    </row>
    <row r="209" spans="2:2" ht="15" x14ac:dyDescent="0.3">
      <c r="B209" s="49" t="s">
        <v>199</v>
      </c>
    </row>
    <row r="210" spans="2:2" ht="15" x14ac:dyDescent="0.3">
      <c r="B210" s="49" t="s">
        <v>200</v>
      </c>
    </row>
    <row r="211" spans="2:2" ht="15" x14ac:dyDescent="0.3">
      <c r="B211" s="49" t="s">
        <v>201</v>
      </c>
    </row>
    <row r="212" spans="2:2" ht="15" x14ac:dyDescent="0.3">
      <c r="B212" s="49" t="s">
        <v>202</v>
      </c>
    </row>
    <row r="213" spans="2:2" ht="15" x14ac:dyDescent="0.3">
      <c r="B213" s="49" t="s">
        <v>203</v>
      </c>
    </row>
    <row r="214" spans="2:2" ht="15" x14ac:dyDescent="0.3">
      <c r="B214" s="49" t="s">
        <v>178</v>
      </c>
    </row>
    <row r="215" spans="2:2" ht="15" x14ac:dyDescent="0.3">
      <c r="B215" s="49" t="s">
        <v>170</v>
      </c>
    </row>
    <row r="216" spans="2:2" ht="15" x14ac:dyDescent="0.3">
      <c r="B216" s="49" t="s">
        <v>171</v>
      </c>
    </row>
    <row r="217" spans="2:2" ht="15" x14ac:dyDescent="0.3">
      <c r="B217" s="49" t="s">
        <v>204</v>
      </c>
    </row>
    <row r="218" spans="2:2" ht="15" x14ac:dyDescent="0.3">
      <c r="B218" s="49" t="s">
        <v>205</v>
      </c>
    </row>
    <row r="219" spans="2:2" ht="15" x14ac:dyDescent="0.3">
      <c r="B219" s="49" t="s">
        <v>173</v>
      </c>
    </row>
  </sheetData>
  <hyperlinks>
    <hyperlink ref="D23" r:id="rId1" xr:uid="{CF851846-1AD3-4886-B326-433B22F6B9E4}"/>
    <hyperlink ref="D24" r:id="rId2" xr:uid="{3B130C32-2316-4864-B00F-8F09D6D4AD7E}"/>
    <hyperlink ref="D22" r:id="rId3" xr:uid="{DE94FE39-5170-46AE-AA26-B6B3026E4A10}"/>
    <hyperlink ref="D21" r:id="rId4" xr:uid="{EB1F5FF8-99D5-4890-839E-6478E2D222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 temi</dc:creator>
  <cp:lastModifiedBy>temi temi</cp:lastModifiedBy>
  <dcterms:created xsi:type="dcterms:W3CDTF">2024-05-15T12:46:00Z</dcterms:created>
  <dcterms:modified xsi:type="dcterms:W3CDTF">2024-07-19T10:09:40Z</dcterms:modified>
</cp:coreProperties>
</file>