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E:\IT Training BD CLass SQA\"/>
    </mc:Choice>
  </mc:AlternateContent>
  <xr:revisionPtr revIDLastSave="0" documentId="13_ncr:1_{525D8F2F-789C-4FC5-A28B-CAB4EA11F4DA}" xr6:coauthVersionLast="47" xr6:coauthVersionMax="47" xr10:uidLastSave="{00000000-0000-0000-0000-000000000000}"/>
  <bookViews>
    <workbookView xWindow="-108" yWindow="-108" windowWidth="23256" windowHeight="12456" activeTab="1" xr2:uid="{10B6ADFE-D0D1-4F9F-A83A-6023293E13BE}"/>
  </bookViews>
  <sheets>
    <sheet name="Test Scenario" sheetId="3" r:id="rId1"/>
    <sheet name="Mind Map" sheetId="5" r:id="rId2"/>
    <sheet name="Account Sign Up &amp; In" sheetId="2" r:id="rId3"/>
    <sheet name="Search and Add to Cart" sheetId="4" r:id="rId4"/>
    <sheet name="Payment" sheetId="9" r:id="rId5"/>
    <sheet name="Bug Report" sheetId="6" r:id="rId6"/>
    <sheet name="Test Summary" sheetId="8" r:id="rId7"/>
    <sheet name="Test Matrix" sheetId="7"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6" i="8" l="1"/>
  <c r="J35" i="8"/>
  <c r="J34" i="8"/>
  <c r="J33" i="8"/>
  <c r="J22" i="8"/>
  <c r="J21" i="8"/>
  <c r="J20" i="8"/>
  <c r="J19" i="8"/>
  <c r="G42" i="8"/>
  <c r="F42" i="8"/>
  <c r="E42" i="8"/>
  <c r="D42" i="8"/>
  <c r="C42" i="8"/>
  <c r="G28" i="8"/>
  <c r="F28" i="8"/>
  <c r="E28" i="8"/>
  <c r="D28" i="8"/>
  <c r="C28" i="8"/>
  <c r="G43" i="8" l="1"/>
  <c r="F43" i="8"/>
  <c r="E43" i="8"/>
  <c r="D43" i="8"/>
  <c r="C43" i="8"/>
  <c r="F29" i="8"/>
  <c r="E29" i="8"/>
  <c r="G29" i="8"/>
  <c r="D29" i="8"/>
  <c r="C29" i="8"/>
  <c r="A9" i="9"/>
  <c r="A10" i="9"/>
  <c r="A11" i="9"/>
  <c r="A12" i="9"/>
  <c r="A13" i="9"/>
  <c r="A14" i="9"/>
  <c r="A15" i="9"/>
  <c r="A16" i="9"/>
  <c r="A17" i="9"/>
  <c r="A18" i="9"/>
  <c r="A19" i="9"/>
  <c r="A20" i="9"/>
  <c r="A21" i="9"/>
  <c r="A22" i="9"/>
  <c r="A23" i="9"/>
  <c r="A24" i="9"/>
  <c r="A25" i="9"/>
  <c r="A26" i="9"/>
  <c r="A27" i="9"/>
  <c r="A28" i="9"/>
  <c r="A29" i="9"/>
  <c r="A30" i="9"/>
  <c r="A8" i="9"/>
  <c r="M5" i="9"/>
  <c r="M4" i="9"/>
  <c r="M3" i="9"/>
  <c r="M2" i="9"/>
  <c r="G1" i="9"/>
  <c r="A61" i="2"/>
  <c r="A62" i="2"/>
  <c r="A63" i="2"/>
  <c r="A38" i="4"/>
  <c r="A37" i="4"/>
  <c r="A78" i="2"/>
  <c r="A79" i="2"/>
  <c r="A80" i="2"/>
  <c r="A81" i="2"/>
  <c r="A82" i="2"/>
  <c r="A83" i="2"/>
  <c r="A84" i="2"/>
  <c r="A85" i="2"/>
  <c r="A86" i="2"/>
  <c r="A87" i="2"/>
  <c r="A88" i="2"/>
  <c r="A89" i="2"/>
  <c r="A90" i="2"/>
  <c r="A91" i="2"/>
  <c r="A92" i="2"/>
  <c r="A93" i="2"/>
  <c r="A94" i="2"/>
  <c r="A95" i="2"/>
  <c r="A96" i="2"/>
  <c r="A97" i="2"/>
  <c r="A98" i="2"/>
  <c r="A28" i="4"/>
  <c r="A29" i="4"/>
  <c r="A30" i="4"/>
  <c r="A31" i="4"/>
  <c r="A32" i="4"/>
  <c r="A33" i="4"/>
  <c r="A34" i="4"/>
  <c r="A35" i="4"/>
  <c r="A36" i="4"/>
  <c r="A9" i="4"/>
  <c r="A27" i="4"/>
  <c r="A26" i="4"/>
  <c r="A25" i="4"/>
  <c r="A24" i="4"/>
  <c r="A23" i="4"/>
  <c r="A22" i="4"/>
  <c r="A21" i="4"/>
  <c r="A20" i="4"/>
  <c r="A19" i="4"/>
  <c r="A18" i="4"/>
  <c r="A17" i="4"/>
  <c r="A16" i="4"/>
  <c r="A15" i="4"/>
  <c r="A14" i="4"/>
  <c r="A13" i="4"/>
  <c r="A12" i="4"/>
  <c r="A11" i="4"/>
  <c r="A10" i="4"/>
  <c r="M5" i="4"/>
  <c r="M4" i="4"/>
  <c r="M3" i="4"/>
  <c r="M2" i="4"/>
  <c r="G1" i="4"/>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74" i="2"/>
  <c r="A76" i="2"/>
  <c r="A55" i="2"/>
  <c r="A56" i="2"/>
  <c r="A57" i="2"/>
  <c r="A58" i="2"/>
  <c r="A59" i="2"/>
  <c r="A60" i="2"/>
  <c r="A64" i="2"/>
  <c r="A65" i="2"/>
  <c r="A66" i="2"/>
  <c r="A67" i="2"/>
  <c r="A68" i="2"/>
  <c r="A69" i="2"/>
  <c r="A70" i="2"/>
  <c r="A71" i="2"/>
  <c r="A72" i="2"/>
  <c r="A73" i="2"/>
  <c r="A99" i="2"/>
  <c r="A100" i="2"/>
  <c r="A101" i="2"/>
  <c r="A102" i="2"/>
  <c r="A103" i="2"/>
  <c r="A104" i="2"/>
  <c r="A105" i="2"/>
  <c r="A106" i="2"/>
  <c r="A107" i="2"/>
  <c r="A108" i="2"/>
  <c r="A109" i="2"/>
  <c r="A110" i="2"/>
  <c r="A111" i="2"/>
  <c r="A112" i="2"/>
  <c r="A113" i="2"/>
  <c r="A114" i="2"/>
  <c r="A115" i="2"/>
  <c r="A116" i="2"/>
  <c r="A117" i="2"/>
  <c r="A118" i="2"/>
  <c r="A9" i="2"/>
  <c r="A10" i="2"/>
  <c r="A8" i="2"/>
  <c r="M5" i="2"/>
  <c r="F14" i="8" s="1"/>
  <c r="J8" i="8" s="1"/>
  <c r="M4" i="2"/>
  <c r="E14" i="8" s="1"/>
  <c r="J7" i="8" s="1"/>
  <c r="M3" i="2"/>
  <c r="D14" i="8" s="1"/>
  <c r="J6" i="8" s="1"/>
  <c r="M2" i="2"/>
  <c r="C14" i="8" s="1"/>
  <c r="J5" i="8" s="1"/>
  <c r="G1" i="2"/>
  <c r="E15" i="8" l="1"/>
  <c r="F15" i="8"/>
  <c r="C15" i="8"/>
  <c r="D15" i="8"/>
  <c r="M6" i="9"/>
  <c r="M6" i="4"/>
  <c r="M6" i="2"/>
  <c r="G14" i="8" s="1"/>
  <c r="G15" i="8" s="1"/>
</calcChain>
</file>

<file path=xl/sharedStrings.xml><?xml version="1.0" encoding="utf-8"?>
<sst xmlns="http://schemas.openxmlformats.org/spreadsheetml/2006/main" count="1000" uniqueCount="511">
  <si>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</si>
  <si>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</si>
  <si>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</si>
  <si>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</si>
  <si>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</si>
  <si>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</si>
  <si>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</si>
  <si>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</si>
  <si>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</si>
  <si>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</si>
  <si>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</si>
  <si>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</si>
  <si>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</si>
  <si>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</si>
  <si>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</si>
  <si>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</si>
  <si>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</si>
  <si>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</si>
  <si>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Test Executed by</t>
  </si>
  <si>
    <t xml:space="preserve">     </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</si>
  <si>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</si>
  <si>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</si>
  <si>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</si>
  <si>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</si>
  <si>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</si>
  <si>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</si>
  <si>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</si>
  <si>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</si>
  <si>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</si>
  <si>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</si>
  <si>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</si>
  <si>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</si>
  <si>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</si>
  <si>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</si>
  <si>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</si>
  <si>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Passed</t>
  </si>
  <si>
    <t>Failed</t>
  </si>
  <si>
    <t>Keeping mandatory fields blank</t>
  </si>
  <si>
    <t>Checking firstname and lastname field is case insensitive</t>
  </si>
  <si>
    <t>Should accept the provided input</t>
  </si>
  <si>
    <t>Should not accept the provided input</t>
  </si>
  <si>
    <t>Inputing firstname and lastname with decimal numbers</t>
  </si>
  <si>
    <t>Inputing firstname and lastname with alphanumeric characters</t>
  </si>
  <si>
    <t>Found as per expectation</t>
  </si>
  <si>
    <t>John88
lizz44</t>
  </si>
  <si>
    <t>Inputing firstname and lastname with alphabets</t>
  </si>
  <si>
    <t>John
Austin</t>
  </si>
  <si>
    <t>Entering comma between alphabets for firstname and lastname</t>
  </si>
  <si>
    <t>N/A</t>
  </si>
  <si>
    <t>Validating an email id can only be used one time</t>
  </si>
  <si>
    <t>Should not allow user to register and  display a pop message</t>
  </si>
  <si>
    <t>Checking by inputing invalid email format</t>
  </si>
  <si>
    <t>Should not accept the provided input and display an error message</t>
  </si>
  <si>
    <t>Checking by inputing valid email format</t>
  </si>
  <si>
    <t>Checking password and confirm field values are masked</t>
  </si>
  <si>
    <t>Inputing invalid combinations of characters in password and confirm password field</t>
  </si>
  <si>
    <t>Should not allow user to register and display a pop message</t>
  </si>
  <si>
    <t>Should allow user to register</t>
  </si>
  <si>
    <t>hhg#k88</t>
  </si>
  <si>
    <t>Inputing medium password length</t>
  </si>
  <si>
    <t>Inputing strong password length</t>
  </si>
  <si>
    <t>hgjkgjkjkjh!&amp;*77</t>
  </si>
  <si>
    <t xml:space="preserve">Inputing valid data for password and confirm password </t>
  </si>
  <si>
    <t>john@8888</t>
  </si>
  <si>
    <t xml:space="preserve">Checking visiting the site again by unselecting 'Remember Me' </t>
  </si>
  <si>
    <t>Checking captcha inputing invalid data</t>
  </si>
  <si>
    <t>Should not accept the captcha and pop an error message</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</si>
  <si>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</si>
  <si>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</si>
  <si>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</si>
  <si>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</si>
  <si>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</si>
  <si>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</si>
  <si>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</si>
  <si>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</si>
  <si>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</si>
  <si>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</si>
  <si>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</si>
  <si>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</si>
  <si>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</si>
  <si>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Should allow user to login</t>
  </si>
  <si>
    <t>1. Go to the URL
https://www.ebay.com/ .                    3. Click on login link.</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</si>
  <si>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</si>
  <si>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</si>
  <si>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</si>
  <si>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</si>
  <si>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</si>
  <si>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</si>
  <si>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</si>
  <si>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</si>
  <si>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 xml:space="preserve"> 'Remember Me' checkbox should be selected according to user</t>
  </si>
  <si>
    <t>Improvement 
Scopes</t>
  </si>
  <si>
    <t>A maximum length of the password should be defined if user put the max value</t>
  </si>
  <si>
    <t xml:space="preserve">Check login with valid phone number </t>
  </si>
  <si>
    <t>Checking by running the site in different browsers</t>
  </si>
  <si>
    <t>Should run in different browsers</t>
  </si>
  <si>
    <t>Chrome 
Internet Explorer Mozilla Firefox
Microsoft Edge
Opera Mini</t>
  </si>
  <si>
    <t>1. Goto different browsers
2. Search 'BD Shop'
3. Goto the website</t>
  </si>
  <si>
    <t>User 
Management</t>
  </si>
  <si>
    <t>UI Testing</t>
  </si>
  <si>
    <t>Sign Up</t>
  </si>
  <si>
    <t>Checking spelling or grammatical mistakes</t>
  </si>
  <si>
    <t>No spelling or grammatical mistakes</t>
  </si>
  <si>
    <t xml:space="preserve">Verifying the font, text color and style </t>
  </si>
  <si>
    <t>Should be as per the requirement</t>
  </si>
  <si>
    <t>Verifying mandatory field is marked with a red asterisk</t>
  </si>
  <si>
    <t>Red asterisk should be present</t>
  </si>
  <si>
    <t>1. Goto the URL
https://www.ebay.com/
2. Check red asterisk beside mandatory field</t>
  </si>
  <si>
    <t>Checking by hovering over the fields</t>
  </si>
  <si>
    <t>A text should appear over the fields</t>
  </si>
  <si>
    <t>1. Goto the URL
https://www.ebay.com/
2. Hover over every fields</t>
  </si>
  <si>
    <t>Checking alignment of the fields</t>
  </si>
  <si>
    <t>Proper alignment of the fields should be present</t>
  </si>
  <si>
    <t>Checkbox beside 'Sign Up for Newsletter'</t>
  </si>
  <si>
    <t>Checkbox should be present</t>
  </si>
  <si>
    <t>Missing</t>
  </si>
  <si>
    <t>1. Goto the URL
https://www.ebay.com/
2. Not found</t>
  </si>
  <si>
    <t>Not Executed</t>
  </si>
  <si>
    <t xml:space="preserve">Checkbox beside 'Remember Me' </t>
  </si>
  <si>
    <t>Checking 'Remember Me' checkbox is not enabled by default</t>
  </si>
  <si>
    <t>Should not be enabled by default</t>
  </si>
  <si>
    <t>Not found as per expectation</t>
  </si>
  <si>
    <t>Functional Testing</t>
  </si>
  <si>
    <t>Sholud not allow user to register and pop an error message</t>
  </si>
  <si>
    <t>1. Goto the URL
https://www.ebay.com/
2. Click on Register button at the right corner
3.Keep mandatory fields blank</t>
  </si>
  <si>
    <t>AbbCCdd
uuXXggDD</t>
  </si>
  <si>
    <t>1. Goto the URL
https://www.ebay.com/
2. Input AbbCCdd and uuXXggDD in firstname and lastname field</t>
  </si>
  <si>
    <t>Entering blank at first position in firstname and lastname field</t>
  </si>
  <si>
    <t xml:space="preserve">Abdul
Muyeez  </t>
  </si>
  <si>
    <t>1. Goto the URL
https://www.ebay.com/
2. Click on Register button at the right corner
3. Input space at first position of firstname and lastname</t>
  </si>
  <si>
    <t>Entering  blank at last position of firstname and lastname field</t>
  </si>
  <si>
    <t>Abdul
Muyeez</t>
  </si>
  <si>
    <t>1. Goto the URL
https://www.ebay.com/
2. Click on Register button at the right corner
3. Input space at last position of firstname and lastname</t>
  </si>
  <si>
    <t>Checking alert message for all mandatory fields</t>
  </si>
  <si>
    <t>Should pop an error message</t>
  </si>
  <si>
    <t>1. Goto the URL
https://www.ebay.com/
2. Click on Register button at the right corner
3. Keeping blank in each field and checking repeatedly</t>
  </si>
  <si>
    <t>Inputing firstname and lastname with special characters</t>
  </si>
  <si>
    <t>1. Goto the URL
https://www.ebay.com/
2. Click on Register button at the right corner
3. Enter special characters in firstname and lastname field</t>
  </si>
  <si>
    <t>Inputing firstname and lastname with numbers</t>
  </si>
  <si>
    <t>1. Goto the URL
https://www.ebay.com/
2. Click on Register button at the right corner
3. Enter numbers in firstname and lastname field</t>
  </si>
  <si>
    <t>78.7568.99
87.9878.4</t>
  </si>
  <si>
    <t>1. Goto the URL
https://www.ebay.com/
2. Click on Register button at the right corner
3. Enter decimal numbers in firstname and lastname field</t>
  </si>
  <si>
    <t>1. Goto the URL
https://www.ebay.com/
2. Click on Register button at the right corner
3. Enter alphanumeric characters in firstname and lastname field</t>
  </si>
  <si>
    <t>1. Goto the URL
https://www.ebay.com/
2. Click on Register button at the right corner
3. Enter alphabets in firstname and lastname field</t>
  </si>
  <si>
    <t>1. Goto the URL
https://www.ebay.com/
2. Click on Register button at the right corner
3. Enter comma alphabets in firstname and lastname field</t>
  </si>
  <si>
    <t>Entering space between alphabets for firstname and lastname</t>
  </si>
  <si>
    <t xml:space="preserve">   01  8277   9 9 7 *</t>
  </si>
  <si>
    <t>1. Goto the URL
https://www.ebay.com/
2. Click on Register button at the right corner
3. Enter space between alphabets in firstname and lastname field</t>
  </si>
  <si>
    <t>Checking newsteller checkbox</t>
  </si>
  <si>
    <t>Should function successfully</t>
  </si>
  <si>
    <t>1. Goto the URL
https://www.ebay.com/
2. Click on Register button at the right corner
3. Not found</t>
  </si>
  <si>
    <t>Found as per expectation with an error message</t>
  </si>
  <si>
    <t>muyeezrj@gmail.com</t>
  </si>
  <si>
    <t>1. Goto the URL
https://www.ebay.com/
2. Click on Register button at the right corner
3. Fill the email address with already registered email</t>
  </si>
  <si>
    <t>muyeez@jjk</t>
  </si>
  <si>
    <t>1. Goto the URL
https://www.ebay.com/
2. Click on Register button at the right corner
3. Fill the email address with invalid email address format</t>
  </si>
  <si>
    <t>1. Goto the URL
https://www.ebay.com/
2. Click on Register button at the right corner
3. Fill the email address with valid email address format</t>
  </si>
  <si>
    <t>Should be masked</t>
  </si>
  <si>
    <t>ry0987</t>
  </si>
  <si>
    <t>1. Goto the URL
https://www.ebay.com/
2. Click on Register button at the right corner
3. Enter password and confirm password</t>
  </si>
  <si>
    <t>ry0987-;</t>
  </si>
  <si>
    <t>1. Goto the URL
https://www.ebay.com/
2. Click on Register button at the right corner
3. Enter invalid combinations of characters in password and confirm password</t>
  </si>
  <si>
    <t>Inputing weak password length</t>
  </si>
  <si>
    <t>1. Goto the URL
https://www.ebay.com/
2. Click on Register button at the right corner
3. Enter weak password length in password and confirm password</t>
  </si>
  <si>
    <t>hjfyvj%975</t>
  </si>
  <si>
    <t>1. Goto the URL
https://www.ebay.com/
2. Click on Register button at the right corner
3. Enter medium password length in password and confirm password</t>
  </si>
  <si>
    <t>1. Goto the URL
https://www.ebay.com/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</si>
  <si>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</si>
  <si>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</si>
  <si>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https://www.ebay.com/
2. Click on Register button at the right corner
3. Enter different values in password and confirm password</t>
  </si>
  <si>
    <t>1. Goto the URL
https://www.ebay.com/
2. Click on Register button at the right corner
3. Enter valid credentals in  password and confirm password</t>
  </si>
  <si>
    <t>Selecting 'Remember Me' checkbox to disable</t>
  </si>
  <si>
    <t>Should disable 'Remember Me' option</t>
  </si>
  <si>
    <t>1. Goto the URL
https://www.ebay.com/
2. Click on Register button at the right corner
3. Disable 'Remember Me' checkbox</t>
  </si>
  <si>
    <t>Checking visiting the site again by selecting 'Remember Me'</t>
  </si>
  <si>
    <t>Should remember credentials</t>
  </si>
  <si>
    <t>Firstname: Asta
Lastname: Pasta
Email: muyeezrj@gmail.com
Password: ry0987-
Confirm Password:  ry0987-
Remember Me: Select</t>
  </si>
  <si>
    <t>1. Goto the URL
https://www.ebay.com/
2. Click on Register button at the right corner
3. Fill all the fiels with valid credentials
4. Enable 'Remember Me'
5. Visit the site again</t>
  </si>
  <si>
    <t>Should not remember credentials</t>
  </si>
  <si>
    <t>Firstname: Asta
Lastname: Pasta
Email: muyeezrj@gmail.com
Password: ry0987-
Confirm Password:  ry0987-
Remember Me: Unselect</t>
  </si>
  <si>
    <t>1. Goto the URL
https://www.ebay.com/
2. Click on Register button at the right corner
3. Fill all the fiels with valid credentials
4. Disable 'Remember Me'
5. Visit the site again</t>
  </si>
  <si>
    <t>1. Goto the URL
https://www.ebay.com/
2. Click on Register button at the right corner
3. Fill all the fiels with valid credentials
4. Fill invalid data in captcha field</t>
  </si>
  <si>
    <t>1. Goto the URL
https://www.ebay.com/
2. Click on Register button at the right corner
3. Fill all the fiels with valid credentials
4. Keep captcha field
blank</t>
  </si>
  <si>
    <t>1. Goto the URL
https://www.ebay.com/
2. Click on Register button at the right corner
3. Fill all the fiels with valid credentials
4. Fill the captcha with upper and lower case alphabets</t>
  </si>
  <si>
    <t>1. Goto the URL
https://www.ebay.com/
2. Click on Register button at the right corner
3. Fill all the fiels with valid credentials
4. Reload the site again</t>
  </si>
  <si>
    <t>1. Goto the URL
https://www.ebay.com/
2. Click on Register button at the right corner
3. Fill all the fiels with valid credentials
4. Input wrong captcha</t>
  </si>
  <si>
    <t>1. Goto the URL
https://www.ebay.com/
2. Click on Register button at the right corner
3. Fill all the fiels with valid credentials
4. Reload captcha</t>
  </si>
  <si>
    <t>1. Goto the URL
https://www.ebay.com/
2. Click on Register button at the right corner
3. Fill all the fiels with valid credentials
4. Input valid captcha</t>
  </si>
  <si>
    <t>Checking registration with invalid email address</t>
  </si>
  <si>
    <t>Should not allow user to register and pop an error message</t>
  </si>
  <si>
    <t>1. Goto the URL
https://www.ebay.com/
2. Click on Register button at the right corner
3. Fill all the fiels with invalid credentials
4.Click 'Create an Account'</t>
  </si>
  <si>
    <t>Checking registration button with valid credentials</t>
  </si>
  <si>
    <t>Firstname: Asta
Lastname: Pasta
Email: muyeezrj@gmail.com
Password: ry0987-
Confirm Password:  ry0987-</t>
  </si>
  <si>
    <t>1. Goto the URL
https://www.ebay.com/
2. Click on Register button at the right corner
3. Fill all the fiels with valid credentials
4.Click 'Create an Account'</t>
  </si>
  <si>
    <t>Checking confirmation mail sent to the registered email</t>
  </si>
  <si>
    <t>Sent successfully</t>
  </si>
  <si>
    <t>1. Goto the URL
https://www.ebay.com/
2. Click on Register button at the right corner
3. Fill all the fiels with valid credentials
4.Click 'Create an Account'
5. Check mail and confirm account</t>
  </si>
  <si>
    <t>Checking 'Sign in with Facebook'</t>
  </si>
  <si>
    <t>Click on 'Sign in with Facebook'</t>
  </si>
  <si>
    <t>1. Goto the URL
https://www.ebay.com/
2. Click on Register button at the right corner
3. Click on 'Sign in with Facebook'</t>
  </si>
  <si>
    <t>Checking 'Sign in with Google'</t>
  </si>
  <si>
    <t>Click on 'Sign in with Google'</t>
  </si>
  <si>
    <t>1. Goto the URL
https://www.ebay.com/
2. Click on Register button at the right corner
3. Click on 'Sign in with Google'</t>
  </si>
  <si>
    <t>Usability Testing</t>
  </si>
  <si>
    <t>rj0099</t>
  </si>
  <si>
    <t>1. Goto the URL
https://www.ebay.com/
2. Click on Register button at the right corner
3. Copy paste text in every field</t>
  </si>
  <si>
    <t>1. Goto the URL
https://www.ebay.com/
2. Click on Register button at the right corner
3. Enter tab in every field</t>
  </si>
  <si>
    <t>Input Enter in every field</t>
  </si>
  <si>
    <t>1. Goto the URL
https://www.ebay.com/
2. Click on Register button at the right corner
3. Enter enter in every field</t>
  </si>
  <si>
    <t>Functionality Testing</t>
  </si>
  <si>
    <t>Sign In</t>
  </si>
  <si>
    <t>Keeping email and password field blank</t>
  </si>
  <si>
    <t>Should not allow user to login and display an error messeage</t>
  </si>
  <si>
    <t>1. Goto the URL
https://www.ebay.com/
2. Click on login button at the right corner
3. Keep both the fields blank</t>
  </si>
  <si>
    <t>Checking if the data in password is masked</t>
  </si>
  <si>
    <t>1. Goto the URL
https://www.ebay.com/
2. Click on login button at the right corner
3. Input values in password field and check if it is masked</t>
  </si>
  <si>
    <t>Checking login wrong credentials in email and password field</t>
  </si>
  <si>
    <t>fgcfh@nndj.com
hdjui44</t>
  </si>
  <si>
    <t>1. Goto the URL
https://www.ebay.com/
2. Click on login button at the right corner
3. Input invalid credentials in email and password field</t>
  </si>
  <si>
    <t>Checking login valid credentials in email and password field</t>
  </si>
  <si>
    <t>1. Goto the URL
https://www.ebay.com/
2. Click on login button at the right corner
3. Input valid credentials in email and password field</t>
  </si>
  <si>
    <t>Verifying ‘Forgot Password’ functionality</t>
  </si>
  <si>
    <t>Should sent an email for recovering password</t>
  </si>
  <si>
    <t>1. Goto the URL
https://www.ebay.com/
2. Click on login button at the right corner
3.Click on 'Forgot Password'
4. Check email</t>
  </si>
  <si>
    <t>Checking by selecting ‘Forgot Password’ multiple times</t>
  </si>
  <si>
    <t>Account should be temporarily restricted or disable acoount and a message should be displayed</t>
  </si>
  <si>
    <t>Worked properly</t>
  </si>
  <si>
    <t xml:space="preserve">1. Goto the URL
https://www.ebay.com/
2. Click on login button at the right corner
3.Click on 'Forgot Password' multiple times
</t>
  </si>
  <si>
    <t>Verifying change the password link is sent to valid email 
address</t>
  </si>
  <si>
    <t>Should be sent to valid email address</t>
  </si>
  <si>
    <t>1. Goto the URL
https://www.ebay.com/
2. Click on login button at the right corner
3.Click on 'Forgot Password' 
4. Check the registered email</t>
  </si>
  <si>
    <t>Verifying the functionality of 'Set a New Password'</t>
  </si>
  <si>
    <t>Should provide a new input for setting new password</t>
  </si>
  <si>
    <t>1. Goto the URL
https://www.ebay.com/
2. Click on login button at the right corner
3.Click on 'Forgot Password' 
4. Check the registered email
5. Click on 'Set up a New Password'</t>
  </si>
  <si>
    <t>Enabling the 'Show Password' checkbox of 'Set a New Password'</t>
  </si>
  <si>
    <t>Password should be dispayed</t>
  </si>
  <si>
    <t>1. Goto the URL
https://www.ebay.com/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</si>
  <si>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</si>
  <si>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</si>
  <si>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https://www.ebay.com/
2. Click on login button at the right corner
3.Click on 'Forgot Password' 
4. Check the registered email
5. Click on 'Set up a New Password'
6. Enter old password</t>
  </si>
  <si>
    <t>Verifying login with the newly changed password</t>
  </si>
  <si>
    <t>1. Goto the URL
https://www.ebay.com/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</si>
  <si>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</si>
  <si>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</si>
  <si>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https://www.ebay.com/
2. Click on login button at the right corner
3.Click on 'Forgot Password' 
4. Check the registered email
5. Click on 'Set up a New Password'
6. Enter new password
7. Click on 'Create New password'</t>
  </si>
  <si>
    <t>Out of Scope</t>
  </si>
  <si>
    <t>Add to Cart</t>
  </si>
  <si>
    <t>Add a single item to cart</t>
  </si>
  <si>
    <t>Item should be added to the cart</t>
  </si>
  <si>
    <t>Add multiple items to cart</t>
  </si>
  <si>
    <t>All selected item should be added to the cart</t>
  </si>
  <si>
    <t>Numbers for added item to cart</t>
  </si>
  <si>
    <t>Should show the number of item added on the cart</t>
  </si>
  <si>
    <t xml:space="preserve">Add item with Variations </t>
  </si>
  <si>
    <t>Add non-existent item to cart</t>
  </si>
  <si>
    <t>Add Item with invalid quantity</t>
  </si>
  <si>
    <t>Cart presistence across sessions</t>
  </si>
  <si>
    <t>Item should not added in the cart and a error message should dsplay</t>
  </si>
  <si>
    <t>Should not take invalid quantity and show error message specifying the issue</t>
  </si>
  <si>
    <t>After closed or nagiated way from the cart tab and revisit the tab the added item should be presist</t>
  </si>
  <si>
    <t>1. Goto the URL
https://www.ebay.com/
2. Navigate to the product catalog
3. Click on the desired multiple items
4. Click the Cart icon for the chosen products</t>
  </si>
  <si>
    <t xml:space="preserve">1. Goto the URL
https://www.ebay.com/
2. Navigate to the product catalog
3. Click on the desired items
4. Input an invaild quantity
5. Click the Add to Cart icon for the chosen products
</t>
  </si>
  <si>
    <t>1. Goto the URL
https://www.ebay.com/
2. Navigate to the product catalog
3. Click on the desired item
4. Click the Add to Cart icon for the chosen product</t>
  </si>
  <si>
    <t>1. Goto the URL
https://www.ebay.com/
2. Navigate to the product catalog
3. Click on the desired multiple items
4. Click the Add to Cart icon for the chosen products</t>
  </si>
  <si>
    <t>1. Goto the URL
https://www.ebay.com/
2. Explore the product catalog and select products with variations
3. Click on the desired variated items from the options
4. Click the Add to Cart icon for the chosen products</t>
  </si>
  <si>
    <t>1. Goto the URL
https://www.ebay.com/
2. Navigate to the product catalog
3. Click on the desired no longer available item
4. Click the Add to Cart icon for unavailable item</t>
  </si>
  <si>
    <t>1. Goto the URL
https://www.ebay.com/
2. Navigate to the product catalog
3. Click on the desired items or Multiple Items
4. Click the Add to Cart icon for the chosen products
5. Logout from the user account then again login
6. Click on the Cart Icon and search for previosuly added item</t>
  </si>
  <si>
    <t>Confirm whether the Add to Cart button is present or not on the webpage for the product.</t>
  </si>
  <si>
    <t>Add to Cart button 
should be present</t>
  </si>
  <si>
    <t>Found as per 
expectation</t>
  </si>
  <si>
    <t>1. Goto the URL
https://www.ebay.com/
2. Click on the desired item
3. Click the Add to Cart icon</t>
  </si>
  <si>
    <t>Test Scenario ID</t>
  </si>
  <si>
    <t xml:space="preserve"> Reference</t>
  </si>
  <si>
    <t>Test Scenario Description</t>
  </si>
  <si>
    <t>Priority</t>
  </si>
  <si>
    <t>Number of Test Cases</t>
  </si>
  <si>
    <t>TS_001</t>
  </si>
  <si>
    <t>Validate the URL in different browsers.</t>
  </si>
  <si>
    <t>P0</t>
  </si>
  <si>
    <t>TS_002</t>
  </si>
  <si>
    <t>P1</t>
  </si>
  <si>
    <t>TS_004</t>
  </si>
  <si>
    <t>TS_006</t>
  </si>
  <si>
    <t>Validate the working of "Add to cart" functionality.</t>
  </si>
  <si>
    <t>TS_009</t>
  </si>
  <si>
    <t>P4</t>
  </si>
  <si>
    <t>P5</t>
  </si>
  <si>
    <t>Validate the working of  "SUPPORT"functionality.</t>
  </si>
  <si>
    <t>Validate searching with an existing Product Name</t>
  </si>
  <si>
    <t>Validate searching with a non existing Product Name</t>
  </si>
  <si>
    <t>Validate searching without providing any Product Name</t>
  </si>
  <si>
    <t>Validate searching for a product after login to the Application</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</si>
  <si>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</si>
  <si>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</si>
  <si>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</si>
  <si>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</si>
  <si>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</si>
  <si>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</si>
  <si>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</si>
  <si>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</si>
  <si>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</si>
  <si>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</si>
  <si>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</si>
  <si>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</si>
  <si>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</si>
  <si>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</si>
  <si>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</si>
  <si>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</si>
  <si>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1. Searched product should be displayed in the search results</t>
  </si>
  <si>
    <t>1. 'There is no product that matches the search criteria' should be displayed in the Search Results page</t>
  </si>
  <si>
    <t>1.'There is no product that matches the search criteria' should be displayed in the Search Results page</t>
  </si>
  <si>
    <t>1. More than one products should be displayed in the search results page</t>
  </si>
  <si>
    <t xml:space="preserve">1. Proper placeholder text is displayed in the below fields:
- Search text box field
- Search Criteria text box field
</t>
  </si>
  <si>
    <t>1. Product having the given text in its description should be displayed in the search results</t>
  </si>
  <si>
    <t>1. Product should be successfully displayed in the search results.
2. 'There is no product that matches the search criteria' should be displayed in the Search Results page</t>
  </si>
  <si>
    <t>1. 'There is no product that matches the search criteria' should be displayed in the Search Results page
2. Searched product should be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</si>
  <si>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</si>
  <si>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</si>
  <si>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User should be navigated to the Product Compare Page</t>
  </si>
  <si>
    <t>1. Search box field and the button with 'Search' icon should be displayed on all the page of the Application</t>
  </si>
  <si>
    <t>1. User should be navigated to 'Search' page</t>
  </si>
  <si>
    <t>1. Breakcrumb option should be working correctly</t>
  </si>
  <si>
    <t>1. User should be able to perform Search operation and select several options in the Search page using the Keyboard keys Tab and Enter</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</si>
  <si>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</si>
  <si>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</si>
  <si>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</si>
  <si>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Found as per Expectation</t>
  </si>
  <si>
    <t>Search</t>
  </si>
  <si>
    <t>1. Enter any existing product name into the 'Search' text box field.
2. Click on the button having search icon 
3. Check whether the Breadcrumb option</t>
  </si>
  <si>
    <t>1. Enter any existing product name into the 'Search' text box field.
2. Click on the button having search icon 
3. Check the Page Heading, Page URL and Page Title of the 'Search' page</t>
  </si>
  <si>
    <t>1. Enter any existing product name into the 'Search' text box field.
2. Click on the button having search icon .</t>
  </si>
  <si>
    <t>1. Enter non existing product name into the 'Search' text box field.
2. Click on the button having search icon .</t>
  </si>
  <si>
    <t>1. Don't enter anything into the 'Search' text box field 
2. Click on the button having search icon .</t>
  </si>
  <si>
    <t>1. Enter the search criteria in the 'Search' text box field which can result in mutliple products.
2. Click on the button having search icon .</t>
  </si>
  <si>
    <t>1. Don't enter anything into the 'Search' text box field 
2. Click on the button having search icon 
3. Enter any text from the Product Description into the 'Search Criteria' text box field.
4. Select 'Search in product descriptions' checkbox option
5. Click on 'Search' button .</t>
  </si>
  <si>
    <t>1. Enter any existing product name into the 'Search' text box field.
2. Click on the button having search icon
3. Click on the 'Product Compare' link .</t>
  </si>
  <si>
    <t>1. Navigate to all the pages of the Application .</t>
  </si>
  <si>
    <t>1. Click on 'Site Map' link in the footer options
2. Click on the 'Search' link from the 'Site Map' page .</t>
  </si>
  <si>
    <t>1. Press Tab and Enter keys to perform Search operation and select several options in the Search page .</t>
  </si>
  <si>
    <t xml:space="preserve">1. Don't enter anything into the 'Search' text box field 
2. Click on the button having search icon 
3. Enter any Product Name into the 'Search Criteria' text box field.
4. Select the Parent category of the given Product Name into 'Category' dropdown field.
5. Click on 'Search' button .
6. Select 'Search in subcategories' checkbox field
7. Click on 'Search' button .
</t>
  </si>
  <si>
    <t>Product Name: Fitbit</t>
  </si>
  <si>
    <t>Product Name: OnePlus 9R</t>
  </si>
  <si>
    <t>Product Name: OnePlus 9</t>
  </si>
  <si>
    <t>Search Criteria: OnePlus 9</t>
  </si>
  <si>
    <t>Product Name: OnePlus 9R
Correct Category Name: OnePlus 9</t>
  </si>
  <si>
    <t>Search Functionality</t>
  </si>
  <si>
    <t xml:space="preserve">1. Don't enter anything into the 'Search' text box field 
2. Click on the button having search icon 
3. Enter any Product Name into the 'Search Criteria' text box field.
4. Select the correct category of the given Product Name into 'Category' dropdown field.
5. Click on 'Search' button.
6. Select a wrong category in tthe 'Category' dropdown field.
7. Click on 'Search' button .
</t>
  </si>
  <si>
    <t xml:space="preserve">Product Name: OnePlus 9R
Parent Category Name: Mobile
</t>
  </si>
  <si>
    <t>Text in Production description of OnePlus 9R Product: Mobile</t>
  </si>
  <si>
    <t>Not found as per Expectation</t>
  </si>
  <si>
    <t>1. Enter any existing product name into the 'Search' text box field.
2. Click on the button having search icon 
3. Select 'List' option  .
4. Click on the Image of the Product and name of the product .
5. Repeat Steps 1 to 2 and Select 'Grid' option.
6. Click on the Image of the Product and name of the product.</t>
  </si>
  <si>
    <t>Item with chosen variation(s) added to the cart</t>
  </si>
  <si>
    <t>Delete item from the cart</t>
  </si>
  <si>
    <t>After adding desired item to the cart unwanted product can be delete from the list of item on the cart</t>
  </si>
  <si>
    <t>1. Goto the URL
https://www.ebay.com/
2. Navigate to the product cart icon right corner header
3. Check the desired items on the list of cart 
4. Hover over the unwanted item from the list
5. Click on the 'Remove' button for deleting the unwanted item.</t>
  </si>
  <si>
    <t>Change the quantity of the item added in the cart</t>
  </si>
  <si>
    <t>1. Goto the URL
https://www.ebay.com/
2. Navigate to the product cart icon right corner header
3. Check the desired items on the list of cart 
4. Hover over the quantity option.
5. Click on button and select quantity from the options.</t>
  </si>
  <si>
    <t>After adding desired item to the cart the quantity of the  product can be change from previous added quantity of that item on the cart</t>
  </si>
  <si>
    <t>Validate the working of the "Search" functionality.</t>
  </si>
  <si>
    <t>TS_003</t>
  </si>
  <si>
    <t>Checking 'Sign in with Apple'</t>
  </si>
  <si>
    <t>Click on 'Sign in with Apple'</t>
  </si>
  <si>
    <t>1. Goto the URL
https://www.ebay.com/
2. Click on Register button at the right corner
3. Click on 'Sign in with Apple'</t>
  </si>
  <si>
    <t>Validate the "Account Sign Up" functionality</t>
  </si>
  <si>
    <t>Validate the working of the "Account Sign In" functionality.</t>
  </si>
  <si>
    <t>TS_005</t>
  </si>
  <si>
    <t>TS_007</t>
  </si>
  <si>
    <t>Project Name</t>
  </si>
  <si>
    <t>Client</t>
  </si>
  <si>
    <t>Reference Document</t>
  </si>
  <si>
    <t>Created By</t>
  </si>
  <si>
    <t>Creation Date</t>
  </si>
  <si>
    <t>DD-MM-YYYY</t>
  </si>
  <si>
    <t>Approval Date</t>
  </si>
  <si>
    <t>Abdul Muyeez</t>
  </si>
  <si>
    <t xml:space="preserve">Check login with invalid phone number </t>
  </si>
  <si>
    <t>Should not allow user to login</t>
  </si>
  <si>
    <t>Seacrh and Add to Cart</t>
  </si>
  <si>
    <t>Bug Reporting</t>
  </si>
  <si>
    <t># SL 01</t>
  </si>
  <si>
    <r>
      <t xml:space="preserve">Issue: </t>
    </r>
    <r>
      <rPr>
        <sz val="11"/>
        <color rgb="FF000000"/>
        <rFont val="Calibri"/>
        <family val="2"/>
      </rPr>
      <t>Registered with invalid email address.</t>
    </r>
  </si>
  <si>
    <t>Reproducing Steps:</t>
  </si>
  <si>
    <r>
      <rPr>
        <b/>
        <sz val="11"/>
        <color rgb="FF000000"/>
        <rFont val="Calibri"/>
        <family val="2"/>
      </rPr>
      <t>Env:</t>
    </r>
    <r>
      <rPr>
        <sz val="10"/>
        <color rgb="FF000000"/>
        <rFont val="Calibri"/>
        <family val="2"/>
      </rPr>
      <t xml:space="preserve"> Production.</t>
    </r>
  </si>
  <si>
    <r>
      <rPr>
        <b/>
        <sz val="11"/>
        <color rgb="FF000000"/>
        <rFont val="Calibri"/>
        <family val="2"/>
      </rPr>
      <t>Priority:</t>
    </r>
    <r>
      <rPr>
        <sz val="11"/>
        <color rgb="FF000000"/>
        <rFont val="Calibri"/>
        <family val="2"/>
      </rPr>
      <t xml:space="preserve"> High | Medium | Low</t>
    </r>
  </si>
  <si>
    <r>
      <rPr>
        <b/>
        <sz val="11"/>
        <color rgb="FF000000"/>
        <rFont val="Calibri"/>
        <family val="2"/>
      </rPr>
      <t>Severity:</t>
    </r>
    <r>
      <rPr>
        <sz val="10"/>
        <color rgb="FF000000"/>
        <rFont val="Calibri"/>
        <family val="2"/>
      </rPr>
      <t xml:space="preserve"> </t>
    </r>
    <r>
      <rPr>
        <sz val="11"/>
        <color rgb="FF000000"/>
        <rFont val="Calibri"/>
        <family val="2"/>
      </rPr>
      <t>Blocker | Critical | Major | Minor</t>
    </r>
  </si>
  <si>
    <t>Expected: Should not allow registration with invalid email address.</t>
  </si>
  <si>
    <t>Module: Sign Up</t>
  </si>
  <si>
    <t>Test Metrics</t>
  </si>
  <si>
    <t>Metrics</t>
  </si>
  <si>
    <t>Description</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</si>
  <si>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</si>
  <si>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</si>
  <si>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</si>
  <si>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</si>
  <si>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</si>
  <si>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</si>
  <si>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</si>
  <si>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</si>
  <si>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</si>
  <si>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</si>
  <si>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</si>
  <si>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</si>
  <si>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</si>
  <si>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</si>
  <si>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</si>
  <si>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</si>
  <si>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</si>
  <si>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</si>
  <si>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</si>
  <si>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</si>
  <si>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</si>
  <si>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</si>
  <si>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</si>
  <si>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</si>
  <si>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</si>
  <si>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</si>
  <si>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</si>
  <si>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Case Report</t>
  </si>
  <si>
    <t xml:space="preserve">Module Name   </t>
  </si>
  <si>
    <t>Account.</t>
  </si>
  <si>
    <t xml:space="preserve">Feature Name   </t>
  </si>
  <si>
    <t>Test Case Version</t>
  </si>
  <si>
    <t>Written By</t>
  </si>
  <si>
    <t>Executed By</t>
  </si>
  <si>
    <t>Reviewed By</t>
  </si>
  <si>
    <t>TEST EXECUTION REPORT</t>
  </si>
  <si>
    <t>Test Case</t>
  </si>
  <si>
    <t>Out Of Scope</t>
  </si>
  <si>
    <t>Total TC</t>
  </si>
  <si>
    <t xml:space="preserve">Grand Total  </t>
  </si>
  <si>
    <t xml:space="preserve">Project Name   </t>
  </si>
  <si>
    <t xml:space="preserve">Total No. </t>
  </si>
  <si>
    <t>Status</t>
  </si>
  <si>
    <t>Verify whether the checkout or payment button on the cart webpage is present or not.</t>
  </si>
  <si>
    <t>Make sure on the payment page that different payment methods are available or not for the user.</t>
  </si>
  <si>
    <t>Verify whether the correct shipping address is shown or not.</t>
  </si>
  <si>
    <t>Make sure the user is notified by sending an email or not.</t>
  </si>
  <si>
    <t>Verify email must have the order number or not.</t>
  </si>
  <si>
    <t>The checkout or payment button should be clearly visible and clickable on the cart webpage.</t>
  </si>
  <si>
    <t>Payment is done successfully by adding valid details of account or credit/debit card credentials.</t>
  </si>
  <si>
    <t>Entering valid credentials for purchase, the transaction should be processed successfully.</t>
  </si>
  <si>
    <t>Verify the user receives a confirmation after successful checkout.</t>
  </si>
  <si>
    <t>A confirmation message should show or be redirected to a success page.</t>
  </si>
  <si>
    <t>The shipping address which has entered should be accurately displayed on the confirmation page.</t>
  </si>
  <si>
    <t xml:space="preserve">Should receive an email notification confirming the order.
</t>
  </si>
  <si>
    <t>The email notification should contain the order number for future reference and tracking purposes.</t>
  </si>
  <si>
    <t>A section where users can choose from different payment methods</t>
  </si>
  <si>
    <t>Edit Shipping/Billing Address</t>
  </si>
  <si>
    <t>Discount Code Application</t>
  </si>
  <si>
    <t>Payment Gateway- Network Timeout</t>
  </si>
  <si>
    <t>User can add and edit shipping and billing addresses during checkout.</t>
  </si>
  <si>
    <t>Discount code/coupon is applied correctly during checkout, reflecting the updated order total.</t>
  </si>
  <si>
    <t>Order summary (items, quantities, prices) is clearly displayed during checkout.</t>
  </si>
  <si>
    <t>The checkout process clearly displays order summary (items, quantities, prices).</t>
  </si>
  <si>
    <t>Expired Card</t>
  </si>
  <si>
    <t>Error message displayed for expired credit card.</t>
  </si>
  <si>
    <t>Should receives clear error message and instructions in case of payment gateway errors.</t>
  </si>
  <si>
    <t>Validate the working of  "Total amount" functionality.</t>
  </si>
  <si>
    <t>Validate the working of "Payment" functionality.</t>
  </si>
  <si>
    <t>ebay</t>
  </si>
  <si>
    <t>Shopping Cart Functionality</t>
  </si>
  <si>
    <t>###$$$
&amp;&amp;&amp;%%%</t>
  </si>
  <si>
    <t xml:space="preserve">
12345
67890</t>
  </si>
  <si>
    <t>Firstname: Asta
Lastname: Pasta
Email: hijack99@gm.com
Password: astapasta07
Confirm Password: astapasta07</t>
  </si>
  <si>
    <t>Email: astapasta12@gmail.com
Password: astapasta12</t>
  </si>
  <si>
    <t>Email: astapasta12@gmail.com
Password: jane@4444</t>
  </si>
  <si>
    <t>Email: astapasta12@gmail.com
Password: jane@2222</t>
  </si>
  <si>
    <t xml:space="preserve"> 'Sign Up for Newsletter' checkbox should be present</t>
  </si>
  <si>
    <t>1. Goto the URL
https://www.ebay.com/
 2. Click on Register button at the left corner
3. Check checkbox beside 'Remember Me'</t>
  </si>
  <si>
    <t>1. Goto the URL
https://www.ebay.com/
2. Click on Register button at the left corner
3. Check alignment of the fields</t>
  </si>
  <si>
    <t>1. Goto the URL
https://www.ebay.com/
2. Click on Register button at the left corner
3. Check the spelling and grammar of the website</t>
  </si>
  <si>
    <t>1. Goto the URL
https://www.ebay.com/
2. Click on Register button at the left corner
3. Check the font, text color and style</t>
  </si>
  <si>
    <t>sam,joy
joy,roy</t>
  </si>
  <si>
    <t>https://tinyurl.com/36fz2d7d</t>
  </si>
  <si>
    <t>https://tinyurl.com/3esxs2ax</t>
  </si>
  <si>
    <t>https://tinyurl.com/msh9emfv</t>
  </si>
  <si>
    <t>https://tinyurl.com/atzfavtn</t>
  </si>
  <si>
    <t>https://tinyurl.com/mwssh6w3</t>
  </si>
  <si>
    <t>https://tinyurl.com/3md6pxwc</t>
  </si>
  <si>
    <t>1. Enter the search criteria in the 'Search' text box field which can result in mutliple products.
2. Click on the button having search icon .
3. Select 'List' option  .
4. Select 'Grid' option.</t>
  </si>
  <si>
    <t>https://tinyurl.com/3jrruac5</t>
  </si>
  <si>
    <t>https://tinyurl.com/3rpyavvf</t>
  </si>
  <si>
    <t>1. Don't enter anything into the 'Search' text box field 
2. Click on the button having search icon 
3. Enter any existing product name into the 'Search Criteria' text box field.
4. Click on 'Search' button.</t>
  </si>
  <si>
    <t>1. Goto the URL
https://www.ebay.com/
2. Click the cart icon
3. Click the desired item 'Buy it now" option</t>
  </si>
  <si>
    <t>1. Goto the URL
https://www.ebay.com/
2. Click the cart icon
3. Click the desired item 'Make offer' option</t>
  </si>
  <si>
    <t>1. Goto the URL
https://www.ebay.com/
2. Click the cart icon
3. Click the desired item 'Buy it now" option
4. Nevigate to the edit option</t>
  </si>
  <si>
    <t>1. Goto the URL
https://www.ebay.com/
2. Click the cart icon
3. Click the desired item 'Buy it now" option
4. Nevigate to the payment options</t>
  </si>
  <si>
    <t>1. Goto the URL
https://www.ebay.com/
2. Click the cart icon
3. Click the desired item 'Buy it now" option
4. Make payment from the options
5. Click to the notification icon for confirmation</t>
  </si>
  <si>
    <t>1. Goto the URL
https://www.ebay.com/
2. Click the cart icon
3. Click the desired item 'Buy it now" option
4. Nevigate to the details</t>
  </si>
  <si>
    <t>1. Goto the URL
https://www.ebay.com/
2. Click the cart icon
3. Click the desired item 'Buy it now" option
4. Make Payment
5. nevigate to the mail of the user</t>
  </si>
  <si>
    <t>1. Goto the URL
https://www.ebay.com/
2. Click the cart icon
3. Click the desired item 'Buy it now" option
4. Nevigate to the payment options
5. Input the details of payment method</t>
  </si>
  <si>
    <t>Item: OnePlus (R
Quantity: 1
Price: 35000 Taka</t>
  </si>
  <si>
    <t>Street:
City: 
State;
ZIP code:</t>
  </si>
  <si>
    <t>Payment</t>
  </si>
  <si>
    <t xml:space="preserve"> Sign up &amp; in</t>
  </si>
  <si>
    <t>15/03/2024</t>
  </si>
  <si>
    <t>Sign Up &amp; Sign In</t>
  </si>
  <si>
    <t>Search &amp; Add to Cart</t>
  </si>
  <si>
    <r>
      <t xml:space="preserve">Issue: </t>
    </r>
    <r>
      <rPr>
        <sz val="11"/>
        <color rgb="FF000000"/>
        <rFont val="Calibri"/>
        <family val="2"/>
      </rPr>
      <t>Entering comma between alphabets for firstname and lastname</t>
    </r>
  </si>
  <si>
    <r>
      <t xml:space="preserve">Issue: </t>
    </r>
    <r>
      <rPr>
        <sz val="11"/>
        <color rgb="FF000000"/>
        <rFont val="Calibri"/>
        <family val="2"/>
      </rPr>
      <t>Inputing firstname and lastname with decimal numbers</t>
    </r>
  </si>
  <si>
    <r>
      <t xml:space="preserve">Issue: </t>
    </r>
    <r>
      <rPr>
        <sz val="11"/>
        <color rgb="FF000000"/>
        <rFont val="Calibri"/>
        <family val="2"/>
      </rPr>
      <t>Inputing firstname and lastname with numbers</t>
    </r>
  </si>
  <si>
    <t xml:space="preserve">1. Goto the URL
https:/www.ebay.com
2. Click on the Register button at the left corner.
3. Fill all the files with valid credentials. 
4. Click 'Continue'.
</t>
  </si>
  <si>
    <t># SL 02</t>
  </si>
  <si>
    <t># SL 03</t>
  </si>
  <si>
    <t># SL 04</t>
  </si>
  <si>
    <t>Responsible QA: Muyeez</t>
  </si>
  <si>
    <t>Screenshot: https://tinyurl.com/msh9emfv</t>
  </si>
  <si>
    <t>Screenshot: https://tinyurl.com/atzfavtn</t>
  </si>
  <si>
    <r>
      <t>Severity:</t>
    </r>
    <r>
      <rPr>
        <sz val="11"/>
        <color rgb="FF000000"/>
        <rFont val="Calibri"/>
        <family val="2"/>
      </rPr>
      <t xml:space="preserve"> Blocker | Critical | Major | Minor</t>
    </r>
  </si>
  <si>
    <t>ScreenShot: https://tinyurl.com/mwssh6w3</t>
  </si>
  <si>
    <t>ScreenShot: https://tinyurl.com/3md6pxwc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</si>
</sst>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6"/>
      <color rgb="FF000000"/>
      <name val="Times New Roman"/>
      <family val="1"/>
    </font>
    <font>
      <sz val="16"/>
      <color theme="1"/>
      <name val="Times New Roman"/>
      <family val="1"/>
    </font>
    <font>
      <u/>
      <sz val="11"/>
      <color theme="10"/>
      <name val="Calibri"/>
      <family val="2"/>
      <scheme val="minor"/>
    </font>
    <font>
      <b/>
      <sz val="16"/>
      <color rgb="FFFFFFFF"/>
      <name val="Arial Unicode MS"/>
      <family val="2"/>
    </font>
    <font>
      <b/>
      <sz val="16"/>
      <color theme="0"/>
      <name val="Arial Unicode MS"/>
      <family val="2"/>
    </font>
    <font>
      <b/>
      <sz val="16"/>
      <color theme="1"/>
      <name val="Arial Unicode MS"/>
      <family val="2"/>
    </font>
    <font>
      <sz val="11"/>
      <color theme="1"/>
      <name val="Arial Unicode MS"/>
      <family val="2"/>
    </font>
    <font>
      <sz val="11"/>
      <color rgb="FF000000"/>
      <name val="Arial Unicode MS"/>
      <family val="2"/>
    </font>
    <font>
      <sz val="16"/>
      <color theme="1"/>
      <name val="Arial Unicode MS"/>
      <family val="2"/>
    </font>
    <font>
      <u/>
      <sz val="16"/>
      <color theme="10"/>
      <name val="Arial Unicode MS"/>
      <family val="2"/>
    </font>
    <font>
      <sz val="16"/>
      <color rgb="FF000000"/>
      <name val="Arial Unicode MS"/>
      <family val="2"/>
    </font>
    <font>
      <sz val="11"/>
      <color theme="0"/>
      <name val="Arial Unicode MS"/>
      <family val="2"/>
    </font>
    <font>
      <u/>
      <sz val="11"/>
      <color theme="10"/>
      <name val="Arial Unicode MS"/>
      <family val="2"/>
    </font>
    <font>
      <b/>
      <sz val="11"/>
      <color rgb="FFFFFFFF"/>
      <name val="Arial Unicode MS"/>
      <family val="2"/>
    </font>
    <font>
      <sz val="8"/>
      <name val="Calibri"/>
      <family val="2"/>
      <scheme val="minor"/>
    </font>
    <font>
      <u/>
      <sz val="16"/>
      <color rgb="FFFF0000"/>
      <name val="Arial Unicode MS"/>
      <family val="2"/>
    </font>
    <font>
      <b/>
      <sz val="16"/>
      <color rgb="FF000000"/>
      <name val="Arial Unicode MS"/>
      <family val="2"/>
    </font>
    <font>
      <sz val="16"/>
      <name val="Arial Unicode MS"/>
      <family val="2"/>
    </font>
    <font>
      <sz val="16"/>
      <color rgb="FFFF0000"/>
      <name val="Arial Unicode MS"/>
      <family val="2"/>
    </font>
    <font>
      <sz val="16"/>
      <color rgb="FFFFFFFF"/>
      <name val="Arial Unicode MS"/>
      <family val="2"/>
    </font>
    <font>
      <u/>
      <sz val="16"/>
      <color rgb="FF0000FF"/>
      <name val="Arial Unicode MS"/>
      <family val="2"/>
    </font>
    <font>
      <sz val="16"/>
      <color rgb="FF0000FF"/>
      <name val="Arial Unicode MS"/>
      <family val="2"/>
    </font>
    <font>
      <u/>
      <sz val="16"/>
      <color rgb="FF000000"/>
      <name val="Arial Unicode MS"/>
      <family val="2"/>
    </font>
    <font>
      <b/>
      <sz val="16"/>
      <name val="Arial Unicode MS"/>
      <family val="2"/>
    </font>
    <font>
      <sz val="16"/>
      <color rgb="FF333333"/>
      <name val="Arial Unicode MS"/>
      <family val="2"/>
    </font>
    <font>
      <b/>
      <sz val="20"/>
      <color rgb="FF000000"/>
      <name val="Calibri"/>
      <family val="2"/>
    </font>
    <font>
      <sz val="10"/>
      <name val="Calibri"/>
      <family val="2"/>
    </font>
    <font>
      <b/>
      <sz val="12"/>
      <color rgb="FF000000"/>
      <name val="Calibri"/>
      <family val="2"/>
    </font>
    <font>
      <sz val="11"/>
      <color rgb="FF000000"/>
      <name val="Calibri"/>
      <family val="2"/>
    </font>
    <font>
      <b/>
      <sz val="11"/>
      <color rgb="FF000000"/>
      <name val="Calibri"/>
      <family val="2"/>
    </font>
    <font>
      <sz val="10"/>
      <color rgb="FF000000"/>
      <name val="Calibri"/>
      <family val="2"/>
    </font>
    <font>
      <b/>
      <sz val="18"/>
      <color theme="0"/>
      <name val="Arial Unicode MS"/>
      <family val="2"/>
    </font>
    <font>
      <sz val="10"/>
      <color rgb="FF000000"/>
      <name val="Arial Unicode MS"/>
      <family val="2"/>
    </font>
    <font>
      <b/>
      <sz val="10"/>
      <color rgb="FF000000"/>
      <name val="Arial Unicode MS"/>
      <family val="2"/>
    </font>
    <font>
      <b/>
      <sz val="12"/>
      <color rgb="FF000000"/>
      <name val="Arial Unicode MS"/>
      <family val="2"/>
    </font>
    <font>
      <sz val="12"/>
      <color theme="1"/>
      <name val="Arial Unicode MS"/>
      <family val="2"/>
    </font>
    <font>
      <sz val="18"/>
      <name val="Arial Unicode MS"/>
      <family val="2"/>
    </font>
    <font>
      <b/>
      <sz val="11"/>
      <color theme="1"/>
      <name val="Arial Unicode MS"/>
      <family val="2"/>
    </font>
    <font>
      <sz val="11"/>
      <name val="Arial Unicode MS"/>
      <family val="2"/>
    </font>
    <font>
      <b/>
      <sz val="10"/>
      <color theme="1"/>
      <name val="Arial Unicode MS"/>
      <family val="2"/>
    </font>
    <font>
      <sz val="10"/>
      <color theme="1"/>
      <name val="Arial Unicode MS"/>
      <family val="2"/>
    </font>
    <font>
      <u/>
      <sz val="11"/>
      <color theme="10"/>
      <name val="Calibri"/>
      <family val="2"/>
    </font>
  </fonts>
  <fills count="43">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rgb="FFCCCCCC"/>
        <bgColor rgb="FFCCCCCC"/>
      </patternFill>
    </fill>
    <fill>
      <patternFill patternType="solid">
        <fgColor rgb="FF93C47D"/>
        <bgColor rgb="FF93C47D"/>
      </patternFill>
    </fill>
    <fill>
      <patternFill patternType="solid">
        <fgColor rgb="FFBFBFBF"/>
        <bgColor rgb="FFBFBFBF"/>
      </patternFill>
    </fill>
    <fill>
      <patternFill patternType="solid">
        <fgColor theme="0" tint="-0.499984740745262"/>
        <bgColor indexed="64"/>
      </patternFill>
    </fill>
    <fill>
      <patternFill patternType="solid">
        <fgColor theme="0" tint="-0.249977111117893"/>
        <bgColor indexed="64"/>
      </patternFill>
    </fill>
    <fill>
      <patternFill patternType="solid">
        <fgColor theme="8" tint="-0.499984740745262"/>
        <bgColor theme="5"/>
      </patternFill>
    </fill>
    <fill>
      <patternFill patternType="solid">
        <fgColor theme="8" tint="-0.499984740745262"/>
        <bgColor indexed="64"/>
      </patternFill>
    </fill>
    <fill>
      <patternFill patternType="solid">
        <fgColor theme="5" tint="0.79998168889431442"/>
        <bgColor rgb="FFFFD965"/>
      </patternFill>
    </fill>
    <fill>
      <patternFill patternType="solid">
        <fgColor theme="5" tint="0.79998168889431442"/>
        <bgColor indexed="64"/>
      </patternFill>
    </fill>
    <fill>
      <patternFill patternType="solid">
        <fgColor theme="5" tint="0.39997558519241921"/>
        <bgColor rgb="FF7B7B7B"/>
      </patternFill>
    </fill>
    <fill>
      <patternFill patternType="solid">
        <fgColor theme="5" tint="0.39997558519241921"/>
        <bgColor indexed="64"/>
      </patternFill>
    </fill>
    <fill>
      <patternFill patternType="solid">
        <fgColor theme="1" tint="0.14999847407452621"/>
        <bgColor rgb="FFFAC090"/>
      </patternFill>
    </fill>
    <fill>
      <patternFill patternType="solid">
        <fgColor rgb="FF2F5496"/>
        <bgColor rgb="FF2F5496"/>
      </patternFill>
    </fill>
    <fill>
      <patternFill patternType="solid">
        <fgColor rgb="FFB7B7B7"/>
        <bgColor rgb="FFB7B7B7"/>
      </patternFill>
    </fill>
    <fill>
      <patternFill patternType="solid">
        <fgColor theme="0" tint="-0.34998626667073579"/>
        <bgColor rgb="FFFFFFFF"/>
      </patternFill>
    </fill>
    <fill>
      <patternFill patternType="solid">
        <fgColor theme="0" tint="-0.34998626667073579"/>
        <bgColor indexed="64"/>
      </patternFill>
    </fill>
    <fill>
      <patternFill patternType="solid">
        <fgColor theme="8" tint="-0.249977111117893"/>
        <bgColor indexed="64"/>
      </patternFill>
    </fill>
    <fill>
      <patternFill patternType="solid">
        <fgColor rgb="FFF2F2F2"/>
        <bgColor rgb="FFF2F2F2"/>
      </patternFill>
    </fill>
    <fill>
      <patternFill patternType="solid">
        <fgColor rgb="FFF4B083"/>
        <bgColor rgb="FFF4B083"/>
      </patternFill>
    </fill>
    <fill>
      <patternFill patternType="solid">
        <fgColor theme="4" tint="-0.499984740745262"/>
        <bgColor rgb="FF548135"/>
      </patternFill>
    </fill>
    <fill>
      <patternFill patternType="solid">
        <fgColor theme="4" tint="-0.499984740745262"/>
        <bgColor indexed="64"/>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FFC000"/>
        <bgColor rgb="FFFFC000"/>
      </patternFill>
    </fill>
  </fills>
  <borders count="86">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rgb="FF000000"/>
      </left>
      <right/>
      <top/>
      <bottom style="thin">
        <color rgb="FF000000"/>
      </bottom>
      <diagonal/>
    </border>
    <border>
      <left style="thin">
        <color rgb="FF000000"/>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rgb="FF000000"/>
      </right>
      <top style="medium">
        <color indexed="64"/>
      </top>
      <bottom style="medium">
        <color indexed="64"/>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top/>
      <bottom/>
      <diagonal/>
    </border>
    <border>
      <left style="medium">
        <color rgb="FF000000"/>
      </left>
      <right style="medium">
        <color rgb="FF000000"/>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rgb="FF000000"/>
      </left>
      <right style="medium">
        <color indexed="64"/>
      </right>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theme="0"/>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thin">
        <color theme="1"/>
      </left>
      <right/>
      <top style="thin">
        <color theme="1"/>
      </top>
      <bottom style="thin">
        <color theme="1"/>
      </bottom>
      <diagonal/>
    </border>
    <border>
      <left/>
      <right style="medium">
        <color indexed="64"/>
      </right>
      <top style="thin">
        <color theme="1"/>
      </top>
      <bottom style="thin">
        <color theme="1"/>
      </bottom>
      <diagonal/>
    </border>
    <border>
      <left style="thin">
        <color theme="1"/>
      </left>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medium">
        <color indexed="64"/>
      </bottom>
      <diagonal/>
    </border>
    <border>
      <left/>
      <right/>
      <top style="medium">
        <color indexed="64"/>
      </top>
      <bottom style="thin">
        <color rgb="FF000000"/>
      </bottom>
      <diagonal/>
    </border>
    <border>
      <left/>
      <right/>
      <top style="thin">
        <color rgb="FF000000"/>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rgb="FF000000"/>
      </left>
      <right style="medium">
        <color rgb="FF000000"/>
      </right>
      <top/>
      <bottom style="medium">
        <color indexed="64"/>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right/>
      <top style="medium">
        <color rgb="FF000000"/>
      </top>
      <bottom/>
      <diagonal/>
    </border>
    <border>
      <left style="medium">
        <color rgb="FF000000"/>
      </left>
      <right/>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thin">
        <color rgb="FF000000"/>
      </left>
      <right/>
      <top style="medium">
        <color rgb="FF000000"/>
      </top>
      <bottom style="medium">
        <color rgb="FF000000"/>
      </bottom>
      <diagonal/>
    </border>
    <border>
      <left style="medium">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87">
    <xf numFmtId="0" fontId="0" fillId="0" borderId="0" xfId="0"/>
    <xf numFmtId="0" fontId="1" fillId="0" borderId="0" xfId="0" applyFont="1"/>
    <xf numFmtId="0" fontId="1" fillId="0" borderId="0" xfId="0" applyFont="1" applyAlignment="1">
      <alignment horizontal="left" vertical="center"/>
    </xf>
    <xf numFmtId="0" fontId="1" fillId="0" borderId="7" xfId="0" applyFont="1" applyBorder="1" applyAlignment="1">
      <alignment horizontal="left" vertical="center"/>
    </xf>
    <xf numFmtId="0" fontId="1" fillId="0" borderId="7" xfId="0" applyFont="1" applyBorder="1"/>
    <xf numFmtId="0" fontId="4" fillId="14" borderId="28" xfId="0" applyFont="1" applyFill="1" applyBorder="1" applyAlignment="1">
      <alignment horizontal="center" vertical="center"/>
    </xf>
    <xf numFmtId="0" fontId="4" fillId="14" borderId="28" xfId="0" applyFont="1" applyFill="1" applyBorder="1" applyAlignment="1">
      <alignment horizontal="center" vertical="center" wrapText="1"/>
    </xf>
    <xf numFmtId="0" fontId="5" fillId="14" borderId="28" xfId="0" applyFont="1" applyFill="1" applyBorder="1" applyAlignment="1">
      <alignment horizontal="center" vertical="center" wrapText="1"/>
    </xf>
    <xf numFmtId="0" fontId="6" fillId="15" borderId="0" xfId="0" applyFont="1" applyFill="1" applyAlignment="1">
      <alignment horizontal="center" vertical="center"/>
    </xf>
    <xf numFmtId="0" fontId="6" fillId="0" borderId="0" xfId="0" applyFont="1" applyAlignment="1">
      <alignment horizontal="center" vertical="center"/>
    </xf>
    <xf numFmtId="0" fontId="6" fillId="4" borderId="28" xfId="0" applyFont="1" applyFill="1" applyBorder="1" applyAlignment="1">
      <alignment horizontal="center" vertical="center" wrapText="1"/>
    </xf>
    <xf numFmtId="0" fontId="6" fillId="18" borderId="38" xfId="0" applyFont="1" applyFill="1" applyBorder="1" applyAlignment="1">
      <alignment horizontal="center" vertical="center" wrapText="1"/>
    </xf>
    <xf numFmtId="0" fontId="6" fillId="4" borderId="36" xfId="0" applyFont="1" applyFill="1" applyBorder="1" applyAlignment="1">
      <alignment horizontal="center" vertical="center" wrapText="1"/>
    </xf>
    <xf numFmtId="0" fontId="4" fillId="14" borderId="36" xfId="0" applyFont="1" applyFill="1" applyBorder="1" applyAlignment="1">
      <alignment horizontal="center" vertical="center" wrapText="1"/>
    </xf>
    <xf numFmtId="0" fontId="8" fillId="0" borderId="0" xfId="0" applyFont="1" applyAlignment="1">
      <alignment horizontal="left" vertical="center" wrapText="1"/>
    </xf>
    <xf numFmtId="0" fontId="9" fillId="0" borderId="11" xfId="0" applyFont="1" applyBorder="1" applyAlignment="1">
      <alignment horizontal="center" vertical="center"/>
    </xf>
    <xf numFmtId="0" fontId="11" fillId="0" borderId="11" xfId="0" applyFont="1" applyBorder="1" applyAlignment="1">
      <alignment horizontal="left" vertical="center" wrapText="1"/>
    </xf>
    <xf numFmtId="0" fontId="8" fillId="0" borderId="66" xfId="0" applyFont="1" applyBorder="1" applyAlignment="1">
      <alignment horizontal="left" vertical="center" wrapText="1"/>
    </xf>
    <xf numFmtId="0" fontId="11" fillId="8" borderId="7" xfId="0" applyFont="1" applyFill="1" applyBorder="1" applyAlignment="1">
      <alignment horizontal="left" vertical="center" wrapText="1"/>
    </xf>
    <xf numFmtId="0" fontId="11" fillId="0" borderId="7" xfId="0" applyFont="1" applyBorder="1" applyAlignment="1">
      <alignment horizontal="left" vertical="center" wrapText="1"/>
    </xf>
    <xf numFmtId="0" fontId="16" fillId="0" borderId="7" xfId="0" applyFont="1" applyBorder="1" applyAlignment="1">
      <alignment horizontal="center" vertical="center" wrapText="1"/>
    </xf>
    <xf numFmtId="0" fontId="9" fillId="10" borderId="7" xfId="0" applyFont="1" applyFill="1" applyBorder="1" applyAlignment="1">
      <alignment horizontal="center" vertical="center"/>
    </xf>
    <xf numFmtId="0" fontId="17" fillId="16" borderId="28" xfId="0" applyFont="1" applyFill="1" applyBorder="1" applyAlignment="1">
      <alignment horizontal="left" vertical="center" wrapText="1"/>
    </xf>
    <xf numFmtId="0" fontId="17" fillId="0" borderId="28" xfId="0" applyFont="1" applyBorder="1" applyAlignment="1">
      <alignment horizontal="left" vertical="center" wrapText="1"/>
    </xf>
    <xf numFmtId="0" fontId="11" fillId="0" borderId="0" xfId="0" applyFont="1" applyAlignment="1">
      <alignment horizontal="left" vertical="center"/>
    </xf>
    <xf numFmtId="0" fontId="1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Alignment="1">
      <alignment horizontal="left" vertical="center"/>
    </xf>
    <xf numFmtId="0" fontId="17" fillId="0" borderId="28" xfId="0" applyFont="1" applyBorder="1" applyAlignment="1">
      <alignment horizontal="left" vertical="center"/>
    </xf>
    <xf numFmtId="0" fontId="17" fillId="3" borderId="40" xfId="0" applyFont="1" applyFill="1" applyBorder="1" applyAlignment="1">
      <alignment horizontal="center" vertical="center" wrapText="1"/>
    </xf>
    <xf numFmtId="0" fontId="4" fillId="5" borderId="40" xfId="0" applyFont="1" applyFill="1" applyBorder="1" applyAlignment="1">
      <alignment horizontal="center" vertical="center" wrapText="1"/>
    </xf>
    <xf numFmtId="0" fontId="6" fillId="6" borderId="41" xfId="0" applyFont="1" applyFill="1" applyBorder="1" applyAlignment="1">
      <alignment horizontal="center" vertical="center" wrapText="1"/>
    </xf>
    <xf numFmtId="0" fontId="11" fillId="18" borderId="0" xfId="0" applyFont="1" applyFill="1" applyAlignment="1">
      <alignment horizontal="left" vertical="center"/>
    </xf>
    <xf numFmtId="0" fontId="19" fillId="18" borderId="0" xfId="0" applyFont="1" applyFill="1" applyAlignment="1">
      <alignment horizontal="left" vertical="center" wrapText="1"/>
    </xf>
    <xf numFmtId="0" fontId="11" fillId="18" borderId="32" xfId="0" applyFont="1" applyFill="1" applyBorder="1" applyAlignment="1">
      <alignment horizontal="left" vertical="center" wrapText="1"/>
    </xf>
    <xf numFmtId="0" fontId="5" fillId="20" borderId="3" xfId="0" applyFont="1" applyFill="1" applyBorder="1" applyAlignment="1">
      <alignment horizontal="center" vertical="center" wrapText="1"/>
    </xf>
    <xf numFmtId="0" fontId="9" fillId="19" borderId="0" xfId="0" applyFont="1" applyFill="1" applyAlignment="1">
      <alignment horizontal="left" vertical="center"/>
    </xf>
    <xf numFmtId="0" fontId="17" fillId="0" borderId="29" xfId="0" applyFont="1" applyBorder="1" applyAlignment="1">
      <alignment horizontal="center" vertical="center"/>
    </xf>
    <xf numFmtId="0" fontId="11" fillId="0" borderId="27" xfId="0" applyFont="1" applyBorder="1" applyAlignment="1">
      <alignment horizontal="left" vertical="center"/>
    </xf>
    <xf numFmtId="0" fontId="11" fillId="0" borderId="27" xfId="0" applyFont="1" applyBorder="1" applyAlignment="1">
      <alignment horizontal="left" vertical="center" wrapText="1"/>
    </xf>
    <xf numFmtId="0" fontId="11" fillId="0" borderId="25" xfId="0" applyFont="1" applyBorder="1" applyAlignment="1">
      <alignment horizontal="left" vertical="center"/>
    </xf>
    <xf numFmtId="0" fontId="11" fillId="0" borderId="26" xfId="0" applyFont="1" applyBorder="1" applyAlignment="1">
      <alignment horizontal="left" vertical="center" wrapText="1"/>
    </xf>
    <xf numFmtId="0" fontId="6" fillId="2" borderId="30" xfId="0" applyFont="1" applyFill="1" applyBorder="1" applyAlignment="1">
      <alignment horizontal="center" vertical="center" wrapText="1"/>
    </xf>
    <xf numFmtId="0" fontId="17" fillId="8" borderId="12" xfId="0" applyFont="1" applyFill="1" applyBorder="1" applyAlignment="1">
      <alignment horizontal="center" vertical="center"/>
    </xf>
    <xf numFmtId="0" fontId="11" fillId="8" borderId="12" xfId="0" applyFont="1" applyFill="1" applyBorder="1" applyAlignment="1">
      <alignment horizontal="left" vertical="center" wrapText="1"/>
    </xf>
    <xf numFmtId="0" fontId="17" fillId="8" borderId="12" xfId="0" applyFont="1" applyFill="1" applyBorder="1" applyAlignment="1">
      <alignment horizontal="left" vertical="center" wrapText="1"/>
    </xf>
    <xf numFmtId="0" fontId="17" fillId="8" borderId="12" xfId="0" applyFont="1" applyFill="1" applyBorder="1" applyAlignment="1">
      <alignment horizontal="left" vertical="center"/>
    </xf>
    <xf numFmtId="0" fontId="9" fillId="0" borderId="12" xfId="0" applyFont="1" applyBorder="1" applyAlignment="1">
      <alignment horizontal="center" vertical="center"/>
    </xf>
    <xf numFmtId="0" fontId="17" fillId="8" borderId="38" xfId="0" applyFont="1" applyFill="1" applyBorder="1" applyAlignment="1">
      <alignment horizontal="left" vertical="center" wrapText="1"/>
    </xf>
    <xf numFmtId="0" fontId="17" fillId="8" borderId="7" xfId="0" applyFont="1" applyFill="1" applyBorder="1" applyAlignment="1">
      <alignment horizontal="center" vertical="center"/>
    </xf>
    <xf numFmtId="0" fontId="11" fillId="11" borderId="7" xfId="0" applyFont="1" applyFill="1" applyBorder="1" applyAlignment="1">
      <alignment horizontal="left" vertical="center" wrapText="1"/>
    </xf>
    <xf numFmtId="0" fontId="17" fillId="11" borderId="7" xfId="0" applyFont="1" applyFill="1" applyBorder="1" applyAlignment="1">
      <alignment horizontal="left" vertical="center"/>
    </xf>
    <xf numFmtId="0" fontId="17" fillId="11" borderId="7" xfId="0" applyFont="1" applyFill="1" applyBorder="1" applyAlignment="1">
      <alignment horizontal="left" vertical="center" wrapText="1"/>
    </xf>
    <xf numFmtId="0" fontId="17" fillId="11" borderId="7" xfId="0" applyFont="1" applyFill="1" applyBorder="1" applyAlignment="1">
      <alignment horizontal="center" vertical="center"/>
    </xf>
    <xf numFmtId="0" fontId="9" fillId="12" borderId="28" xfId="0" applyFont="1" applyFill="1" applyBorder="1" applyAlignment="1">
      <alignment horizontal="left" vertical="center"/>
    </xf>
    <xf numFmtId="0" fontId="4" fillId="8" borderId="7" xfId="0" applyFont="1" applyFill="1" applyBorder="1" applyAlignment="1">
      <alignment horizontal="left" vertical="center" wrapText="1"/>
    </xf>
    <xf numFmtId="0" fontId="9" fillId="0" borderId="7" xfId="0" applyFont="1" applyBorder="1" applyAlignment="1">
      <alignment horizontal="center" vertical="center"/>
    </xf>
    <xf numFmtId="0" fontId="9" fillId="0" borderId="28" xfId="0" applyFont="1" applyBorder="1" applyAlignment="1">
      <alignment horizontal="left" vertical="center"/>
    </xf>
    <xf numFmtId="0" fontId="20" fillId="8" borderId="7" xfId="0" applyFont="1" applyFill="1" applyBorder="1" applyAlignment="1">
      <alignment horizontal="left" vertical="center" wrapText="1"/>
    </xf>
    <xf numFmtId="0" fontId="6" fillId="6" borderId="4" xfId="0" applyFont="1" applyFill="1" applyBorder="1" applyAlignment="1">
      <alignment horizontal="center" vertical="center" wrapText="1"/>
    </xf>
    <xf numFmtId="0" fontId="17" fillId="8" borderId="1" xfId="0" applyFont="1" applyFill="1" applyBorder="1" applyAlignment="1">
      <alignment horizontal="center" vertical="center"/>
    </xf>
    <xf numFmtId="0" fontId="6" fillId="24" borderId="28" xfId="0" applyFont="1" applyFill="1" applyBorder="1" applyAlignment="1">
      <alignment vertical="center" wrapText="1"/>
    </xf>
    <xf numFmtId="0" fontId="4" fillId="11" borderId="28" xfId="0" applyFont="1" applyFill="1" applyBorder="1" applyAlignment="1">
      <alignment horizontal="left" vertical="center"/>
    </xf>
    <xf numFmtId="0" fontId="4" fillId="11" borderId="2" xfId="0" applyFont="1" applyFill="1" applyBorder="1" applyAlignment="1">
      <alignment horizontal="left" vertical="center"/>
    </xf>
    <xf numFmtId="0" fontId="20" fillId="11" borderId="7" xfId="0" applyFont="1" applyFill="1" applyBorder="1" applyAlignment="1">
      <alignment horizontal="left" vertical="center" wrapText="1"/>
    </xf>
    <xf numFmtId="0" fontId="9" fillId="11" borderId="7" xfId="0" applyFont="1" applyFill="1" applyBorder="1" applyAlignment="1">
      <alignment horizontal="center" vertical="center"/>
    </xf>
    <xf numFmtId="0" fontId="11" fillId="0" borderId="7" xfId="0" applyFont="1" applyBorder="1" applyAlignment="1">
      <alignment horizontal="left" vertical="center"/>
    </xf>
    <xf numFmtId="0" fontId="22" fillId="0" borderId="7" xfId="0" applyFont="1" applyBorder="1" applyAlignment="1">
      <alignment horizontal="left" vertical="center" wrapText="1"/>
    </xf>
    <xf numFmtId="0" fontId="21" fillId="0" borderId="7" xfId="0" applyFont="1" applyBorder="1" applyAlignment="1">
      <alignment horizontal="left" vertical="center" wrapText="1"/>
    </xf>
    <xf numFmtId="0" fontId="10" fillId="0" borderId="7" xfId="1" applyFont="1" applyBorder="1" applyAlignment="1">
      <alignment horizontal="left" vertical="center" wrapText="1"/>
    </xf>
    <xf numFmtId="0" fontId="23" fillId="0" borderId="7" xfId="0" applyFont="1" applyBorder="1" applyAlignment="1">
      <alignment horizontal="left" vertical="center" wrapText="1"/>
    </xf>
    <xf numFmtId="0" fontId="11" fillId="11" borderId="7" xfId="0" applyFont="1" applyFill="1" applyBorder="1" applyAlignment="1">
      <alignment horizontal="left" vertical="center"/>
    </xf>
    <xf numFmtId="0" fontId="18" fillId="0" borderId="13" xfId="0" applyFont="1" applyBorder="1" applyAlignment="1">
      <alignment horizontal="left" vertical="center"/>
    </xf>
    <xf numFmtId="0" fontId="11" fillId="8" borderId="7" xfId="0" applyFont="1" applyFill="1" applyBorder="1" applyAlignment="1">
      <alignment horizontal="left" vertical="center"/>
    </xf>
    <xf numFmtId="0" fontId="18" fillId="0" borderId="12" xfId="0" applyFont="1" applyBorder="1" applyAlignment="1">
      <alignment horizontal="left" vertical="center"/>
    </xf>
    <xf numFmtId="0" fontId="11" fillId="13" borderId="7" xfId="0" applyFont="1" applyFill="1" applyBorder="1" applyAlignment="1">
      <alignment horizontal="left" vertical="center"/>
    </xf>
    <xf numFmtId="0" fontId="11" fillId="13" borderId="7" xfId="0" applyFont="1" applyFill="1" applyBorder="1" applyAlignment="1">
      <alignment horizontal="center" vertical="center"/>
    </xf>
    <xf numFmtId="0" fontId="9" fillId="0" borderId="7" xfId="0" applyFont="1" applyBorder="1" applyAlignment="1">
      <alignment horizontal="left" vertical="center"/>
    </xf>
    <xf numFmtId="0" fontId="11" fillId="0" borderId="8" xfId="0" applyFont="1" applyBorder="1" applyAlignment="1">
      <alignment horizontal="left" vertical="center" wrapText="1"/>
    </xf>
    <xf numFmtId="0" fontId="9" fillId="0" borderId="8" xfId="0" applyFont="1" applyBorder="1" applyAlignment="1">
      <alignment horizontal="center" vertical="center"/>
    </xf>
    <xf numFmtId="0" fontId="11" fillId="0" borderId="31" xfId="0" applyFont="1" applyBorder="1" applyAlignment="1">
      <alignment horizontal="left" vertical="center" wrapText="1"/>
    </xf>
    <xf numFmtId="0" fontId="17" fillId="8" borderId="8" xfId="0" applyFont="1" applyFill="1" applyBorder="1" applyAlignment="1">
      <alignment horizontal="center" vertical="center"/>
    </xf>
    <xf numFmtId="0" fontId="9" fillId="0" borderId="36" xfId="0" applyFont="1" applyBorder="1" applyAlignment="1">
      <alignment horizontal="left" vertical="center"/>
    </xf>
    <xf numFmtId="0" fontId="9" fillId="0" borderId="33" xfId="0" applyFont="1" applyBorder="1" applyAlignment="1">
      <alignment horizontal="left" vertical="center"/>
    </xf>
    <xf numFmtId="0" fontId="17" fillId="13" borderId="39" xfId="0" applyFont="1" applyFill="1" applyBorder="1" applyAlignment="1">
      <alignment horizontal="center" vertical="center"/>
    </xf>
    <xf numFmtId="0" fontId="9" fillId="13" borderId="27" xfId="0" applyFont="1" applyFill="1" applyBorder="1" applyAlignment="1">
      <alignment horizontal="left" vertical="center"/>
    </xf>
    <xf numFmtId="0" fontId="9" fillId="0" borderId="27" xfId="0" applyFont="1" applyBorder="1" applyAlignment="1">
      <alignment horizontal="left" vertical="center"/>
    </xf>
    <xf numFmtId="0" fontId="9" fillId="0" borderId="0" xfId="0" applyFont="1" applyAlignment="1">
      <alignment horizontal="center" vertical="center"/>
    </xf>
    <xf numFmtId="0" fontId="18" fillId="0" borderId="0" xfId="0" applyFont="1" applyAlignment="1">
      <alignment horizontal="left" vertical="center"/>
    </xf>
    <xf numFmtId="0" fontId="6" fillId="0" borderId="22" xfId="0" applyFont="1" applyBorder="1" applyAlignment="1">
      <alignment horizontal="center" vertical="center"/>
    </xf>
    <xf numFmtId="0" fontId="9" fillId="0" borderId="19" xfId="0" applyFont="1" applyBorder="1" applyAlignment="1">
      <alignment horizontal="left" vertical="center"/>
    </xf>
    <xf numFmtId="0" fontId="9" fillId="0" borderId="15" xfId="0" applyFont="1" applyBorder="1" applyAlignment="1">
      <alignment horizontal="left" vertical="center"/>
    </xf>
    <xf numFmtId="0" fontId="11" fillId="0" borderId="15" xfId="0" applyFont="1" applyBorder="1" applyAlignment="1">
      <alignment horizontal="left" vertical="center" wrapText="1"/>
    </xf>
    <xf numFmtId="0" fontId="11" fillId="0" borderId="17" xfId="0" applyFont="1" applyBorder="1" applyAlignment="1">
      <alignment horizontal="left" vertical="center" wrapText="1"/>
    </xf>
    <xf numFmtId="0" fontId="11" fillId="0" borderId="17" xfId="0" applyFont="1" applyBorder="1" applyAlignment="1">
      <alignment horizontal="center" vertical="center" wrapText="1"/>
    </xf>
    <xf numFmtId="0" fontId="11" fillId="8" borderId="0" xfId="0" applyFont="1" applyFill="1" applyAlignment="1">
      <alignment horizontal="left" vertical="center"/>
    </xf>
    <xf numFmtId="0" fontId="22" fillId="0" borderId="17" xfId="0" applyFont="1" applyBorder="1" applyAlignment="1">
      <alignment horizontal="left" vertical="center" wrapText="1"/>
    </xf>
    <xf numFmtId="0" fontId="11" fillId="0" borderId="11" xfId="0" applyFont="1" applyBorder="1" applyAlignment="1">
      <alignment horizontal="left" vertical="center"/>
    </xf>
    <xf numFmtId="0" fontId="11" fillId="0" borderId="0" xfId="0" applyFont="1" applyAlignment="1">
      <alignment horizontal="center" vertical="center"/>
    </xf>
    <xf numFmtId="0" fontId="11" fillId="8" borderId="11" xfId="0" applyFont="1" applyFill="1" applyBorder="1" applyAlignment="1">
      <alignment horizontal="left" vertical="center" wrapText="1"/>
    </xf>
    <xf numFmtId="0" fontId="11" fillId="8" borderId="18" xfId="0" applyFont="1" applyFill="1" applyBorder="1" applyAlignment="1">
      <alignment horizontal="left" vertical="center" wrapText="1"/>
    </xf>
    <xf numFmtId="0" fontId="11" fillId="8" borderId="11" xfId="0" applyFont="1" applyFill="1" applyBorder="1" applyAlignment="1">
      <alignment horizontal="left" vertical="center"/>
    </xf>
    <xf numFmtId="0" fontId="11" fillId="8" borderId="16" xfId="0" applyFont="1" applyFill="1" applyBorder="1" applyAlignment="1">
      <alignment horizontal="left" vertical="center" wrapText="1"/>
    </xf>
    <xf numFmtId="0" fontId="11" fillId="8" borderId="6" xfId="0" applyFont="1" applyFill="1" applyBorder="1" applyAlignment="1">
      <alignment horizontal="left" vertical="center" wrapText="1"/>
    </xf>
    <xf numFmtId="0" fontId="11" fillId="8" borderId="17" xfId="0" applyFont="1" applyFill="1" applyBorder="1" applyAlignment="1">
      <alignment horizontal="left" vertical="center" wrapText="1"/>
    </xf>
    <xf numFmtId="0" fontId="9" fillId="0" borderId="11" xfId="0" applyFont="1" applyBorder="1" applyAlignment="1">
      <alignment horizontal="left" vertical="center" wrapText="1"/>
    </xf>
    <xf numFmtId="0" fontId="9" fillId="0" borderId="16" xfId="0" applyFont="1" applyBorder="1" applyAlignment="1">
      <alignment horizontal="left" vertical="center"/>
    </xf>
    <xf numFmtId="0" fontId="25" fillId="8" borderId="11" xfId="0" applyFont="1" applyFill="1" applyBorder="1" applyAlignment="1">
      <alignment horizontal="left" vertical="center" wrapText="1"/>
    </xf>
    <xf numFmtId="0" fontId="9" fillId="0" borderId="17" xfId="0" applyFont="1" applyBorder="1" applyAlignment="1">
      <alignment horizontal="left" vertical="center" wrapText="1"/>
    </xf>
    <xf numFmtId="0" fontId="25" fillId="8" borderId="6" xfId="0" applyFont="1" applyFill="1" applyBorder="1" applyAlignment="1">
      <alignment horizontal="left" vertical="center" wrapText="1"/>
    </xf>
    <xf numFmtId="0" fontId="9" fillId="0" borderId="6" xfId="0" applyFont="1" applyBorder="1" applyAlignment="1">
      <alignment horizontal="left" vertical="center" wrapText="1"/>
    </xf>
    <xf numFmtId="0" fontId="9" fillId="0" borderId="15" xfId="0" applyFont="1" applyBorder="1" applyAlignment="1">
      <alignment horizontal="left" vertical="center" wrapText="1"/>
    </xf>
    <xf numFmtId="0" fontId="25" fillId="8" borderId="11" xfId="0" applyFont="1" applyFill="1" applyBorder="1" applyAlignment="1">
      <alignment horizontal="left" vertical="center"/>
    </xf>
    <xf numFmtId="0" fontId="9" fillId="0" borderId="22" xfId="0" applyFont="1" applyBorder="1" applyAlignment="1">
      <alignment horizontal="left" vertical="center" wrapText="1"/>
    </xf>
    <xf numFmtId="0" fontId="6" fillId="0" borderId="24" xfId="0" applyFont="1" applyBorder="1" applyAlignment="1">
      <alignment horizontal="center" vertical="center"/>
    </xf>
    <xf numFmtId="0" fontId="25" fillId="8" borderId="0" xfId="0" applyFont="1" applyFill="1" applyAlignment="1">
      <alignment horizontal="left" vertical="center"/>
    </xf>
    <xf numFmtId="0" fontId="9" fillId="0" borderId="11" xfId="0" applyFont="1" applyBorder="1" applyAlignment="1">
      <alignment horizontal="left" vertical="center"/>
    </xf>
    <xf numFmtId="0" fontId="9" fillId="0" borderId="28" xfId="0" applyFont="1" applyBorder="1" applyAlignment="1">
      <alignment horizontal="left" vertical="top" wrapText="1"/>
    </xf>
    <xf numFmtId="0" fontId="11" fillId="8" borderId="48" xfId="0" applyFont="1" applyFill="1" applyBorder="1" applyAlignment="1">
      <alignment horizontal="left" vertical="center" wrapText="1"/>
    </xf>
    <xf numFmtId="0" fontId="9" fillId="0" borderId="28" xfId="0" applyFont="1" applyBorder="1" applyAlignment="1">
      <alignment horizontal="left" vertical="center" wrapText="1"/>
    </xf>
    <xf numFmtId="0" fontId="9" fillId="0" borderId="47" xfId="0" applyFont="1" applyBorder="1" applyAlignment="1">
      <alignment horizontal="left" vertical="top" wrapText="1"/>
    </xf>
    <xf numFmtId="0" fontId="17" fillId="8" borderId="3" xfId="0" applyFont="1" applyFill="1" applyBorder="1" applyAlignment="1">
      <alignment horizontal="left" vertical="center" wrapText="1"/>
    </xf>
    <xf numFmtId="0" fontId="9" fillId="0" borderId="37" xfId="0" applyFont="1" applyBorder="1" applyAlignment="1">
      <alignment horizontal="left" vertical="top" wrapText="1"/>
    </xf>
    <xf numFmtId="0" fontId="9" fillId="0" borderId="32" xfId="0" applyFont="1" applyBorder="1" applyAlignment="1">
      <alignment horizontal="left" vertical="top" wrapText="1"/>
    </xf>
    <xf numFmtId="0" fontId="9" fillId="0" borderId="44" xfId="0" applyFont="1" applyBorder="1" applyAlignment="1">
      <alignment horizontal="left" vertical="center" wrapText="1"/>
    </xf>
    <xf numFmtId="0" fontId="9" fillId="0" borderId="45" xfId="0" applyFont="1" applyBorder="1" applyAlignment="1">
      <alignment horizontal="left" vertical="top" wrapText="1"/>
    </xf>
    <xf numFmtId="0" fontId="17" fillId="0" borderId="2" xfId="0" applyFont="1" applyBorder="1" applyAlignment="1">
      <alignment horizontal="left" vertical="center" wrapText="1"/>
    </xf>
    <xf numFmtId="0" fontId="17" fillId="0" borderId="7" xfId="0" applyFont="1" applyBorder="1" applyAlignment="1">
      <alignment horizontal="left" vertical="center" wrapText="1"/>
    </xf>
    <xf numFmtId="0" fontId="9" fillId="0" borderId="36" xfId="0" applyFont="1" applyBorder="1" applyAlignment="1">
      <alignment horizontal="left" vertical="top" wrapText="1"/>
    </xf>
    <xf numFmtId="0" fontId="9" fillId="0" borderId="30" xfId="0" applyFont="1" applyBorder="1" applyAlignment="1">
      <alignment horizontal="left" vertical="top" wrapText="1"/>
    </xf>
    <xf numFmtId="0" fontId="9" fillId="0" borderId="45" xfId="0" applyFont="1" applyBorder="1" applyAlignment="1">
      <alignment horizontal="left" vertical="center" wrapText="1"/>
    </xf>
    <xf numFmtId="0" fontId="4" fillId="8" borderId="2" xfId="0" applyFont="1" applyFill="1" applyBorder="1" applyAlignment="1">
      <alignment horizontal="left" vertical="center" wrapText="1"/>
    </xf>
    <xf numFmtId="0" fontId="9" fillId="0" borderId="38" xfId="0" applyFont="1" applyBorder="1" applyAlignment="1">
      <alignment horizontal="left" vertical="top" wrapText="1"/>
    </xf>
    <xf numFmtId="0" fontId="9" fillId="0" borderId="26" xfId="0" applyFont="1" applyBorder="1" applyAlignment="1">
      <alignment horizontal="left" vertical="top" wrapText="1"/>
    </xf>
    <xf numFmtId="0" fontId="20" fillId="8" borderId="2" xfId="0" applyFont="1" applyFill="1" applyBorder="1" applyAlignment="1">
      <alignment horizontal="left" vertical="center" wrapText="1"/>
    </xf>
    <xf numFmtId="0" fontId="21" fillId="8" borderId="2" xfId="0" applyFont="1" applyFill="1" applyBorder="1" applyAlignment="1">
      <alignment horizontal="left" vertical="center" wrapText="1"/>
    </xf>
    <xf numFmtId="0" fontId="17" fillId="0" borderId="7" xfId="0" applyFont="1" applyBorder="1" applyAlignment="1">
      <alignment horizontal="center" vertical="center"/>
    </xf>
    <xf numFmtId="0" fontId="11" fillId="0" borderId="48" xfId="0" applyFont="1" applyBorder="1" applyAlignment="1">
      <alignment horizontal="left" vertical="center" wrapText="1"/>
    </xf>
    <xf numFmtId="0" fontId="20" fillId="0" borderId="2" xfId="0" applyFont="1" applyBorder="1" applyAlignment="1">
      <alignment horizontal="left" vertical="center" wrapText="1"/>
    </xf>
    <xf numFmtId="0" fontId="20" fillId="0" borderId="7" xfId="0" applyFont="1" applyBorder="1" applyAlignment="1">
      <alignment horizontal="left" vertical="center" wrapText="1"/>
    </xf>
    <xf numFmtId="0" fontId="22" fillId="0" borderId="2" xfId="0" applyFont="1" applyBorder="1" applyAlignment="1">
      <alignment horizontal="left" vertical="center" wrapText="1"/>
    </xf>
    <xf numFmtId="0" fontId="11" fillId="0" borderId="2" xfId="0" applyFont="1" applyBorder="1" applyAlignment="1">
      <alignment horizontal="left" vertical="center" wrapText="1"/>
    </xf>
    <xf numFmtId="0" fontId="21" fillId="0" borderId="2" xfId="0" applyFont="1" applyBorder="1" applyAlignment="1">
      <alignment horizontal="left" vertical="center" wrapText="1"/>
    </xf>
    <xf numFmtId="0" fontId="9" fillId="0" borderId="45" xfId="0" applyFont="1" applyBorder="1" applyAlignment="1">
      <alignment horizontal="left" vertical="center"/>
    </xf>
    <xf numFmtId="0" fontId="9" fillId="0" borderId="46" xfId="0" applyFont="1" applyBorder="1" applyAlignment="1">
      <alignment horizontal="left" vertical="center"/>
    </xf>
    <xf numFmtId="0" fontId="9" fillId="0" borderId="46" xfId="0" applyFont="1" applyBorder="1" applyAlignment="1">
      <alignment horizontal="left" vertical="top" wrapText="1"/>
    </xf>
    <xf numFmtId="0" fontId="6" fillId="24" borderId="13" xfId="0" applyFont="1" applyFill="1" applyBorder="1" applyAlignment="1">
      <alignment vertical="center" wrapText="1"/>
    </xf>
    <xf numFmtId="0" fontId="6" fillId="24" borderId="42" xfId="0" applyFont="1" applyFill="1" applyBorder="1" applyAlignment="1">
      <alignment vertical="center" wrapText="1"/>
    </xf>
    <xf numFmtId="0" fontId="11" fillId="24" borderId="28" xfId="0" applyFont="1" applyFill="1" applyBorder="1" applyAlignment="1">
      <alignment horizontal="left" vertical="center"/>
    </xf>
    <xf numFmtId="0" fontId="11" fillId="23" borderId="28" xfId="0" applyFont="1" applyFill="1" applyBorder="1" applyAlignment="1">
      <alignment horizontal="left" vertical="center" wrapText="1"/>
    </xf>
    <xf numFmtId="0" fontId="11" fillId="24" borderId="14" xfId="0" applyFont="1" applyFill="1" applyBorder="1" applyAlignment="1">
      <alignment horizontal="left" vertical="center" wrapText="1"/>
    </xf>
    <xf numFmtId="0" fontId="11" fillId="24" borderId="13" xfId="0" applyFont="1" applyFill="1" applyBorder="1" applyAlignment="1">
      <alignment horizontal="left" vertical="center" wrapText="1"/>
    </xf>
    <xf numFmtId="0" fontId="11" fillId="24" borderId="8" xfId="0" applyFont="1" applyFill="1" applyBorder="1" applyAlignment="1">
      <alignment horizontal="left" vertical="center" wrapText="1"/>
    </xf>
    <xf numFmtId="0" fontId="22" fillId="24" borderId="8" xfId="0" applyFont="1" applyFill="1" applyBorder="1" applyAlignment="1">
      <alignment horizontal="left" vertical="center" wrapText="1"/>
    </xf>
    <xf numFmtId="0" fontId="9" fillId="24" borderId="28" xfId="0" applyFont="1" applyFill="1" applyBorder="1" applyAlignment="1">
      <alignment horizontal="left" vertical="center"/>
    </xf>
    <xf numFmtId="0" fontId="9" fillId="24" borderId="0" xfId="0" applyFont="1" applyFill="1" applyAlignment="1">
      <alignment horizontal="left" vertical="center"/>
    </xf>
    <xf numFmtId="0" fontId="11" fillId="0" borderId="12" xfId="0" applyFont="1" applyBorder="1" applyAlignment="1">
      <alignment horizontal="left" vertical="center" wrapText="1"/>
    </xf>
    <xf numFmtId="0" fontId="11" fillId="0" borderId="7" xfId="0" applyFont="1" applyBorder="1" applyAlignment="1">
      <alignment horizontal="center" vertical="center"/>
    </xf>
    <xf numFmtId="0" fontId="11" fillId="0" borderId="28" xfId="0" applyFont="1" applyBorder="1" applyAlignment="1">
      <alignment horizontal="left" vertical="center" wrapText="1"/>
    </xf>
    <xf numFmtId="0" fontId="11" fillId="8" borderId="28" xfId="0" applyFont="1" applyFill="1" applyBorder="1" applyAlignment="1">
      <alignment horizontal="left" vertical="center" wrapText="1"/>
    </xf>
    <xf numFmtId="0" fontId="22" fillId="0" borderId="28" xfId="0" applyFont="1" applyBorder="1" applyAlignment="1">
      <alignment horizontal="left" vertical="center" wrapText="1"/>
    </xf>
    <xf numFmtId="0" fontId="11" fillId="0" borderId="36" xfId="0" applyFont="1" applyBorder="1" applyAlignment="1">
      <alignment horizontal="left" vertical="center" wrapText="1"/>
    </xf>
    <xf numFmtId="0" fontId="11" fillId="0" borderId="14" xfId="0" applyFont="1" applyBorder="1" applyAlignment="1">
      <alignment horizontal="left" vertical="center" wrapText="1"/>
    </xf>
    <xf numFmtId="0" fontId="22" fillId="0" borderId="36" xfId="0" applyFont="1" applyBorder="1" applyAlignment="1">
      <alignment horizontal="left" vertical="center" wrapText="1"/>
    </xf>
    <xf numFmtId="0" fontId="9" fillId="0" borderId="10" xfId="0" applyFont="1" applyBorder="1" applyAlignment="1">
      <alignment horizontal="center" vertical="center"/>
    </xf>
    <xf numFmtId="0" fontId="17" fillId="12" borderId="49" xfId="0" applyFont="1" applyFill="1" applyBorder="1" applyAlignment="1">
      <alignment horizontal="center" vertical="center"/>
    </xf>
    <xf numFmtId="0" fontId="6" fillId="12" borderId="49" xfId="0" applyFont="1" applyFill="1" applyBorder="1" applyAlignment="1">
      <alignment vertical="center" wrapText="1"/>
    </xf>
    <xf numFmtId="0" fontId="11" fillId="12" borderId="49" xfId="0" applyFont="1" applyFill="1" applyBorder="1" applyAlignment="1">
      <alignment horizontal="left" vertical="center" wrapText="1"/>
    </xf>
    <xf numFmtId="0" fontId="9" fillId="12" borderId="49" xfId="0" applyFont="1" applyFill="1" applyBorder="1" applyAlignment="1">
      <alignment horizontal="center" vertical="center"/>
    </xf>
    <xf numFmtId="0" fontId="9" fillId="12" borderId="53" xfId="0" applyFont="1" applyFill="1" applyBorder="1" applyAlignment="1">
      <alignment horizontal="left" vertical="center"/>
    </xf>
    <xf numFmtId="0" fontId="9" fillId="12" borderId="0" xfId="0" applyFont="1" applyFill="1" applyAlignment="1">
      <alignment horizontal="left" vertical="center"/>
    </xf>
    <xf numFmtId="0" fontId="17"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wrapText="1"/>
    </xf>
    <xf numFmtId="0" fontId="21" fillId="0" borderId="0" xfId="0" applyFont="1" applyAlignment="1">
      <alignment horizontal="left" vertical="center" wrapText="1"/>
    </xf>
    <xf numFmtId="0" fontId="23" fillId="0" borderId="0" xfId="0" applyFont="1" applyAlignment="1">
      <alignment horizontal="left" vertical="center" wrapText="1"/>
    </xf>
    <xf numFmtId="0" fontId="22" fillId="0" borderId="0" xfId="0" applyFont="1" applyAlignment="1">
      <alignment horizontal="left" vertical="center" wrapText="1"/>
    </xf>
    <xf numFmtId="0" fontId="11" fillId="0" borderId="0" xfId="0" applyFont="1" applyAlignment="1">
      <alignment horizontal="center" vertical="center" wrapText="1"/>
    </xf>
    <xf numFmtId="0" fontId="9" fillId="0" borderId="0" xfId="0" applyFont="1" applyAlignment="1">
      <alignment horizontal="left" vertical="center" wrapText="1"/>
    </xf>
    <xf numFmtId="0" fontId="25" fillId="0" borderId="0" xfId="0" applyFont="1" applyAlignment="1">
      <alignment horizontal="left" vertical="center" wrapText="1"/>
    </xf>
    <xf numFmtId="0" fontId="25" fillId="0" borderId="0" xfId="0" applyFont="1" applyAlignment="1">
      <alignment horizontal="left" vertical="center"/>
    </xf>
    <xf numFmtId="0" fontId="30" fillId="26" borderId="31" xfId="0" applyFont="1" applyFill="1" applyBorder="1" applyAlignment="1">
      <alignment horizontal="left" vertical="center"/>
    </xf>
    <xf numFmtId="0" fontId="29" fillId="26" borderId="31" xfId="0" applyFont="1" applyFill="1" applyBorder="1" applyAlignment="1">
      <alignment horizontal="left" vertical="top" wrapText="1"/>
    </xf>
    <xf numFmtId="0" fontId="31" fillId="26" borderId="32" xfId="0" applyFont="1" applyFill="1" applyBorder="1" applyAlignment="1">
      <alignment horizontal="left"/>
    </xf>
    <xf numFmtId="0" fontId="30" fillId="26" borderId="33" xfId="0" applyFont="1" applyFill="1" applyBorder="1" applyAlignment="1">
      <alignment horizontal="left" vertical="center"/>
    </xf>
    <xf numFmtId="0" fontId="31" fillId="26" borderId="26" xfId="0" applyFont="1" applyFill="1" applyBorder="1" applyAlignment="1">
      <alignment horizontal="left"/>
    </xf>
    <xf numFmtId="0" fontId="14" fillId="21" borderId="65" xfId="0" applyFont="1" applyFill="1" applyBorder="1" applyAlignment="1">
      <alignment horizontal="center" vertical="center" wrapText="1"/>
    </xf>
    <xf numFmtId="0" fontId="14" fillId="21" borderId="67" xfId="0" applyFont="1" applyFill="1" applyBorder="1" applyAlignment="1">
      <alignment horizontal="center" vertical="center" wrapText="1"/>
    </xf>
    <xf numFmtId="0" fontId="7" fillId="0" borderId="66" xfId="0" applyFont="1" applyBorder="1" applyAlignment="1">
      <alignment horizontal="center" vertical="center" wrapText="1"/>
    </xf>
    <xf numFmtId="0" fontId="8" fillId="0" borderId="68" xfId="0" applyFont="1" applyBorder="1" applyAlignment="1">
      <alignment horizontal="center" vertical="center" wrapText="1"/>
    </xf>
    <xf numFmtId="0" fontId="12" fillId="25" borderId="56" xfId="0" applyFont="1" applyFill="1" applyBorder="1" applyAlignment="1">
      <alignment horizontal="left" wrapText="1"/>
    </xf>
    <xf numFmtId="0" fontId="12" fillId="25" borderId="57" xfId="0" applyFont="1" applyFill="1" applyBorder="1" applyAlignment="1">
      <alignment horizontal="left" wrapText="1"/>
    </xf>
    <xf numFmtId="0" fontId="12" fillId="25" borderId="57" xfId="0" applyFont="1" applyFill="1" applyBorder="1" applyAlignment="1">
      <alignment horizontal="left"/>
    </xf>
    <xf numFmtId="0" fontId="12" fillId="25" borderId="58" xfId="0" applyFont="1" applyFill="1" applyBorder="1" applyAlignment="1">
      <alignment horizontal="left" wrapText="1"/>
    </xf>
    <xf numFmtId="0" fontId="7" fillId="0" borderId="0" xfId="0" applyFont="1" applyAlignment="1">
      <alignment horizontal="left" wrapText="1"/>
    </xf>
    <xf numFmtId="0" fontId="8" fillId="0" borderId="68" xfId="0" applyFont="1" applyBorder="1" applyAlignment="1">
      <alignment horizontal="left" vertical="center" wrapText="1"/>
    </xf>
    <xf numFmtId="0" fontId="7" fillId="0" borderId="0" xfId="0" applyFont="1" applyAlignment="1">
      <alignment horizontal="center" wrapText="1"/>
    </xf>
    <xf numFmtId="0" fontId="7" fillId="0" borderId="76" xfId="0" applyFont="1" applyBorder="1" applyAlignment="1">
      <alignment horizontal="center" vertical="center" wrapText="1"/>
    </xf>
    <xf numFmtId="0" fontId="8" fillId="0" borderId="20" xfId="0" applyFont="1" applyBorder="1" applyAlignment="1">
      <alignment horizontal="left" vertical="center" wrapText="1"/>
    </xf>
    <xf numFmtId="0" fontId="8" fillId="0" borderId="76" xfId="0" applyFont="1" applyBorder="1" applyAlignment="1">
      <alignment horizontal="left" vertical="center" wrapText="1"/>
    </xf>
    <xf numFmtId="0" fontId="8" fillId="0" borderId="20" xfId="0" applyFont="1" applyBorder="1" applyAlignment="1">
      <alignment horizontal="center" vertical="center" wrapText="1"/>
    </xf>
    <xf numFmtId="0" fontId="7" fillId="0" borderId="77" xfId="0" applyFont="1" applyBorder="1" applyAlignment="1">
      <alignment horizontal="center" vertical="center" wrapText="1"/>
    </xf>
    <xf numFmtId="0" fontId="8" fillId="0" borderId="21" xfId="0" applyFont="1" applyBorder="1" applyAlignment="1">
      <alignment horizontal="left" vertical="center" wrapText="1"/>
    </xf>
    <xf numFmtId="0" fontId="8" fillId="0" borderId="77" xfId="0" applyFont="1" applyBorder="1" applyAlignment="1">
      <alignment horizontal="left" vertical="center" wrapText="1"/>
    </xf>
    <xf numFmtId="0" fontId="8" fillId="0" borderId="21" xfId="0" applyFont="1" applyBorder="1" applyAlignment="1">
      <alignment horizontal="center" vertical="center" wrapText="1"/>
    </xf>
    <xf numFmtId="0" fontId="8" fillId="9" borderId="27" xfId="0" applyFont="1" applyFill="1" applyBorder="1" applyAlignment="1">
      <alignment horizontal="left" vertical="center" wrapText="1"/>
    </xf>
    <xf numFmtId="0" fontId="8" fillId="9" borderId="27" xfId="0" applyFont="1" applyFill="1" applyBorder="1" applyAlignment="1">
      <alignment horizontal="center" vertical="center" wrapText="1"/>
    </xf>
    <xf numFmtId="0" fontId="7" fillId="0" borderId="20" xfId="0" applyFont="1" applyBorder="1" applyAlignment="1">
      <alignment horizontal="center" vertical="center" wrapText="1"/>
    </xf>
    <xf numFmtId="49" fontId="7" fillId="0" borderId="77" xfId="0" applyNumberFormat="1" applyFont="1" applyBorder="1" applyAlignment="1">
      <alignment horizontal="center" vertical="center" wrapText="1"/>
    </xf>
    <xf numFmtId="0" fontId="7" fillId="0" borderId="21" xfId="0" applyFont="1" applyBorder="1" applyAlignment="1">
      <alignment horizontal="center" vertical="center" wrapText="1"/>
    </xf>
    <xf numFmtId="0" fontId="8" fillId="22" borderId="27" xfId="0" applyFont="1" applyFill="1" applyBorder="1" applyAlignment="1">
      <alignment horizontal="left" vertical="center" wrapText="1"/>
    </xf>
    <xf numFmtId="0" fontId="8" fillId="22" borderId="27" xfId="0" applyFont="1" applyFill="1" applyBorder="1" applyAlignment="1">
      <alignment horizontal="center" vertical="center" wrapText="1"/>
    </xf>
    <xf numFmtId="0" fontId="7" fillId="22" borderId="52" xfId="0" applyFont="1" applyFill="1" applyBorder="1" applyAlignment="1">
      <alignment horizontal="center" vertical="center" wrapText="1"/>
    </xf>
    <xf numFmtId="0" fontId="7" fillId="22" borderId="69" xfId="0" applyFont="1" applyFill="1" applyBorder="1" applyAlignment="1">
      <alignment horizontal="center" vertical="center" wrapText="1"/>
    </xf>
    <xf numFmtId="0" fontId="7" fillId="9" borderId="69"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0" borderId="0" xfId="0" applyFont="1"/>
    <xf numFmtId="0" fontId="33" fillId="0" borderId="7" xfId="0" applyFont="1" applyBorder="1" applyAlignment="1">
      <alignment horizontal="center" vertical="center"/>
    </xf>
    <xf numFmtId="0" fontId="34" fillId="0" borderId="7" xfId="0" applyFont="1" applyBorder="1" applyAlignment="1">
      <alignment vertical="center"/>
    </xf>
    <xf numFmtId="0" fontId="33" fillId="0" borderId="7" xfId="0" applyFont="1" applyBorder="1" applyAlignment="1">
      <alignment vertical="center"/>
    </xf>
    <xf numFmtId="0" fontId="34" fillId="0" borderId="7" xfId="0" applyFont="1" applyBorder="1" applyAlignment="1">
      <alignment horizontal="left" vertical="center"/>
    </xf>
    <xf numFmtId="0" fontId="33" fillId="0" borderId="7" xfId="0" applyFont="1" applyBorder="1" applyAlignment="1">
      <alignment horizontal="left" vertical="center"/>
    </xf>
    <xf numFmtId="0" fontId="35" fillId="27" borderId="7" xfId="0" applyFont="1" applyFill="1" applyBorder="1" applyAlignment="1">
      <alignment horizontal="center" vertical="center"/>
    </xf>
    <xf numFmtId="0" fontId="35" fillId="27" borderId="12" xfId="0" applyFont="1" applyFill="1" applyBorder="1" applyAlignment="1">
      <alignment horizontal="center" vertical="center"/>
    </xf>
    <xf numFmtId="0" fontId="36" fillId="0" borderId="0" xfId="0" applyFont="1"/>
    <xf numFmtId="0" fontId="7" fillId="0" borderId="0" xfId="0" applyFont="1" applyAlignment="1">
      <alignment horizontal="left" vertical="center"/>
    </xf>
    <xf numFmtId="0" fontId="38" fillId="31" borderId="80" xfId="0" applyFont="1" applyFill="1" applyBorder="1" applyAlignment="1">
      <alignment horizontal="left" vertical="center"/>
    </xf>
    <xf numFmtId="0" fontId="38" fillId="31" borderId="81" xfId="0" applyFont="1" applyFill="1" applyBorder="1" applyAlignment="1">
      <alignment horizontal="left" vertical="center"/>
    </xf>
    <xf numFmtId="0" fontId="7" fillId="35" borderId="80" xfId="0" applyFont="1" applyFill="1" applyBorder="1" applyAlignment="1">
      <alignment horizontal="left" vertical="center"/>
    </xf>
    <xf numFmtId="0" fontId="7" fillId="36" borderId="16" xfId="0" applyFont="1" applyFill="1" applyBorder="1" applyAlignment="1">
      <alignment horizontal="left" vertical="center"/>
    </xf>
    <xf numFmtId="0" fontId="7" fillId="37" borderId="16" xfId="0" applyFont="1" applyFill="1" applyBorder="1" applyAlignment="1">
      <alignment horizontal="left" vertical="center"/>
    </xf>
    <xf numFmtId="0" fontId="7" fillId="38" borderId="16" xfId="0" applyFont="1" applyFill="1" applyBorder="1" applyAlignment="1">
      <alignment horizontal="left" vertical="center"/>
    </xf>
    <xf numFmtId="0" fontId="7" fillId="39" borderId="16" xfId="0" applyFont="1" applyFill="1" applyBorder="1" applyAlignment="1">
      <alignment horizontal="left" vertical="center"/>
    </xf>
    <xf numFmtId="0" fontId="8" fillId="40" borderId="82" xfId="0" applyFont="1" applyFill="1" applyBorder="1" applyAlignment="1">
      <alignment horizontal="left" vertical="center"/>
    </xf>
    <xf numFmtId="0" fontId="38" fillId="34" borderId="80" xfId="0" applyFont="1" applyFill="1" applyBorder="1" applyAlignment="1">
      <alignment horizontal="left" vertical="center"/>
    </xf>
    <xf numFmtId="0" fontId="38" fillId="34" borderId="16" xfId="0" applyFont="1" applyFill="1" applyBorder="1" applyAlignment="1">
      <alignment horizontal="left" vertical="center"/>
    </xf>
    <xf numFmtId="0" fontId="38" fillId="34" borderId="82" xfId="0" applyFont="1" applyFill="1" applyBorder="1" applyAlignment="1">
      <alignment horizontal="left" vertical="center"/>
    </xf>
    <xf numFmtId="0" fontId="38" fillId="41" borderId="81" xfId="0" applyFont="1" applyFill="1" applyBorder="1" applyAlignment="1">
      <alignment horizontal="left" vertical="center"/>
    </xf>
    <xf numFmtId="0" fontId="38" fillId="41" borderId="83" xfId="0" applyFont="1" applyFill="1" applyBorder="1" applyAlignment="1">
      <alignment horizontal="left" vertical="center"/>
    </xf>
    <xf numFmtId="0" fontId="38" fillId="41" borderId="3" xfId="0" applyFont="1" applyFill="1" applyBorder="1" applyAlignment="1">
      <alignment horizontal="left" vertical="center"/>
    </xf>
    <xf numFmtId="0" fontId="40" fillId="42" borderId="7" xfId="0" applyFont="1" applyFill="1" applyBorder="1" applyAlignment="1">
      <alignment horizontal="center"/>
    </xf>
    <xf numFmtId="0" fontId="40" fillId="42" borderId="7" xfId="0" applyFont="1" applyFill="1" applyBorder="1" applyAlignment="1">
      <alignment horizontal="left"/>
    </xf>
    <xf numFmtId="0" fontId="41" fillId="0" borderId="7" xfId="0" applyFont="1" applyBorder="1" applyAlignment="1">
      <alignment horizontal="left"/>
    </xf>
    <xf numFmtId="0" fontId="6" fillId="0" borderId="13" xfId="0" applyFont="1" applyBorder="1" applyAlignment="1">
      <alignment vertical="center" wrapText="1"/>
    </xf>
    <xf numFmtId="0" fontId="17" fillId="8" borderId="13" xfId="0" applyFont="1" applyFill="1" applyBorder="1" applyAlignment="1">
      <alignment vertical="center" wrapText="1"/>
    </xf>
    <xf numFmtId="0" fontId="17" fillId="8" borderId="51" xfId="0" applyFont="1" applyFill="1" applyBorder="1" applyAlignment="1">
      <alignment vertical="center"/>
    </xf>
    <xf numFmtId="0" fontId="9" fillId="10" borderId="1" xfId="0" applyFont="1" applyFill="1" applyBorder="1" applyAlignment="1">
      <alignment horizontal="center" vertical="center"/>
    </xf>
    <xf numFmtId="0" fontId="2" fillId="0" borderId="8" xfId="0" applyFont="1" applyBorder="1" applyAlignment="1">
      <alignment horizontal="left" vertical="center"/>
    </xf>
    <xf numFmtId="0" fontId="2" fillId="0" borderId="28" xfId="0" applyFont="1" applyBorder="1" applyAlignment="1">
      <alignment horizontal="left" vertical="center"/>
    </xf>
    <xf numFmtId="0" fontId="1" fillId="0" borderId="2" xfId="0" applyFont="1" applyBorder="1" applyAlignment="1">
      <alignment horizontal="left" vertical="center"/>
    </xf>
    <xf numFmtId="0" fontId="9" fillId="0" borderId="31" xfId="0" applyFont="1" applyBorder="1" applyAlignment="1">
      <alignment horizontal="left" vertical="center"/>
    </xf>
    <xf numFmtId="0" fontId="1" fillId="0" borderId="42" xfId="0" applyFont="1" applyBorder="1" applyAlignment="1">
      <alignment horizontal="left" vertical="center"/>
    </xf>
    <xf numFmtId="0" fontId="17" fillId="8" borderId="79" xfId="0" applyFont="1" applyFill="1" applyBorder="1" applyAlignment="1">
      <alignment horizontal="center" vertical="center"/>
    </xf>
    <xf numFmtId="0" fontId="9" fillId="0" borderId="52" xfId="0" applyFont="1" applyBorder="1" applyAlignment="1">
      <alignment horizontal="left" vertical="center"/>
    </xf>
    <xf numFmtId="0" fontId="9" fillId="0" borderId="69" xfId="0" applyFont="1" applyBorder="1" applyAlignment="1">
      <alignment horizontal="left" vertical="center"/>
    </xf>
    <xf numFmtId="0" fontId="9" fillId="13" borderId="69" xfId="0" applyFont="1" applyFill="1" applyBorder="1" applyAlignment="1">
      <alignment horizontal="left" vertical="center"/>
    </xf>
    <xf numFmtId="0" fontId="11" fillId="8" borderId="2" xfId="0" applyFont="1" applyFill="1" applyBorder="1" applyAlignment="1">
      <alignment horizontal="left" vertical="center" wrapText="1"/>
    </xf>
    <xf numFmtId="0" fontId="10" fillId="8" borderId="7" xfId="1" applyFont="1" applyFill="1" applyBorder="1" applyAlignment="1">
      <alignment horizontal="left" vertical="center" wrapText="1"/>
    </xf>
    <xf numFmtId="0" fontId="11" fillId="13" borderId="7" xfId="0" applyFont="1" applyFill="1" applyBorder="1" applyAlignment="1">
      <alignment horizontal="left" vertical="center" wrapText="1"/>
    </xf>
    <xf numFmtId="0" fontId="9" fillId="0" borderId="85" xfId="0" applyFont="1" applyBorder="1" applyAlignment="1">
      <alignment horizontal="left" vertical="center" wrapText="1"/>
    </xf>
    <xf numFmtId="0" fontId="10" fillId="8" borderId="2" xfId="1" applyFont="1" applyFill="1" applyBorder="1" applyAlignment="1">
      <alignment horizontal="left" vertical="center" wrapText="1"/>
    </xf>
    <xf numFmtId="0" fontId="10" fillId="0" borderId="2" xfId="1" applyFont="1" applyBorder="1" applyAlignment="1">
      <alignment horizontal="left" vertical="center" wrapText="1"/>
    </xf>
    <xf numFmtId="0" fontId="9" fillId="0" borderId="85" xfId="0" applyFont="1" applyBorder="1" applyAlignment="1">
      <alignment horizontal="left" vertical="top" wrapText="1"/>
    </xf>
    <xf numFmtId="0" fontId="9" fillId="0" borderId="44" xfId="0" applyFont="1" applyBorder="1" applyAlignment="1">
      <alignment horizontal="left" vertical="top" wrapText="1"/>
    </xf>
    <xf numFmtId="0" fontId="9" fillId="0" borderId="37" xfId="0" applyFont="1" applyBorder="1" applyAlignment="1">
      <alignment horizontal="left" vertical="center" wrapText="1"/>
    </xf>
    <xf numFmtId="0" fontId="9" fillId="0" borderId="44" xfId="0" applyFont="1" applyBorder="1" applyAlignment="1">
      <alignment horizontal="left" vertical="center"/>
    </xf>
    <xf numFmtId="0" fontId="10" fillId="0" borderId="2" xfId="1" applyFont="1" applyBorder="1" applyAlignment="1">
      <alignment horizontal="center" vertical="center" wrapText="1"/>
    </xf>
    <xf numFmtId="14" fontId="17" fillId="0" borderId="28" xfId="0" applyNumberFormat="1" applyFont="1" applyBorder="1" applyAlignment="1">
      <alignment horizontal="left" vertical="center" wrapText="1"/>
    </xf>
    <xf numFmtId="0" fontId="13" fillId="0" borderId="63" xfId="1" applyFont="1" applyBorder="1" applyAlignment="1">
      <alignment horizontal="left" wrapText="1"/>
    </xf>
    <xf numFmtId="0" fontId="13" fillId="0" borderId="64" xfId="1" applyFont="1" applyBorder="1" applyAlignment="1">
      <alignment horizontal="left" wrapText="1"/>
    </xf>
    <xf numFmtId="0" fontId="7" fillId="0" borderId="59" xfId="0" applyFont="1" applyBorder="1" applyAlignment="1">
      <alignment horizontal="left" wrapText="1"/>
    </xf>
    <xf numFmtId="0" fontId="7" fillId="0" borderId="60" xfId="0" applyFont="1" applyBorder="1" applyAlignment="1">
      <alignment horizontal="left" wrapText="1"/>
    </xf>
    <xf numFmtId="0" fontId="13" fillId="0" borderId="61" xfId="1" applyFont="1" applyBorder="1" applyAlignment="1">
      <alignment horizontal="left" wrapText="1"/>
    </xf>
    <xf numFmtId="0" fontId="13" fillId="0" borderId="62" xfId="1" applyFont="1" applyBorder="1" applyAlignment="1">
      <alignment horizontal="left" wrapText="1"/>
    </xf>
    <xf numFmtId="0" fontId="7" fillId="0" borderId="61" xfId="0" applyFont="1" applyBorder="1" applyAlignment="1">
      <alignment horizontal="left" wrapText="1"/>
    </xf>
    <xf numFmtId="0" fontId="7" fillId="0" borderId="62" xfId="0" applyFont="1" applyBorder="1" applyAlignment="1">
      <alignment horizontal="left" wrapText="1"/>
    </xf>
    <xf numFmtId="0" fontId="6" fillId="0" borderId="8" xfId="0" applyFont="1" applyBorder="1" applyAlignment="1">
      <alignment horizontal="left" vertical="center" wrapText="1"/>
    </xf>
    <xf numFmtId="0" fontId="6" fillId="0" borderId="13" xfId="0" applyFont="1" applyBorder="1" applyAlignment="1">
      <alignment horizontal="left" vertical="center" wrapText="1"/>
    </xf>
    <xf numFmtId="0" fontId="6" fillId="0" borderId="71" xfId="0" applyFont="1" applyBorder="1" applyAlignment="1">
      <alignment horizontal="left" vertical="center" wrapText="1"/>
    </xf>
    <xf numFmtId="0" fontId="6" fillId="0" borderId="43" xfId="0" applyFont="1" applyBorder="1" applyAlignment="1">
      <alignment horizontal="left" vertical="center" wrapText="1"/>
    </xf>
    <xf numFmtId="0" fontId="6" fillId="0" borderId="12" xfId="0" applyFont="1" applyBorder="1" applyAlignment="1">
      <alignment horizontal="left" vertical="center" wrapText="1"/>
    </xf>
    <xf numFmtId="0" fontId="6" fillId="0" borderId="4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8" xfId="0" applyFont="1" applyBorder="1" applyAlignment="1">
      <alignment horizontal="center" vertical="center" wrapText="1"/>
    </xf>
    <xf numFmtId="0" fontId="17" fillId="8" borderId="8" xfId="0" applyFont="1" applyFill="1" applyBorder="1" applyAlignment="1">
      <alignment horizontal="left" vertical="center"/>
    </xf>
    <xf numFmtId="0" fontId="17" fillId="8" borderId="13" xfId="0" applyFont="1" applyFill="1" applyBorder="1" applyAlignment="1">
      <alignment horizontal="left" vertical="center"/>
    </xf>
    <xf numFmtId="0" fontId="11" fillId="0" borderId="6" xfId="0" applyFont="1" applyBorder="1" applyAlignment="1">
      <alignment horizontal="left" vertical="center" wrapText="1"/>
    </xf>
    <xf numFmtId="0" fontId="11" fillId="0" borderId="23" xfId="0" applyFont="1" applyBorder="1" applyAlignment="1">
      <alignment horizontal="left" vertical="center" wrapText="1"/>
    </xf>
    <xf numFmtId="0" fontId="11" fillId="0" borderId="15" xfId="0" applyFont="1" applyBorder="1" applyAlignment="1">
      <alignment horizontal="left" vertical="center" wrapText="1"/>
    </xf>
    <xf numFmtId="0" fontId="9" fillId="0" borderId="24" xfId="0" applyFont="1" applyBorder="1" applyAlignment="1">
      <alignment horizontal="left" vertical="center" wrapText="1"/>
    </xf>
    <xf numFmtId="0" fontId="9" fillId="0" borderId="35" xfId="0" applyFont="1" applyBorder="1" applyAlignment="1">
      <alignment horizontal="left" vertical="center" wrapText="1"/>
    </xf>
    <xf numFmtId="0" fontId="9" fillId="0" borderId="34" xfId="0" applyFont="1" applyBorder="1" applyAlignment="1">
      <alignment horizontal="left" vertical="center" wrapText="1"/>
    </xf>
    <xf numFmtId="0" fontId="9" fillId="0" borderId="6" xfId="0" applyFont="1" applyBorder="1" applyAlignment="1">
      <alignment horizontal="left" vertical="center" wrapText="1"/>
    </xf>
    <xf numFmtId="0" fontId="9" fillId="0" borderId="15" xfId="0" applyFont="1" applyBorder="1" applyAlignment="1">
      <alignment horizontal="left" vertical="center" wrapText="1"/>
    </xf>
    <xf numFmtId="0" fontId="25" fillId="8" borderId="6" xfId="0" applyFont="1" applyFill="1" applyBorder="1" applyAlignment="1">
      <alignment horizontal="left" vertical="center"/>
    </xf>
    <xf numFmtId="0" fontId="25" fillId="8" borderId="23" xfId="0" applyFont="1" applyFill="1" applyBorder="1" applyAlignment="1">
      <alignment horizontal="left" vertical="center"/>
    </xf>
    <xf numFmtId="0" fontId="25" fillId="8" borderId="15" xfId="0" applyFont="1" applyFill="1" applyBorder="1" applyAlignment="1">
      <alignment horizontal="left" vertical="center"/>
    </xf>
    <xf numFmtId="0" fontId="24" fillId="0" borderId="8" xfId="0" applyFont="1" applyBorder="1" applyAlignment="1">
      <alignment horizontal="left" vertical="center" wrapText="1"/>
    </xf>
    <xf numFmtId="0" fontId="18" fillId="0" borderId="13" xfId="0" applyFont="1" applyBorder="1" applyAlignment="1">
      <alignment horizontal="left" vertical="center"/>
    </xf>
    <xf numFmtId="0" fontId="18" fillId="0" borderId="12" xfId="0" applyFont="1" applyBorder="1" applyAlignment="1">
      <alignment horizontal="left" vertical="center"/>
    </xf>
    <xf numFmtId="0" fontId="24" fillId="0" borderId="8"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71" xfId="0" applyFont="1" applyBorder="1" applyAlignment="1">
      <alignment horizontal="center" vertical="center" wrapText="1"/>
    </xf>
    <xf numFmtId="0" fontId="6" fillId="0" borderId="71" xfId="0" applyFont="1" applyBorder="1" applyAlignment="1">
      <alignment horizontal="center" vertical="center" wrapText="1"/>
    </xf>
    <xf numFmtId="0" fontId="6" fillId="0" borderId="8" xfId="0" applyFont="1" applyBorder="1" applyAlignment="1">
      <alignment horizontal="center" vertical="center"/>
    </xf>
    <xf numFmtId="0" fontId="6" fillId="0" borderId="13" xfId="0" applyFont="1" applyBorder="1" applyAlignment="1">
      <alignment horizontal="center" vertical="center"/>
    </xf>
    <xf numFmtId="0" fontId="6" fillId="0" borderId="71" xfId="0" applyFont="1"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17" fillId="18" borderId="28" xfId="0" applyFont="1" applyFill="1" applyBorder="1" applyAlignment="1">
      <alignment horizontal="left" vertical="center" wrapText="1"/>
    </xf>
    <xf numFmtId="0" fontId="18" fillId="19" borderId="28" xfId="0" applyFont="1" applyFill="1" applyBorder="1" applyAlignment="1">
      <alignment horizontal="left" vertical="center"/>
    </xf>
    <xf numFmtId="0" fontId="11" fillId="18" borderId="28" xfId="0" applyFont="1" applyFill="1" applyBorder="1" applyAlignment="1">
      <alignment horizontal="left" vertical="center" wrapText="1"/>
    </xf>
    <xf numFmtId="0" fontId="17" fillId="16" borderId="28" xfId="0" applyFont="1" applyFill="1" applyBorder="1" applyAlignment="1">
      <alignment horizontal="left" vertical="center" wrapText="1"/>
    </xf>
    <xf numFmtId="0" fontId="18" fillId="17" borderId="28" xfId="0" applyFont="1" applyFill="1" applyBorder="1" applyAlignment="1">
      <alignment horizontal="left" vertical="center"/>
    </xf>
    <xf numFmtId="0" fontId="6" fillId="2" borderId="28" xfId="0" applyFont="1" applyFill="1" applyBorder="1" applyAlignment="1">
      <alignment horizontal="center" vertical="center" wrapText="1"/>
    </xf>
    <xf numFmtId="0" fontId="18" fillId="0" borderId="28" xfId="0" applyFont="1" applyBorder="1" applyAlignment="1">
      <alignment horizontal="center" vertical="center"/>
    </xf>
    <xf numFmtId="0" fontId="17" fillId="8" borderId="43"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17" fillId="8" borderId="50" xfId="0" applyFont="1" applyFill="1" applyBorder="1" applyAlignment="1">
      <alignment horizontal="center" vertical="center"/>
    </xf>
    <xf numFmtId="0" fontId="17" fillId="8" borderId="51" xfId="0" applyFont="1" applyFill="1" applyBorder="1" applyAlignment="1">
      <alignment horizontal="center" vertical="center"/>
    </xf>
    <xf numFmtId="0" fontId="11" fillId="0" borderId="0" xfId="0" applyFont="1" applyAlignment="1">
      <alignment horizontal="left" vertical="center" wrapText="1"/>
    </xf>
    <xf numFmtId="0" fontId="6" fillId="0" borderId="0" xfId="0" applyFont="1" applyAlignment="1">
      <alignment horizontal="center" vertical="center" wrapText="1"/>
    </xf>
    <xf numFmtId="0" fontId="24" fillId="0" borderId="0" xfId="0" applyFont="1" applyAlignment="1">
      <alignment horizontal="left" vertical="center" wrapText="1"/>
    </xf>
    <xf numFmtId="0" fontId="6" fillId="0" borderId="0" xfId="0" applyFont="1" applyAlignment="1">
      <alignment horizontal="left" vertical="center"/>
    </xf>
    <xf numFmtId="0" fontId="17" fillId="0" borderId="0" xfId="0" applyFont="1" applyAlignment="1">
      <alignment horizontal="center" vertical="center" wrapText="1"/>
    </xf>
    <xf numFmtId="0" fontId="11" fillId="0" borderId="0" xfId="0" applyFont="1" applyAlignment="1">
      <alignment horizontal="center" vertical="center"/>
    </xf>
    <xf numFmtId="0" fontId="18" fillId="0" borderId="0" xfId="0" applyFont="1" applyAlignment="1">
      <alignment horizontal="left" vertical="center"/>
    </xf>
    <xf numFmtId="0" fontId="6" fillId="0" borderId="0" xfId="0" applyFont="1" applyAlignment="1">
      <alignment horizontal="left" vertical="center" wrapText="1"/>
    </xf>
    <xf numFmtId="0" fontId="17" fillId="0" borderId="50" xfId="0" applyFont="1" applyBorder="1" applyAlignment="1">
      <alignment horizontal="center" vertical="center" wrapText="1"/>
    </xf>
    <xf numFmtId="0" fontId="17" fillId="0" borderId="51" xfId="0" applyFont="1" applyBorder="1" applyAlignment="1">
      <alignment horizontal="center" vertical="center" wrapText="1"/>
    </xf>
    <xf numFmtId="0" fontId="17" fillId="0" borderId="54"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44"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55" xfId="0" applyFont="1" applyBorder="1" applyAlignment="1">
      <alignment horizontal="center" vertical="center" wrapText="1"/>
    </xf>
    <xf numFmtId="0" fontId="9" fillId="0" borderId="0" xfId="0" applyFont="1" applyAlignment="1">
      <alignment horizontal="left" vertical="center" wrapText="1"/>
    </xf>
    <xf numFmtId="0" fontId="25" fillId="0" borderId="0" xfId="0" applyFont="1" applyAlignment="1">
      <alignment horizontal="left" vertical="center"/>
    </xf>
    <xf numFmtId="0" fontId="28" fillId="26" borderId="74" xfId="0" applyFont="1" applyFill="1" applyBorder="1" applyAlignment="1">
      <alignment horizontal="left" vertical="center"/>
    </xf>
    <xf numFmtId="0" fontId="28" fillId="26" borderId="75" xfId="0" applyFont="1" applyFill="1" applyBorder="1" applyAlignment="1">
      <alignment horizontal="left" vertical="center"/>
    </xf>
    <xf numFmtId="0" fontId="28" fillId="26" borderId="31" xfId="0" applyFont="1" applyFill="1" applyBorder="1" applyAlignment="1">
      <alignment horizontal="left" vertical="center"/>
    </xf>
    <xf numFmtId="0" fontId="28" fillId="26" borderId="32" xfId="0" applyFont="1" applyFill="1" applyBorder="1" applyAlignment="1">
      <alignment horizontal="left" vertical="center"/>
    </xf>
    <xf numFmtId="0" fontId="30" fillId="26" borderId="31" xfId="0" applyFont="1" applyFill="1" applyBorder="1" applyAlignment="1">
      <alignment horizontal="left" vertical="center"/>
    </xf>
    <xf numFmtId="0" fontId="30" fillId="26" borderId="32" xfId="0" applyFont="1" applyFill="1" applyBorder="1" applyAlignment="1">
      <alignment horizontal="left" vertical="center"/>
    </xf>
    <xf numFmtId="0" fontId="26" fillId="7" borderId="29" xfId="0" applyFont="1" applyFill="1" applyBorder="1" applyAlignment="1">
      <alignment horizontal="left" vertical="center"/>
    </xf>
    <xf numFmtId="0" fontId="27" fillId="0" borderId="30" xfId="0" applyFont="1" applyBorder="1"/>
    <xf numFmtId="0" fontId="27" fillId="0" borderId="31" xfId="0" applyFont="1" applyBorder="1"/>
    <xf numFmtId="0" fontId="27" fillId="0" borderId="32" xfId="0" applyFont="1" applyBorder="1"/>
    <xf numFmtId="0" fontId="27" fillId="0" borderId="72" xfId="0" applyFont="1" applyBorder="1"/>
    <xf numFmtId="0" fontId="27" fillId="0" borderId="73" xfId="0" applyFont="1" applyBorder="1"/>
    <xf numFmtId="0" fontId="27" fillId="0" borderId="75" xfId="0" applyFont="1" applyBorder="1"/>
    <xf numFmtId="0" fontId="26" fillId="7" borderId="30" xfId="0" applyFont="1" applyFill="1" applyBorder="1" applyAlignment="1">
      <alignment horizontal="left" vertical="center"/>
    </xf>
    <xf numFmtId="0" fontId="26" fillId="7" borderId="31" xfId="0" applyFont="1" applyFill="1" applyBorder="1" applyAlignment="1">
      <alignment horizontal="left" vertical="center"/>
    </xf>
    <xf numFmtId="0" fontId="26" fillId="7" borderId="32" xfId="0" applyFont="1" applyFill="1" applyBorder="1" applyAlignment="1">
      <alignment horizontal="left" vertical="center"/>
    </xf>
    <xf numFmtId="0" fontId="26" fillId="7" borderId="72" xfId="0" applyFont="1" applyFill="1" applyBorder="1" applyAlignment="1">
      <alignment horizontal="left" vertical="center"/>
    </xf>
    <xf numFmtId="0" fontId="26" fillId="7" borderId="73" xfId="0" applyFont="1" applyFill="1" applyBorder="1" applyAlignment="1">
      <alignment horizontal="left" vertical="center"/>
    </xf>
    <xf numFmtId="0" fontId="0" fillId="0" borderId="70" xfId="0" applyBorder="1" applyAlignment="1">
      <alignment horizontal="center"/>
    </xf>
    <xf numFmtId="0" fontId="38" fillId="32" borderId="48" xfId="0" applyFont="1" applyFill="1" applyBorder="1" applyAlignment="1">
      <alignment horizontal="left" vertical="center"/>
    </xf>
    <xf numFmtId="0" fontId="39" fillId="0" borderId="48" xfId="0" applyFont="1" applyBorder="1" applyAlignment="1">
      <alignment horizontal="left" vertical="center"/>
    </xf>
    <xf numFmtId="0" fontId="39" fillId="0" borderId="3" xfId="0" applyFont="1" applyBorder="1" applyAlignment="1">
      <alignment horizontal="left" vertical="center"/>
    </xf>
    <xf numFmtId="0" fontId="38" fillId="33" borderId="42" xfId="0" applyFont="1" applyFill="1" applyBorder="1" applyAlignment="1">
      <alignment horizontal="left" vertical="center"/>
    </xf>
    <xf numFmtId="0" fontId="39" fillId="0" borderId="0" xfId="0" applyFont="1" applyAlignment="1">
      <alignment horizontal="left" vertical="center"/>
    </xf>
    <xf numFmtId="0" fontId="39" fillId="0" borderId="9" xfId="0" applyFont="1" applyBorder="1" applyAlignment="1">
      <alignment horizontal="left" vertical="center"/>
    </xf>
    <xf numFmtId="0" fontId="39" fillId="0" borderId="79" xfId="0" applyFont="1" applyBorder="1" applyAlignment="1">
      <alignment horizontal="left" vertical="center"/>
    </xf>
    <xf numFmtId="0" fontId="38" fillId="32" borderId="84" xfId="0" applyFont="1" applyFill="1" applyBorder="1" applyAlignment="1">
      <alignment horizontal="left" vertical="center"/>
    </xf>
    <xf numFmtId="0" fontId="38" fillId="32" borderId="5" xfId="0" applyFont="1" applyFill="1" applyBorder="1" applyAlignment="1">
      <alignment horizontal="left" vertical="center"/>
    </xf>
    <xf numFmtId="0" fontId="38" fillId="32" borderId="2" xfId="0" applyFont="1" applyFill="1" applyBorder="1" applyAlignment="1">
      <alignment horizontal="left" vertical="center"/>
    </xf>
    <xf numFmtId="0" fontId="14" fillId="30" borderId="1" xfId="0" applyFont="1" applyFill="1" applyBorder="1" applyAlignment="1">
      <alignment horizontal="left" vertical="center"/>
    </xf>
    <xf numFmtId="0" fontId="39" fillId="0" borderId="5" xfId="0" applyFont="1" applyBorder="1" applyAlignment="1">
      <alignment horizontal="left" vertical="center"/>
    </xf>
    <xf numFmtId="0" fontId="39" fillId="0" borderId="2" xfId="0" applyFont="1" applyBorder="1" applyAlignment="1">
      <alignment horizontal="left" vertical="center"/>
    </xf>
    <xf numFmtId="0" fontId="32" fillId="28" borderId="10" xfId="0" applyFont="1" applyFill="1" applyBorder="1" applyAlignment="1">
      <alignment horizontal="center" vertical="center"/>
    </xf>
    <xf numFmtId="0" fontId="37" fillId="29" borderId="78" xfId="0" applyFont="1" applyFill="1" applyBorder="1"/>
    <xf numFmtId="0" fontId="37" fillId="29" borderId="14" xfId="0" applyFont="1" applyFill="1" applyBorder="1"/>
    <xf numFmtId="0" fontId="37" fillId="29" borderId="79" xfId="0" applyFont="1" applyFill="1" applyBorder="1"/>
    <xf numFmtId="0" fontId="37" fillId="29" borderId="48" xfId="0" applyFont="1" applyFill="1" applyBorder="1"/>
    <xf numFmtId="0" fontId="37" fillId="29" borderId="3" xfId="0" applyFont="1" applyFill="1" applyBorder="1"/>
    <xf numFmtId="0" fontId="3" fillId="0" borderId="7" xfId="1" applyBorder="1" applyAlignment="1">
      <alignment horizontal="left" vertical="center" wrapText="1"/>
    </xf>
    <xf numFmtId="0" fontId="42" fillId="0" borderId="7" xfId="1" applyFont="1" applyBorder="1" applyAlignment="1">
      <alignment horizontal="left" vertical="center" wrapText="1"/>
    </xf>
    <xf numFmtId="0" fontId="3" fillId="0" borderId="7" xfId="1" applyFont="1" applyBorder="1" applyAlignment="1">
      <alignment horizontal="left" vertical="center" wrapText="1"/>
    </xf>
    <xf numFmtId="0" fontId="3" fillId="0" borderId="0" xfId="1" applyFont="1" applyBorder="1" applyAlignment="1">
      <alignment horizontal="left" vertical="center" wrapText="1"/>
    </xf>
    <xf numFmtId="0" fontId="0" fillId="0" borderId="0" xfId="0" applyBorder="1"/>
    <xf numFmtId="0" fontId="0" fillId="0" borderId="0" xfId="0" applyFont="1" applyBorder="1"/>
    <xf numFmtId="0" fontId="10" fillId="0" borderId="0" xfId="1" applyFont="1" applyBorder="1" applyAlignment="1">
      <alignment horizontal="left" vertical="center" wrapText="1"/>
    </xf>
    <xf numFmtId="0" fontId="3" fillId="0" borderId="0" xfId="1" applyBorder="1" applyAlignment="1">
      <alignment horizontal="left" vertical="center" wrapText="1"/>
    </xf>
  </cellXfs>
  <cellStyles count="2">
    <cellStyle name="Hyperlink" xfId="1" builtinId="8"/>
    <cellStyle name="Normal" xfId="0" builtinId="0"/>
  </cellStyles>
  <dxfs count="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Sign up &amp; in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v>Series</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43D-4CB4-9128-1F507E58BB9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C43D-4CB4-9128-1F507E58BB9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C43D-4CB4-9128-1F507E58BB9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43D-4CB4-9128-1F507E58BB92}"/>
              </c:ext>
            </c:extLst>
          </c:dPt>
          <c:dLbls>
            <c:dLbl>
              <c:idx val="1"/>
              <c:layout>
                <c:manualLayout>
                  <c:x val="4.5191382327209102E-2"/>
                  <c:y val="0.20647205597019685"/>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43D-4CB4-9128-1F507E58BB92}"/>
                </c:ext>
              </c:extLst>
            </c:dLbl>
            <c:dLbl>
              <c:idx val="2"/>
              <c:layout>
                <c:manualLayout>
                  <c:x val="2.0083989501312335E-2"/>
                  <c:y val="0.1030323274249219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43D-4CB4-9128-1F507E58BB92}"/>
                </c:ext>
              </c:extLst>
            </c:dLbl>
            <c:dLbl>
              <c:idx val="3"/>
              <c:layout>
                <c:manualLayout>
                  <c:x val="5.2777777777777778E-2"/>
                  <c:y val="0.17271106097692307"/>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43D-4CB4-9128-1F507E58BB9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Summary'!$K$5:$K$8</c:f>
              <c:strCache>
                <c:ptCount val="4"/>
                <c:pt idx="0">
                  <c:v>PASS</c:v>
                </c:pt>
                <c:pt idx="1">
                  <c:v>FAIL</c:v>
                </c:pt>
                <c:pt idx="2">
                  <c:v>Not Executed</c:v>
                </c:pt>
                <c:pt idx="3">
                  <c:v>Out of Scope</c:v>
                </c:pt>
              </c:strCache>
            </c:strRef>
          </c:cat>
          <c:val>
            <c:numRef>
              <c:f>'Test Summary'!$J$5:$J$8</c:f>
              <c:numCache>
                <c:formatCode>General</c:formatCode>
                <c:ptCount val="4"/>
                <c:pt idx="0">
                  <c:v>57</c:v>
                </c:pt>
                <c:pt idx="1">
                  <c:v>7</c:v>
                </c:pt>
                <c:pt idx="2">
                  <c:v>1</c:v>
                </c:pt>
                <c:pt idx="3">
                  <c:v>0</c:v>
                </c:pt>
              </c:numCache>
            </c:numRef>
          </c:val>
          <c:extLst>
            <c:ext xmlns:c16="http://schemas.microsoft.com/office/drawing/2014/chart" uri="{C3380CC4-5D6E-409C-BE32-E72D297353CC}">
              <c16:uniqueId val="{00000000-C43D-4CB4-9128-1F507E58BB9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Search &amp; add to cart</a:t>
            </a:r>
          </a:p>
        </c:rich>
      </c:tx>
      <c:layout>
        <c:manualLayout>
          <c:xMode val="edge"/>
          <c:yMode val="edge"/>
          <c:x val="0.2782637795275590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v>Series</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B2C-4AAD-8FF7-B6E0ACE0E8B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B2C-4AAD-8FF7-B6E0ACE0E8B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B2C-4AAD-8FF7-B6E0ACE0E8B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B2C-4AAD-8FF7-B6E0ACE0E8B7}"/>
              </c:ext>
            </c:extLst>
          </c:dPt>
          <c:dLbls>
            <c:dLbl>
              <c:idx val="1"/>
              <c:layout>
                <c:manualLayout>
                  <c:x val="4.8054899387576552E-2"/>
                  <c:y val="0.1376929013049514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2C-4AAD-8FF7-B6E0ACE0E8B7}"/>
                </c:ext>
              </c:extLst>
            </c:dLbl>
            <c:dLbl>
              <c:idx val="2"/>
              <c:layout>
                <c:manualLayout>
                  <c:x val="1.2969597550306211E-2"/>
                  <c:y val="9.370839361261568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2C-4AAD-8FF7-B6E0ACE0E8B7}"/>
                </c:ext>
              </c:extLst>
            </c:dLbl>
            <c:dLbl>
              <c:idx val="3"/>
              <c:layout>
                <c:manualLayout>
                  <c:x val="7.2222222222222215E-2"/>
                  <c:y val="0.1355719219254829"/>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B2C-4AAD-8FF7-B6E0ACE0E8B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Summary'!$K$19:$K$22</c:f>
              <c:strCache>
                <c:ptCount val="4"/>
                <c:pt idx="0">
                  <c:v>PASS</c:v>
                </c:pt>
                <c:pt idx="1">
                  <c:v>FAIL</c:v>
                </c:pt>
                <c:pt idx="2">
                  <c:v>Not Executed</c:v>
                </c:pt>
                <c:pt idx="3">
                  <c:v>Out of Scope</c:v>
                </c:pt>
              </c:strCache>
            </c:strRef>
          </c:cat>
          <c:val>
            <c:numRef>
              <c:f>'Test Summary'!$J$19:$J$22</c:f>
              <c:numCache>
                <c:formatCode>General</c:formatCode>
                <c:ptCount val="4"/>
                <c:pt idx="0">
                  <c:v>27</c:v>
                </c:pt>
                <c:pt idx="1">
                  <c:v>2</c:v>
                </c:pt>
                <c:pt idx="2">
                  <c:v>1</c:v>
                </c:pt>
                <c:pt idx="3">
                  <c:v>0</c:v>
                </c:pt>
              </c:numCache>
            </c:numRef>
          </c:val>
          <c:extLst>
            <c:ext xmlns:c16="http://schemas.microsoft.com/office/drawing/2014/chart" uri="{C3380CC4-5D6E-409C-BE32-E72D297353CC}">
              <c16:uniqueId val="{00000008-BB2C-4AAD-8FF7-B6E0ACE0E8B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A75-4743-9419-C41B208C13C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A75-4743-9419-C41B208C13C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A75-4743-9419-C41B208C13C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A75-4743-9419-C41B208C13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Summary'!$K$33:$K$36</c:f>
              <c:strCache>
                <c:ptCount val="4"/>
                <c:pt idx="0">
                  <c:v>PASS</c:v>
                </c:pt>
                <c:pt idx="1">
                  <c:v>FAIL</c:v>
                </c:pt>
                <c:pt idx="2">
                  <c:v>Not Executed</c:v>
                </c:pt>
                <c:pt idx="3">
                  <c:v>Out of Scope</c:v>
                </c:pt>
              </c:strCache>
            </c:strRef>
          </c:cat>
          <c:val>
            <c:numRef>
              <c:f>'Test Summary'!$J$33:$J$36</c:f>
              <c:numCache>
                <c:formatCode>General</c:formatCode>
                <c:ptCount val="4"/>
                <c:pt idx="0">
                  <c:v>9</c:v>
                </c:pt>
                <c:pt idx="1">
                  <c:v>1</c:v>
                </c:pt>
                <c:pt idx="2">
                  <c:v>2</c:v>
                </c:pt>
                <c:pt idx="3">
                  <c:v>0</c:v>
                </c:pt>
              </c:numCache>
            </c:numRef>
          </c:val>
          <c:extLst>
            <c:ext xmlns:c16="http://schemas.microsoft.com/office/drawing/2014/chart" uri="{C3380CC4-5D6E-409C-BE32-E72D297353CC}">
              <c16:uniqueId val="{00000000-8D3C-4446-A7A0-4BA125E8B81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46</xdr:row>
      <xdr:rowOff>171450</xdr:rowOff>
    </xdr:from>
    <xdr:to>
      <xdr:col>32</xdr:col>
      <xdr:colOff>223158</xdr:colOff>
      <xdr:row>110</xdr:row>
      <xdr:rowOff>160564</xdr:rowOff>
    </xdr:to>
    <xdr:pic>
      <xdr:nvPicPr>
        <xdr:cNvPr id="3" name="Picture 2">
          <a:extLst>
            <a:ext uri="{FF2B5EF4-FFF2-40B4-BE49-F238E27FC236}">
              <a16:creationId xmlns:a16="http://schemas.microsoft.com/office/drawing/2014/main" id="{896BA017-66F2-A187-6159-1F6CC1F4DBE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434" t="1254" r="4248" b="1433"/>
        <a:stretch/>
      </xdr:blipFill>
      <xdr:spPr>
        <a:xfrm>
          <a:off x="0" y="8684079"/>
          <a:ext cx="19730358" cy="11832771"/>
        </a:xfrm>
        <a:prstGeom prst="rect">
          <a:avLst/>
        </a:prstGeom>
      </xdr:spPr>
    </xdr:pic>
    <xdr:clientData/>
  </xdr:twoCellAnchor>
  <xdr:twoCellAnchor editAs="oneCell">
    <xdr:from>
      <xdr:col>0</xdr:col>
      <xdr:colOff>0</xdr:colOff>
      <xdr:row>0</xdr:row>
      <xdr:rowOff>0</xdr:rowOff>
    </xdr:from>
    <xdr:to>
      <xdr:col>18</xdr:col>
      <xdr:colOff>78809</xdr:colOff>
      <xdr:row>44</xdr:row>
      <xdr:rowOff>136072</xdr:rowOff>
    </xdr:to>
    <xdr:pic>
      <xdr:nvPicPr>
        <xdr:cNvPr id="5" name="Picture 4">
          <a:extLst>
            <a:ext uri="{FF2B5EF4-FFF2-40B4-BE49-F238E27FC236}">
              <a16:creationId xmlns:a16="http://schemas.microsoft.com/office/drawing/2014/main" id="{1157FBC5-EF84-B72E-4FA0-25D4444D1E07}"/>
            </a:ext>
          </a:extLst>
        </xdr:cNvPr>
        <xdr:cNvPicPr>
          <a:picLocks noChangeAspect="1"/>
        </xdr:cNvPicPr>
      </xdr:nvPicPr>
      <xdr:blipFill rotWithShape="1">
        <a:blip xmlns:r="http://schemas.openxmlformats.org/officeDocument/2006/relationships" r:embed="rId2"/>
        <a:srcRect l="19197" t="8602" r="12296" b="9088"/>
        <a:stretch/>
      </xdr:blipFill>
      <xdr:spPr>
        <a:xfrm>
          <a:off x="0" y="0"/>
          <a:ext cx="11051609" cy="82785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104848</xdr:colOff>
      <xdr:row>1</xdr:row>
      <xdr:rowOff>169159</xdr:rowOff>
    </xdr:from>
    <xdr:to>
      <xdr:col>18</xdr:col>
      <xdr:colOff>409648</xdr:colOff>
      <xdr:row>15</xdr:row>
      <xdr:rowOff>55736</xdr:rowOff>
    </xdr:to>
    <xdr:graphicFrame macro="">
      <xdr:nvGraphicFramePr>
        <xdr:cNvPr id="11" name="Chart 10">
          <a:extLst>
            <a:ext uri="{FF2B5EF4-FFF2-40B4-BE49-F238E27FC236}">
              <a16:creationId xmlns:a16="http://schemas.microsoft.com/office/drawing/2014/main" id="{5E90B95D-09AF-EE2D-B6A1-1D5AFD10A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126627</xdr:colOff>
      <xdr:row>16</xdr:row>
      <xdr:rowOff>3641</xdr:rowOff>
    </xdr:from>
    <xdr:to>
      <xdr:col>18</xdr:col>
      <xdr:colOff>431427</xdr:colOff>
      <xdr:row>29</xdr:row>
      <xdr:rowOff>96406</xdr:rowOff>
    </xdr:to>
    <xdr:graphicFrame macro="">
      <xdr:nvGraphicFramePr>
        <xdr:cNvPr id="12" name="Chart 11">
          <a:extLst>
            <a:ext uri="{FF2B5EF4-FFF2-40B4-BE49-F238E27FC236}">
              <a16:creationId xmlns:a16="http://schemas.microsoft.com/office/drawing/2014/main" id="{DCB8265C-C0CC-41AA-9365-1CAADEEC5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138953</xdr:colOff>
      <xdr:row>29</xdr:row>
      <xdr:rowOff>201705</xdr:rowOff>
    </xdr:from>
    <xdr:to>
      <xdr:col>18</xdr:col>
      <xdr:colOff>443753</xdr:colOff>
      <xdr:row>43</xdr:row>
      <xdr:rowOff>85164</xdr:rowOff>
    </xdr:to>
    <xdr:graphicFrame macro="">
      <xdr:nvGraphicFramePr>
        <xdr:cNvPr id="13" name="Chart 12">
          <a:extLst>
            <a:ext uri="{FF2B5EF4-FFF2-40B4-BE49-F238E27FC236}">
              <a16:creationId xmlns:a16="http://schemas.microsoft.com/office/drawing/2014/main" id="{5D9C94EE-8AEF-8F8C-F86F-0EDB7A6AC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muyeezrj@gmail.com" TargetMode="External"/><Relationship Id="rId13" Type="http://schemas.openxmlformats.org/officeDocument/2006/relationships/hyperlink" Target="https://tinyurl.com/atzfavtn" TargetMode="External"/><Relationship Id="rId3" Type="http://schemas.openxmlformats.org/officeDocument/2006/relationships/hyperlink" Target="about:blank" TargetMode="External"/><Relationship Id="rId7" Type="http://schemas.openxmlformats.org/officeDocument/2006/relationships/hyperlink" Target="mailto:muyeezrj@gmail.com" TargetMode="External"/><Relationship Id="rId12" Type="http://schemas.openxmlformats.org/officeDocument/2006/relationships/hyperlink" Target="https://tinyurl.com/msh9emfv" TargetMode="External"/><Relationship Id="rId17" Type="http://schemas.openxmlformats.org/officeDocument/2006/relationships/hyperlink" Target="https://www.ebay.com./" TargetMode="External"/><Relationship Id="rId2" Type="http://schemas.openxmlformats.org/officeDocument/2006/relationships/hyperlink" Target="mailto:fgcfh@nndj.comhdjui44" TargetMode="External"/><Relationship Id="rId16" Type="http://schemas.openxmlformats.org/officeDocument/2006/relationships/hyperlink" Target="https://tinyurl.com/3md6pxwc" TargetMode="External"/><Relationship Id="rId1" Type="http://schemas.openxmlformats.org/officeDocument/2006/relationships/hyperlink" Target="mailto:muyeez@jjk" TargetMode="External"/><Relationship Id="rId6" Type="http://schemas.openxmlformats.org/officeDocument/2006/relationships/hyperlink" Target="about:blank" TargetMode="External"/><Relationship Id="rId11" Type="http://schemas.openxmlformats.org/officeDocument/2006/relationships/hyperlink" Target="https://tinyurl.com/3esxs2ax" TargetMode="External"/><Relationship Id="rId5" Type="http://schemas.openxmlformats.org/officeDocument/2006/relationships/hyperlink" Target="about:blank" TargetMode="External"/><Relationship Id="rId15" Type="http://schemas.openxmlformats.org/officeDocument/2006/relationships/hyperlink" Target="https://tinyurl.com/36fz2d7d" TargetMode="External"/><Relationship Id="rId10" Type="http://schemas.openxmlformats.org/officeDocument/2006/relationships/hyperlink" Target="https://tinyurl.com/3esxs2ax" TargetMode="External"/><Relationship Id="rId4" Type="http://schemas.openxmlformats.org/officeDocument/2006/relationships/hyperlink" Target="mailto:tamannasana44@gmail.com" TargetMode="External"/><Relationship Id="rId9" Type="http://schemas.openxmlformats.org/officeDocument/2006/relationships/hyperlink" Target="https://tinyurl.com/36fz2d7d" TargetMode="External"/><Relationship Id="rId14" Type="http://schemas.openxmlformats.org/officeDocument/2006/relationships/hyperlink" Target="https://tinyurl.com/mwssh6w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ebay.com./" TargetMode="External"/><Relationship Id="rId2" Type="http://schemas.openxmlformats.org/officeDocument/2006/relationships/hyperlink" Target="https://tinyurl.com/3rpyavvf" TargetMode="External"/><Relationship Id="rId1" Type="http://schemas.openxmlformats.org/officeDocument/2006/relationships/hyperlink" Target="https://tinyurl.com/3jrruac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bay.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inyurl.com/mwssh6w3" TargetMode="External"/><Relationship Id="rId2" Type="http://schemas.openxmlformats.org/officeDocument/2006/relationships/hyperlink" Target="https://tinyurl.com/atzfavtn" TargetMode="External"/><Relationship Id="rId1" Type="http://schemas.openxmlformats.org/officeDocument/2006/relationships/hyperlink" Target="https://tinyurl.com/msh9emfv" TargetMode="External"/><Relationship Id="rId4" Type="http://schemas.openxmlformats.org/officeDocument/2006/relationships/hyperlink" Target="https://tinyurl.com/3md6pxwc"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E0893-B0F0-4A8C-8A64-D81390DF05D3}">
  <dimension ref="B1:G21"/>
  <sheetViews>
    <sheetView workbookViewId="0">
      <selection activeCell="C2" sqref="C2:D2"/>
    </sheetView>
  </sheetViews>
  <sheetFormatPr defaultColWidth="15.44140625" defaultRowHeight="15.6"/>
  <cols>
    <col min="1" max="1" width="15.44140625" style="194"/>
    <col min="2" max="2" width="20.109375" style="194" bestFit="1" customWidth="1"/>
    <col min="3" max="3" width="11.88671875" style="194" bestFit="1" customWidth="1"/>
    <col min="4" max="4" width="55.88671875" style="194" customWidth="1"/>
    <col min="5" max="5" width="8.109375" style="194" bestFit="1" customWidth="1"/>
    <col min="6" max="6" width="23.5546875" style="194" bestFit="1" customWidth="1"/>
    <col min="7" max="16384" width="15.44140625" style="194"/>
  </cols>
  <sheetData>
    <row r="1" spans="2:7" ht="16.2" thickBot="1"/>
    <row r="2" spans="2:7">
      <c r="B2" s="190" t="s">
        <v>367</v>
      </c>
      <c r="C2" s="268" t="s">
        <v>459</v>
      </c>
      <c r="D2" s="269"/>
    </row>
    <row r="3" spans="2:7">
      <c r="B3" s="191" t="s">
        <v>368</v>
      </c>
      <c r="C3" s="272"/>
      <c r="D3" s="273"/>
    </row>
    <row r="4" spans="2:7">
      <c r="B4" s="192" t="s">
        <v>369</v>
      </c>
      <c r="C4" s="274"/>
      <c r="D4" s="275"/>
    </row>
    <row r="5" spans="2:7">
      <c r="B5" s="191" t="s">
        <v>370</v>
      </c>
      <c r="C5" s="274" t="s">
        <v>374</v>
      </c>
      <c r="D5" s="275"/>
    </row>
    <row r="6" spans="2:7">
      <c r="B6" s="191" t="s">
        <v>371</v>
      </c>
      <c r="C6" s="274" t="s">
        <v>372</v>
      </c>
      <c r="D6" s="275"/>
    </row>
    <row r="7" spans="2:7" ht="16.2" thickBot="1">
      <c r="B7" s="193" t="s">
        <v>373</v>
      </c>
      <c r="C7" s="270" t="s">
        <v>372</v>
      </c>
      <c r="D7" s="271"/>
    </row>
    <row r="8" spans="2:7" ht="16.2" thickBot="1"/>
    <row r="9" spans="2:7" s="196" customFormat="1">
      <c r="B9" s="186" t="s">
        <v>271</v>
      </c>
      <c r="C9" s="187" t="s">
        <v>272</v>
      </c>
      <c r="D9" s="186" t="s">
        <v>273</v>
      </c>
      <c r="E9" s="187" t="s">
        <v>274</v>
      </c>
      <c r="F9" s="186" t="s">
        <v>275</v>
      </c>
    </row>
    <row r="10" spans="2:7" ht="16.2" thickBot="1">
      <c r="B10" s="197" t="s">
        <v>276</v>
      </c>
      <c r="C10" s="198"/>
      <c r="D10" s="199" t="s">
        <v>277</v>
      </c>
      <c r="E10" s="207" t="s">
        <v>278</v>
      </c>
      <c r="F10" s="197">
        <v>1</v>
      </c>
    </row>
    <row r="11" spans="2:7" ht="16.2" thickBot="1">
      <c r="B11" s="212"/>
      <c r="C11" s="210"/>
      <c r="D11" s="210"/>
      <c r="E11" s="211"/>
      <c r="F11" s="213"/>
    </row>
    <row r="12" spans="2:7">
      <c r="B12" s="208" t="s">
        <v>279</v>
      </c>
      <c r="C12" s="202"/>
      <c r="D12" s="203" t="s">
        <v>363</v>
      </c>
      <c r="E12" s="209" t="s">
        <v>280</v>
      </c>
      <c r="F12" s="201">
        <v>45</v>
      </c>
    </row>
    <row r="13" spans="2:7" ht="16.2" thickBot="1">
      <c r="B13" s="197" t="s">
        <v>359</v>
      </c>
      <c r="C13" s="198"/>
      <c r="D13" s="199" t="s">
        <v>364</v>
      </c>
      <c r="E13" s="200" t="s">
        <v>278</v>
      </c>
      <c r="F13" s="197">
        <v>20</v>
      </c>
      <c r="G13" s="14"/>
    </row>
    <row r="14" spans="2:7" ht="16.2" thickBot="1">
      <c r="B14" s="215"/>
      <c r="C14" s="205"/>
      <c r="D14" s="205"/>
      <c r="E14" s="206"/>
      <c r="F14" s="214"/>
    </row>
    <row r="15" spans="2:7">
      <c r="B15" s="201" t="s">
        <v>281</v>
      </c>
      <c r="C15" s="202"/>
      <c r="D15" s="203" t="s">
        <v>358</v>
      </c>
      <c r="E15" s="204" t="s">
        <v>280</v>
      </c>
      <c r="F15" s="201">
        <v>20</v>
      </c>
      <c r="G15" s="14"/>
    </row>
    <row r="16" spans="2:7" ht="16.2" thickBot="1">
      <c r="B16" s="197" t="s">
        <v>365</v>
      </c>
      <c r="C16" s="198"/>
      <c r="D16" s="199" t="s">
        <v>283</v>
      </c>
      <c r="E16" s="200" t="s">
        <v>280</v>
      </c>
      <c r="F16" s="197">
        <v>10</v>
      </c>
    </row>
    <row r="17" spans="2:7" ht="16.2" thickBot="1">
      <c r="B17" s="215"/>
      <c r="C17" s="205"/>
      <c r="D17" s="205"/>
      <c r="E17" s="206"/>
      <c r="F17" s="214"/>
      <c r="G17" s="14"/>
    </row>
    <row r="18" spans="2:7">
      <c r="B18" s="201" t="s">
        <v>282</v>
      </c>
      <c r="C18" s="202"/>
      <c r="D18" s="203" t="s">
        <v>458</v>
      </c>
      <c r="E18" s="204" t="s">
        <v>285</v>
      </c>
      <c r="F18" s="201">
        <v>12</v>
      </c>
    </row>
    <row r="19" spans="2:7" ht="16.2" thickBot="1">
      <c r="B19" s="197" t="s">
        <v>366</v>
      </c>
      <c r="C19" s="198"/>
      <c r="D19" s="199" t="s">
        <v>457</v>
      </c>
      <c r="E19" s="200" t="s">
        <v>286</v>
      </c>
      <c r="F19" s="197">
        <v>1</v>
      </c>
    </row>
    <row r="20" spans="2:7" ht="16.2" thickBot="1">
      <c r="B20" s="215"/>
      <c r="C20" s="205"/>
      <c r="D20" s="205"/>
      <c r="E20" s="206"/>
      <c r="F20" s="214"/>
      <c r="G20" s="14"/>
    </row>
    <row r="21" spans="2:7" ht="16.2" thickBot="1">
      <c r="B21" s="188" t="s">
        <v>284</v>
      </c>
      <c r="C21" s="195"/>
      <c r="D21" s="17" t="s">
        <v>287</v>
      </c>
      <c r="E21" s="189" t="s">
        <v>286</v>
      </c>
      <c r="F21" s="188">
        <v>1</v>
      </c>
    </row>
  </sheetData>
  <mergeCells count="6">
    <mergeCell ref="C2:D2"/>
    <mergeCell ref="C7:D7"/>
    <mergeCell ref="C3:D3"/>
    <mergeCell ref="C4:D4"/>
    <mergeCell ref="C5:D5"/>
    <mergeCell ref="C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4128-508E-4698-BFC7-DEC0569BBCEB}">
  <dimension ref="A1"/>
  <sheetViews>
    <sheetView tabSelected="1" topLeftCell="A21" zoomScale="70" zoomScaleNormal="70" workbookViewId="0">
      <selection activeCell="AC16" sqref="AC16"/>
    </sheetView>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5F8DD-161B-4843-89E0-1BEFED9B20EE}">
  <dimension ref="A1:AC186"/>
  <sheetViews>
    <sheetView topLeftCell="A59" zoomScale="25" zoomScaleNormal="25" workbookViewId="0">
      <selection activeCell="E8" sqref="D8:E76"/>
    </sheetView>
  </sheetViews>
  <sheetFormatPr defaultColWidth="0" defaultRowHeight="23.4"/>
  <cols>
    <col min="1" max="1" width="10" style="9" bestFit="1" customWidth="1"/>
    <col min="2" max="2" width="22.33203125" style="27" customWidth="1"/>
    <col min="3" max="3" width="27.77734375" style="27" customWidth="1"/>
    <col min="4" max="4" width="24.5546875" style="27" customWidth="1"/>
    <col min="5" max="5" width="88.33203125" style="27" bestFit="1" customWidth="1"/>
    <col min="6" max="6" width="35.44140625" style="27" bestFit="1" customWidth="1"/>
    <col min="7" max="7" width="27.44140625" style="27" customWidth="1"/>
    <col min="8" max="8" width="28.88671875" style="27" customWidth="1"/>
    <col min="9" max="9" width="35.77734375" style="27" customWidth="1"/>
    <col min="10" max="10" width="25" style="27" customWidth="1"/>
    <col min="11" max="11" width="19.88671875" style="27" customWidth="1"/>
    <col min="12" max="12" width="22.5546875" style="87" customWidth="1"/>
    <col min="13" max="13" width="35" style="27" customWidth="1"/>
    <col min="14" max="15" width="8.88671875" style="27" customWidth="1"/>
    <col min="16" max="17" width="8.88671875" style="27" hidden="1" customWidth="1"/>
    <col min="18" max="16384" width="8.88671875" style="27" hidden="1"/>
  </cols>
  <sheetData>
    <row r="1" spans="1:15" ht="47.4" thickBot="1">
      <c r="A1" s="314" t="s">
        <v>0</v>
      </c>
      <c r="B1" s="315"/>
      <c r="C1" s="266" t="s">
        <v>459</v>
      </c>
      <c r="D1" s="22" t="s">
        <v>1</v>
      </c>
      <c r="E1" s="267" t="s">
        <v>495</v>
      </c>
      <c r="F1" s="22" t="s">
        <v>2</v>
      </c>
      <c r="G1" s="23" t="str">
        <f>G2</f>
        <v xml:space="preserve"> - -</v>
      </c>
      <c r="H1" s="24"/>
      <c r="I1" s="24"/>
      <c r="J1" s="25"/>
      <c r="K1" s="26"/>
      <c r="L1" s="316" t="s">
        <v>3</v>
      </c>
      <c r="M1" s="317"/>
    </row>
    <row r="2" spans="1:15" ht="47.4" thickBot="1">
      <c r="A2" s="314" t="s">
        <v>4</v>
      </c>
      <c r="B2" s="315"/>
      <c r="C2" s="23" t="s">
        <v>494</v>
      </c>
      <c r="D2" s="22" t="s">
        <v>6</v>
      </c>
      <c r="E2" s="267">
        <v>45295</v>
      </c>
      <c r="F2" s="22" t="s">
        <v>7</v>
      </c>
      <c r="G2" s="28" t="s">
        <v>8</v>
      </c>
      <c r="H2" s="24"/>
      <c r="I2" s="24"/>
      <c r="J2" s="25"/>
      <c r="K2" s="26"/>
      <c r="L2" s="29" t="s">
        <v>9</v>
      </c>
      <c r="M2" s="10">
        <f>COUNTIF(L7:L93, "Passed")</f>
        <v>57</v>
      </c>
    </row>
    <row r="3" spans="1:15" ht="47.4" thickBot="1">
      <c r="A3" s="314" t="s">
        <v>10</v>
      </c>
      <c r="B3" s="315"/>
      <c r="C3" s="23"/>
      <c r="D3" s="22" t="s">
        <v>11</v>
      </c>
      <c r="E3" s="23" t="s">
        <v>374</v>
      </c>
      <c r="F3" s="22" t="s">
        <v>12</v>
      </c>
      <c r="G3" s="23" t="s">
        <v>13</v>
      </c>
      <c r="H3" s="24"/>
      <c r="I3" s="24"/>
      <c r="J3" s="25"/>
      <c r="K3" s="26"/>
      <c r="L3" s="30" t="s">
        <v>14</v>
      </c>
      <c r="M3" s="10">
        <f>COUNTIF(L7:L519, "Failed")</f>
        <v>7</v>
      </c>
    </row>
    <row r="4" spans="1:15" ht="47.4" thickBot="1">
      <c r="A4" s="314" t="s">
        <v>15</v>
      </c>
      <c r="B4" s="315"/>
      <c r="C4" s="23"/>
      <c r="D4" s="22" t="s">
        <v>16</v>
      </c>
      <c r="E4" s="23"/>
      <c r="F4" s="22" t="s">
        <v>17</v>
      </c>
      <c r="G4" s="23" t="s">
        <v>13</v>
      </c>
      <c r="H4" s="24"/>
      <c r="I4" s="24"/>
      <c r="J4" s="25"/>
      <c r="K4" s="26"/>
      <c r="L4" s="31" t="s">
        <v>117</v>
      </c>
      <c r="M4" s="10">
        <f>COUNTIF(L7:L519, "Not Executed")</f>
        <v>1</v>
      </c>
    </row>
    <row r="5" spans="1:15" s="36" customFormat="1" ht="24" thickBot="1">
      <c r="A5" s="311" t="s">
        <v>18</v>
      </c>
      <c r="B5" s="312"/>
      <c r="C5" s="313" t="s">
        <v>19</v>
      </c>
      <c r="D5" s="312"/>
      <c r="E5" s="312"/>
      <c r="F5" s="312"/>
      <c r="G5" s="312"/>
      <c r="H5" s="32"/>
      <c r="I5" s="32"/>
      <c r="J5" s="33"/>
      <c r="K5" s="34"/>
      <c r="L5" s="35" t="s">
        <v>245</v>
      </c>
      <c r="M5" s="11">
        <f>COUNTIF(L7:L519, "Out of Scope")</f>
        <v>0</v>
      </c>
      <c r="N5" s="27"/>
      <c r="O5" s="27"/>
    </row>
    <row r="6" spans="1:15" ht="24" thickBot="1">
      <c r="A6" s="37"/>
      <c r="B6" s="38"/>
      <c r="C6" s="39"/>
      <c r="D6" s="40"/>
      <c r="E6" s="39"/>
      <c r="F6" s="40"/>
      <c r="G6" s="38"/>
      <c r="H6" s="24"/>
      <c r="I6" s="24"/>
      <c r="J6" s="25"/>
      <c r="K6" s="41"/>
      <c r="L6" s="42" t="s">
        <v>20</v>
      </c>
      <c r="M6" s="12">
        <f>SUM(M2:M5)</f>
        <v>65</v>
      </c>
    </row>
    <row r="7" spans="1:15" s="8" customFormat="1" ht="47.4" thickBot="1">
      <c r="A7" s="5" t="s">
        <v>21</v>
      </c>
      <c r="B7" s="5" t="s">
        <v>22</v>
      </c>
      <c r="C7" s="6" t="s">
        <v>23</v>
      </c>
      <c r="D7" s="5" t="s">
        <v>24</v>
      </c>
      <c r="E7" s="6" t="s">
        <v>25</v>
      </c>
      <c r="F7" s="6" t="s">
        <v>26</v>
      </c>
      <c r="G7" s="6" t="s">
        <v>27</v>
      </c>
      <c r="H7" s="6" t="s">
        <v>28</v>
      </c>
      <c r="I7" s="6" t="s">
        <v>29</v>
      </c>
      <c r="J7" s="7" t="s">
        <v>30</v>
      </c>
      <c r="K7" s="6" t="s">
        <v>31</v>
      </c>
      <c r="L7" s="5" t="s">
        <v>32</v>
      </c>
      <c r="M7" s="5" t="s">
        <v>33</v>
      </c>
      <c r="N7" s="9"/>
      <c r="O7" s="9"/>
    </row>
    <row r="8" spans="1:15" ht="117.6" thickBot="1">
      <c r="A8" s="43">
        <f>IF(E8="","",COUNTA($E$8:E8))</f>
        <v>1</v>
      </c>
      <c r="B8" s="44"/>
      <c r="C8" s="45" t="s">
        <v>34</v>
      </c>
      <c r="D8" s="46" t="s">
        <v>5</v>
      </c>
      <c r="E8" s="44" t="s">
        <v>94</v>
      </c>
      <c r="F8" s="44" t="s">
        <v>95</v>
      </c>
      <c r="G8" s="44" t="s">
        <v>43</v>
      </c>
      <c r="H8" s="44" t="s">
        <v>96</v>
      </c>
      <c r="I8" s="44" t="s">
        <v>97</v>
      </c>
      <c r="J8" s="45"/>
      <c r="K8" s="45"/>
      <c r="L8" s="47" t="s">
        <v>35</v>
      </c>
      <c r="M8" s="48"/>
    </row>
    <row r="9" spans="1:15" ht="24" thickBot="1">
      <c r="A9" s="49" t="str">
        <f>IF(E9="","",COUNTA($E$8:E9))</f>
        <v/>
      </c>
      <c r="B9" s="50"/>
      <c r="C9" s="50"/>
      <c r="D9" s="51"/>
      <c r="E9" s="52"/>
      <c r="F9" s="52"/>
      <c r="G9" s="52"/>
      <c r="H9" s="52"/>
      <c r="I9" s="50"/>
      <c r="J9" s="52"/>
      <c r="K9" s="52"/>
      <c r="L9" s="53"/>
      <c r="M9" s="54"/>
    </row>
    <row r="10" spans="1:15" ht="164.4" thickBot="1">
      <c r="A10" s="49">
        <f>IF(E10="","",COUNTA($E$8:E10))</f>
        <v>2</v>
      </c>
      <c r="B10" s="276" t="s">
        <v>98</v>
      </c>
      <c r="C10" s="285" t="s">
        <v>99</v>
      </c>
      <c r="D10" s="276" t="s">
        <v>100</v>
      </c>
      <c r="E10" s="18" t="s">
        <v>101</v>
      </c>
      <c r="F10" s="18" t="s">
        <v>102</v>
      </c>
      <c r="G10" s="18" t="s">
        <v>43</v>
      </c>
      <c r="H10" s="18" t="s">
        <v>48</v>
      </c>
      <c r="I10" s="18" t="s">
        <v>470</v>
      </c>
      <c r="J10" s="55"/>
      <c r="K10" s="55"/>
      <c r="L10" s="56" t="s">
        <v>35</v>
      </c>
      <c r="M10" s="57"/>
    </row>
    <row r="11" spans="1:15" ht="141" thickBot="1">
      <c r="A11" s="49">
        <f>IF(E11="","",COUNTA($E$8:E11))</f>
        <v>3</v>
      </c>
      <c r="B11" s="277"/>
      <c r="C11" s="286"/>
      <c r="D11" s="277"/>
      <c r="E11" s="18" t="s">
        <v>103</v>
      </c>
      <c r="F11" s="18" t="s">
        <v>104</v>
      </c>
      <c r="G11" s="18" t="s">
        <v>43</v>
      </c>
      <c r="H11" s="18" t="s">
        <v>48</v>
      </c>
      <c r="I11" s="18" t="s">
        <v>471</v>
      </c>
      <c r="J11" s="55"/>
      <c r="K11" s="55"/>
      <c r="L11" s="56" t="s">
        <v>35</v>
      </c>
      <c r="M11" s="57"/>
    </row>
    <row r="12" spans="1:15" ht="94.2" thickBot="1">
      <c r="A12" s="49">
        <f>IF(E12="","",COUNTA($E$8:E12))</f>
        <v>4</v>
      </c>
      <c r="B12" s="277"/>
      <c r="C12" s="286"/>
      <c r="D12" s="277"/>
      <c r="E12" s="19" t="s">
        <v>105</v>
      </c>
      <c r="F12" s="18" t="s">
        <v>106</v>
      </c>
      <c r="G12" s="18" t="s">
        <v>43</v>
      </c>
      <c r="H12" s="18" t="s">
        <v>48</v>
      </c>
      <c r="I12" s="18" t="s">
        <v>107</v>
      </c>
      <c r="J12" s="58"/>
      <c r="K12" s="58"/>
      <c r="L12" s="56" t="s">
        <v>35</v>
      </c>
      <c r="M12" s="57"/>
    </row>
    <row r="13" spans="1:15" ht="94.2" thickBot="1">
      <c r="A13" s="49">
        <f>IF(E13="","",COUNTA($E$8:E13))</f>
        <v>5</v>
      </c>
      <c r="B13" s="277"/>
      <c r="C13" s="286"/>
      <c r="D13" s="277"/>
      <c r="E13" s="18" t="s">
        <v>108</v>
      </c>
      <c r="F13" s="18" t="s">
        <v>109</v>
      </c>
      <c r="G13" s="18" t="s">
        <v>43</v>
      </c>
      <c r="H13" s="18" t="s">
        <v>48</v>
      </c>
      <c r="I13" s="18" t="s">
        <v>110</v>
      </c>
      <c r="J13" s="58"/>
      <c r="K13" s="58"/>
      <c r="L13" s="56" t="s">
        <v>35</v>
      </c>
      <c r="M13" s="57"/>
    </row>
    <row r="14" spans="1:15" ht="141" thickBot="1">
      <c r="A14" s="49">
        <f>IF(E14="","",COUNTA($E$8:E14))</f>
        <v>6</v>
      </c>
      <c r="B14" s="277"/>
      <c r="C14" s="286"/>
      <c r="D14" s="277"/>
      <c r="E14" s="18" t="s">
        <v>111</v>
      </c>
      <c r="F14" s="18" t="s">
        <v>112</v>
      </c>
      <c r="G14" s="18" t="s">
        <v>43</v>
      </c>
      <c r="H14" s="18" t="s">
        <v>48</v>
      </c>
      <c r="I14" s="18" t="s">
        <v>469</v>
      </c>
      <c r="J14" s="58"/>
      <c r="K14" s="58"/>
      <c r="L14" s="56" t="s">
        <v>35</v>
      </c>
      <c r="M14" s="57"/>
    </row>
    <row r="15" spans="1:15" ht="70.8" thickBot="1">
      <c r="A15" s="49">
        <f>IF(E15="","",COUNTA($E$8:E15))</f>
        <v>7</v>
      </c>
      <c r="B15" s="277"/>
      <c r="C15" s="286"/>
      <c r="D15" s="277"/>
      <c r="E15" s="18" t="s">
        <v>113</v>
      </c>
      <c r="F15" s="18" t="s">
        <v>114</v>
      </c>
      <c r="G15" s="18" t="s">
        <v>115</v>
      </c>
      <c r="H15" s="18" t="s">
        <v>48</v>
      </c>
      <c r="I15" s="18" t="s">
        <v>116</v>
      </c>
      <c r="J15" s="257" t="s">
        <v>473</v>
      </c>
      <c r="K15" s="58"/>
      <c r="L15" s="59" t="s">
        <v>117</v>
      </c>
      <c r="M15" s="57"/>
    </row>
    <row r="16" spans="1:15" ht="141" thickBot="1">
      <c r="A16" s="49">
        <f>IF(E16="","",COUNTA($E$8:E16))</f>
        <v>8</v>
      </c>
      <c r="B16" s="277"/>
      <c r="C16" s="286"/>
      <c r="D16" s="277"/>
      <c r="E16" s="18" t="s">
        <v>118</v>
      </c>
      <c r="F16" s="18" t="s">
        <v>114</v>
      </c>
      <c r="G16" s="18" t="s">
        <v>121</v>
      </c>
      <c r="H16" s="18" t="s">
        <v>48</v>
      </c>
      <c r="I16" s="18" t="s">
        <v>468</v>
      </c>
      <c r="J16" s="257" t="s">
        <v>474</v>
      </c>
      <c r="K16" s="58"/>
      <c r="L16" s="56" t="s">
        <v>36</v>
      </c>
      <c r="M16" s="57"/>
    </row>
    <row r="17" spans="1:13" ht="141" thickBot="1">
      <c r="A17" s="49">
        <f>IF(E17="","",COUNTA($E$8:E17))</f>
        <v>9</v>
      </c>
      <c r="B17" s="278"/>
      <c r="C17" s="286"/>
      <c r="D17" s="280"/>
      <c r="E17" s="18" t="s">
        <v>119</v>
      </c>
      <c r="F17" s="18" t="s">
        <v>120</v>
      </c>
      <c r="G17" s="18" t="s">
        <v>121</v>
      </c>
      <c r="H17" s="18" t="s">
        <v>48</v>
      </c>
      <c r="I17" s="18" t="s">
        <v>468</v>
      </c>
      <c r="J17" s="257" t="s">
        <v>474</v>
      </c>
      <c r="K17" s="58"/>
      <c r="L17" s="56" t="s">
        <v>36</v>
      </c>
      <c r="M17" s="57"/>
    </row>
    <row r="18" spans="1:13" ht="24" thickBot="1">
      <c r="A18" s="60" t="str">
        <f>IF(E18="","",COUNTA($E$8:E18))</f>
        <v/>
      </c>
      <c r="B18" s="61"/>
      <c r="C18" s="62"/>
      <c r="D18" s="63"/>
      <c r="E18" s="50"/>
      <c r="F18" s="50"/>
      <c r="G18" s="50"/>
      <c r="H18" s="50"/>
      <c r="I18" s="50"/>
      <c r="J18" s="64"/>
      <c r="K18" s="64"/>
      <c r="L18" s="65"/>
      <c r="M18" s="57"/>
    </row>
    <row r="19" spans="1:13" ht="141" thickBot="1">
      <c r="A19" s="49">
        <f>IF(E19="","",COUNTA($E$8:E19))</f>
        <v>10</v>
      </c>
      <c r="B19" s="279" t="s">
        <v>98</v>
      </c>
      <c r="C19" s="281" t="s">
        <v>122</v>
      </c>
      <c r="D19" s="284" t="s">
        <v>100</v>
      </c>
      <c r="E19" s="66" t="s">
        <v>37</v>
      </c>
      <c r="F19" s="19" t="s">
        <v>104</v>
      </c>
      <c r="G19" s="19" t="s">
        <v>123</v>
      </c>
      <c r="H19" s="19" t="s">
        <v>48</v>
      </c>
      <c r="I19" s="19" t="s">
        <v>124</v>
      </c>
      <c r="J19" s="67"/>
      <c r="K19" s="67"/>
      <c r="L19" s="56" t="s">
        <v>35</v>
      </c>
      <c r="M19" s="57"/>
    </row>
    <row r="20" spans="1:13" ht="117.6" thickBot="1">
      <c r="A20" s="49">
        <f>IF(E20="","",COUNTA($E$8:E20))</f>
        <v>11</v>
      </c>
      <c r="B20" s="277"/>
      <c r="C20" s="282"/>
      <c r="D20" s="282"/>
      <c r="E20" s="66" t="s">
        <v>38</v>
      </c>
      <c r="F20" s="18" t="s">
        <v>39</v>
      </c>
      <c r="G20" s="19" t="s">
        <v>43</v>
      </c>
      <c r="H20" s="19" t="s">
        <v>125</v>
      </c>
      <c r="I20" s="19" t="s">
        <v>126</v>
      </c>
      <c r="J20" s="19"/>
      <c r="K20" s="67"/>
      <c r="L20" s="56" t="s">
        <v>35</v>
      </c>
      <c r="M20" s="57"/>
    </row>
    <row r="21" spans="1:13" ht="164.4" thickBot="1">
      <c r="A21" s="49">
        <f>IF(E21="","",COUNTA($E$8:E21))</f>
        <v>12</v>
      </c>
      <c r="B21" s="277"/>
      <c r="C21" s="282"/>
      <c r="D21" s="282"/>
      <c r="E21" s="19" t="s">
        <v>127</v>
      </c>
      <c r="F21" s="18" t="s">
        <v>40</v>
      </c>
      <c r="G21" s="19" t="s">
        <v>43</v>
      </c>
      <c r="H21" s="19" t="s">
        <v>128</v>
      </c>
      <c r="I21" s="19" t="s">
        <v>129</v>
      </c>
      <c r="J21" s="68"/>
      <c r="K21" s="67"/>
      <c r="L21" s="56" t="s">
        <v>35</v>
      </c>
      <c r="M21" s="57"/>
    </row>
    <row r="22" spans="1:13" ht="164.4" thickBot="1">
      <c r="A22" s="49">
        <f>IF(E22="","",COUNTA($E$8:E22))</f>
        <v>13</v>
      </c>
      <c r="B22" s="277"/>
      <c r="C22" s="282"/>
      <c r="D22" s="282"/>
      <c r="E22" s="19" t="s">
        <v>130</v>
      </c>
      <c r="F22" s="18" t="s">
        <v>40</v>
      </c>
      <c r="G22" s="19" t="s">
        <v>43</v>
      </c>
      <c r="H22" s="19" t="s">
        <v>131</v>
      </c>
      <c r="I22" s="19" t="s">
        <v>132</v>
      </c>
      <c r="J22" s="68"/>
      <c r="K22" s="67"/>
      <c r="L22" s="56" t="s">
        <v>35</v>
      </c>
      <c r="M22" s="57"/>
    </row>
    <row r="23" spans="1:13" ht="164.4" thickBot="1">
      <c r="A23" s="49">
        <f>IF(E23="","",COUNTA($E$8:E23))</f>
        <v>14</v>
      </c>
      <c r="B23" s="277"/>
      <c r="C23" s="282"/>
      <c r="D23" s="282"/>
      <c r="E23" s="19" t="s">
        <v>133</v>
      </c>
      <c r="F23" s="18" t="s">
        <v>134</v>
      </c>
      <c r="G23" s="19" t="s">
        <v>43</v>
      </c>
      <c r="H23" s="19" t="s">
        <v>48</v>
      </c>
      <c r="I23" s="19" t="s">
        <v>135</v>
      </c>
      <c r="J23" s="19"/>
      <c r="K23" s="67"/>
      <c r="L23" s="56" t="s">
        <v>35</v>
      </c>
      <c r="M23" s="57"/>
    </row>
    <row r="24" spans="1:13" ht="164.4" thickBot="1">
      <c r="A24" s="49">
        <f>IF(E24="","",COUNTA($E$8:E24))</f>
        <v>15</v>
      </c>
      <c r="B24" s="277"/>
      <c r="C24" s="282"/>
      <c r="D24" s="282"/>
      <c r="E24" s="66" t="s">
        <v>136</v>
      </c>
      <c r="F24" s="18" t="s">
        <v>40</v>
      </c>
      <c r="G24" s="19" t="s">
        <v>43</v>
      </c>
      <c r="H24" s="19" t="s">
        <v>461</v>
      </c>
      <c r="I24" s="19" t="s">
        <v>137</v>
      </c>
      <c r="J24" s="68"/>
      <c r="K24" s="67"/>
      <c r="L24" s="56" t="s">
        <v>35</v>
      </c>
      <c r="M24" s="57"/>
    </row>
    <row r="25" spans="1:13" ht="164.4" thickBot="1">
      <c r="A25" s="49">
        <f>IF(E25="","",COUNTA($E$8:E25))</f>
        <v>16</v>
      </c>
      <c r="B25" s="277"/>
      <c r="C25" s="282"/>
      <c r="D25" s="282"/>
      <c r="E25" s="66" t="s">
        <v>138</v>
      </c>
      <c r="F25" s="18" t="s">
        <v>40</v>
      </c>
      <c r="G25" s="19" t="s">
        <v>121</v>
      </c>
      <c r="H25" s="19" t="s">
        <v>462</v>
      </c>
      <c r="I25" s="19" t="s">
        <v>139</v>
      </c>
      <c r="J25" s="69" t="s">
        <v>475</v>
      </c>
      <c r="K25" s="67"/>
      <c r="L25" s="56" t="s">
        <v>36</v>
      </c>
      <c r="M25" s="57"/>
    </row>
    <row r="26" spans="1:13" ht="164.4" thickBot="1">
      <c r="A26" s="49">
        <f>IF(E26="","",COUNTA($E$8:E26))</f>
        <v>17</v>
      </c>
      <c r="B26" s="277"/>
      <c r="C26" s="282"/>
      <c r="D26" s="282"/>
      <c r="E26" s="66" t="s">
        <v>41</v>
      </c>
      <c r="F26" s="18" t="s">
        <v>40</v>
      </c>
      <c r="G26" s="19" t="s">
        <v>121</v>
      </c>
      <c r="H26" s="19" t="s">
        <v>140</v>
      </c>
      <c r="I26" s="19" t="s">
        <v>141</v>
      </c>
      <c r="J26" s="69" t="s">
        <v>476</v>
      </c>
      <c r="K26" s="67"/>
      <c r="L26" s="56" t="s">
        <v>36</v>
      </c>
      <c r="M26" s="57"/>
    </row>
    <row r="27" spans="1:13" ht="164.4" thickBot="1">
      <c r="A27" s="49">
        <f>IF(E27="","",COUNTA($E$8:E27))</f>
        <v>18</v>
      </c>
      <c r="B27" s="277"/>
      <c r="C27" s="282"/>
      <c r="D27" s="282"/>
      <c r="E27" s="66" t="s">
        <v>42</v>
      </c>
      <c r="F27" s="18" t="s">
        <v>39</v>
      </c>
      <c r="G27" s="19" t="s">
        <v>43</v>
      </c>
      <c r="H27" s="19" t="s">
        <v>44</v>
      </c>
      <c r="I27" s="19" t="s">
        <v>142</v>
      </c>
      <c r="J27" s="68"/>
      <c r="K27" s="67"/>
      <c r="L27" s="56" t="s">
        <v>35</v>
      </c>
      <c r="M27" s="57"/>
    </row>
    <row r="28" spans="1:13" ht="164.4" thickBot="1">
      <c r="A28" s="49">
        <f>IF(E28="","",COUNTA($E$8:E28))</f>
        <v>19</v>
      </c>
      <c r="B28" s="277"/>
      <c r="C28" s="282"/>
      <c r="D28" s="282"/>
      <c r="E28" s="66" t="s">
        <v>45</v>
      </c>
      <c r="F28" s="18" t="s">
        <v>39</v>
      </c>
      <c r="G28" s="19" t="s">
        <v>43</v>
      </c>
      <c r="H28" s="19" t="s">
        <v>46</v>
      </c>
      <c r="I28" s="19" t="s">
        <v>143</v>
      </c>
      <c r="J28" s="68"/>
      <c r="K28" s="67"/>
      <c r="L28" s="56" t="s">
        <v>35</v>
      </c>
      <c r="M28" s="57"/>
    </row>
    <row r="29" spans="1:13" ht="164.4" thickBot="1">
      <c r="A29" s="49">
        <f>IF(E29="","",COUNTA($E$8:E29))</f>
        <v>20</v>
      </c>
      <c r="B29" s="277"/>
      <c r="C29" s="282"/>
      <c r="D29" s="282"/>
      <c r="E29" s="66" t="s">
        <v>47</v>
      </c>
      <c r="F29" s="18" t="s">
        <v>40</v>
      </c>
      <c r="G29" s="19" t="s">
        <v>121</v>
      </c>
      <c r="H29" s="19" t="s">
        <v>472</v>
      </c>
      <c r="I29" s="19" t="s">
        <v>144</v>
      </c>
      <c r="J29" s="69" t="s">
        <v>477</v>
      </c>
      <c r="K29" s="67"/>
      <c r="L29" s="56" t="s">
        <v>36</v>
      </c>
      <c r="M29" s="57"/>
    </row>
    <row r="30" spans="1:13" ht="164.4" thickBot="1">
      <c r="A30" s="49">
        <f>IF(E30="","",COUNTA($E$8:E30))</f>
        <v>21</v>
      </c>
      <c r="B30" s="277"/>
      <c r="C30" s="282"/>
      <c r="D30" s="282"/>
      <c r="E30" s="66" t="s">
        <v>145</v>
      </c>
      <c r="F30" s="18" t="s">
        <v>39</v>
      </c>
      <c r="G30" s="19" t="s">
        <v>43</v>
      </c>
      <c r="H30" s="19" t="s">
        <v>146</v>
      </c>
      <c r="I30" s="19" t="s">
        <v>147</v>
      </c>
      <c r="J30" s="68"/>
      <c r="K30" s="67"/>
      <c r="L30" s="56" t="s">
        <v>35</v>
      </c>
      <c r="M30" s="57"/>
    </row>
    <row r="31" spans="1:13" ht="117.6" thickBot="1">
      <c r="A31" s="49">
        <f>IF(E31="","",COUNTA($E$8:E31))</f>
        <v>22</v>
      </c>
      <c r="B31" s="277"/>
      <c r="C31" s="282"/>
      <c r="D31" s="282"/>
      <c r="E31" s="66" t="s">
        <v>148</v>
      </c>
      <c r="F31" s="18" t="s">
        <v>149</v>
      </c>
      <c r="G31" s="19" t="s">
        <v>115</v>
      </c>
      <c r="H31" s="19" t="s">
        <v>48</v>
      </c>
      <c r="I31" s="19" t="s">
        <v>150</v>
      </c>
      <c r="J31" s="69" t="s">
        <v>473</v>
      </c>
      <c r="K31" s="67"/>
      <c r="L31" s="56" t="s">
        <v>36</v>
      </c>
      <c r="M31" s="57"/>
    </row>
    <row r="32" spans="1:13" ht="164.4" thickBot="1">
      <c r="A32" s="49">
        <f>IF(E32="","",COUNTA($E$8:E32))</f>
        <v>23</v>
      </c>
      <c r="B32" s="277"/>
      <c r="C32" s="282"/>
      <c r="D32" s="282"/>
      <c r="E32" s="66" t="s">
        <v>49</v>
      </c>
      <c r="F32" s="18" t="s">
        <v>50</v>
      </c>
      <c r="G32" s="19" t="s">
        <v>151</v>
      </c>
      <c r="H32" s="69" t="s">
        <v>152</v>
      </c>
      <c r="I32" s="19" t="s">
        <v>153</v>
      </c>
      <c r="J32" s="68"/>
      <c r="K32" s="19"/>
      <c r="L32" s="56" t="s">
        <v>35</v>
      </c>
      <c r="M32" s="57"/>
    </row>
    <row r="33" spans="1:13" ht="164.4" thickBot="1">
      <c r="A33" s="49">
        <f>IF(E33="","",COUNTA($E$8:E33))</f>
        <v>24</v>
      </c>
      <c r="B33" s="277"/>
      <c r="C33" s="282"/>
      <c r="D33" s="282"/>
      <c r="E33" s="19" t="s">
        <v>51</v>
      </c>
      <c r="F33" s="19" t="s">
        <v>52</v>
      </c>
      <c r="G33" s="19" t="s">
        <v>151</v>
      </c>
      <c r="H33" s="69" t="s">
        <v>154</v>
      </c>
      <c r="I33" s="19" t="s">
        <v>155</v>
      </c>
      <c r="J33" s="19"/>
      <c r="K33" s="19"/>
      <c r="L33" s="56" t="s">
        <v>35</v>
      </c>
      <c r="M33" s="57"/>
    </row>
    <row r="34" spans="1:13" ht="164.4" thickBot="1">
      <c r="A34" s="49">
        <f>IF(E34="","",COUNTA($E$8:E34))</f>
        <v>25</v>
      </c>
      <c r="B34" s="277"/>
      <c r="C34" s="282"/>
      <c r="D34" s="282"/>
      <c r="E34" s="19" t="s">
        <v>53</v>
      </c>
      <c r="F34" s="19" t="s">
        <v>39</v>
      </c>
      <c r="G34" s="19" t="s">
        <v>43</v>
      </c>
      <c r="H34" s="69" t="s">
        <v>152</v>
      </c>
      <c r="I34" s="19" t="s">
        <v>156</v>
      </c>
      <c r="J34" s="19"/>
      <c r="K34" s="19"/>
      <c r="L34" s="56" t="s">
        <v>35</v>
      </c>
      <c r="M34" s="57"/>
    </row>
    <row r="35" spans="1:13" ht="141" thickBot="1">
      <c r="A35" s="49">
        <f>IF(E35="","",COUNTA($E$8:E35))</f>
        <v>26</v>
      </c>
      <c r="B35" s="277"/>
      <c r="C35" s="282"/>
      <c r="D35" s="282"/>
      <c r="E35" s="18" t="s">
        <v>54</v>
      </c>
      <c r="F35" s="18" t="s">
        <v>157</v>
      </c>
      <c r="G35" s="19" t="s">
        <v>43</v>
      </c>
      <c r="H35" s="19" t="s">
        <v>158</v>
      </c>
      <c r="I35" s="19" t="s">
        <v>159</v>
      </c>
      <c r="J35" s="19"/>
      <c r="K35" s="19"/>
      <c r="L35" s="56" t="s">
        <v>35</v>
      </c>
      <c r="M35" s="57"/>
    </row>
    <row r="36" spans="1:13" ht="187.8" thickBot="1">
      <c r="A36" s="49">
        <f>IF(E36="","",COUNTA($E$8:E36))</f>
        <v>27</v>
      </c>
      <c r="B36" s="277"/>
      <c r="C36" s="282"/>
      <c r="D36" s="282"/>
      <c r="E36" s="18" t="s">
        <v>55</v>
      </c>
      <c r="F36" s="18" t="s">
        <v>56</v>
      </c>
      <c r="G36" s="19" t="s">
        <v>43</v>
      </c>
      <c r="H36" s="19" t="s">
        <v>160</v>
      </c>
      <c r="I36" s="19" t="s">
        <v>161</v>
      </c>
      <c r="J36" s="19"/>
      <c r="K36" s="19"/>
      <c r="L36" s="56" t="s">
        <v>35</v>
      </c>
      <c r="M36" s="57"/>
    </row>
    <row r="37" spans="1:13" ht="164.4" thickBot="1">
      <c r="A37" s="49">
        <f>IF(E37="","",COUNTA($E$8:E37))</f>
        <v>28</v>
      </c>
      <c r="B37" s="277"/>
      <c r="C37" s="282"/>
      <c r="D37" s="282"/>
      <c r="E37" s="18" t="s">
        <v>162</v>
      </c>
      <c r="F37" s="18" t="s">
        <v>57</v>
      </c>
      <c r="G37" s="19" t="s">
        <v>43</v>
      </c>
      <c r="H37" s="19" t="s">
        <v>58</v>
      </c>
      <c r="I37" s="19" t="s">
        <v>163</v>
      </c>
      <c r="J37" s="19"/>
      <c r="K37" s="19"/>
      <c r="L37" s="56" t="s">
        <v>35</v>
      </c>
      <c r="M37" s="57"/>
    </row>
    <row r="38" spans="1:13" ht="187.8" thickBot="1">
      <c r="A38" s="49">
        <f>IF(E38="","",COUNTA($E$8:E38))</f>
        <v>29</v>
      </c>
      <c r="B38" s="277"/>
      <c r="C38" s="282"/>
      <c r="D38" s="282"/>
      <c r="E38" s="18" t="s">
        <v>59</v>
      </c>
      <c r="F38" s="18" t="s">
        <v>57</v>
      </c>
      <c r="G38" s="19" t="s">
        <v>43</v>
      </c>
      <c r="H38" s="70" t="s">
        <v>164</v>
      </c>
      <c r="I38" s="19" t="s">
        <v>165</v>
      </c>
      <c r="J38" s="19"/>
      <c r="K38" s="19"/>
      <c r="L38" s="56" t="s">
        <v>35</v>
      </c>
      <c r="M38" s="57"/>
    </row>
    <row r="39" spans="1:13" ht="164.4" thickBot="1">
      <c r="A39" s="49">
        <f>IF(E39="","",COUNTA($E$8:E39))</f>
        <v>30</v>
      </c>
      <c r="B39" s="277"/>
      <c r="C39" s="282"/>
      <c r="D39" s="282"/>
      <c r="E39" s="18" t="s">
        <v>60</v>
      </c>
      <c r="F39" s="18" t="s">
        <v>57</v>
      </c>
      <c r="G39" s="19" t="s">
        <v>43</v>
      </c>
      <c r="H39" s="19" t="s">
        <v>61</v>
      </c>
      <c r="I39" s="19" t="s">
        <v>166</v>
      </c>
      <c r="J39" s="19"/>
      <c r="K39" s="19"/>
      <c r="L39" s="56" t="s">
        <v>35</v>
      </c>
      <c r="M39" s="57"/>
    </row>
    <row r="40" spans="1:13" ht="164.4" thickBot="1">
      <c r="A40" s="49">
        <f>IF(E40="","",COUNTA($E$8:E40))</f>
        <v>31</v>
      </c>
      <c r="B40" s="277"/>
      <c r="C40" s="282"/>
      <c r="D40" s="282"/>
      <c r="E40" s="18" t="s">
        <v>167</v>
      </c>
      <c r="F40" s="18" t="s">
        <v>56</v>
      </c>
      <c r="G40" s="19" t="s">
        <v>43</v>
      </c>
      <c r="H40" s="19" t="s">
        <v>168</v>
      </c>
      <c r="I40" s="19" t="s">
        <v>169</v>
      </c>
      <c r="J40" s="19"/>
      <c r="K40" s="19"/>
      <c r="L40" s="56" t="s">
        <v>35</v>
      </c>
      <c r="M40" s="57"/>
    </row>
    <row r="41" spans="1:13" ht="164.4" thickBot="1">
      <c r="A41" s="49">
        <f>IF(E41="","",COUNTA($E$8:E41))</f>
        <v>32</v>
      </c>
      <c r="B41" s="277"/>
      <c r="C41" s="282"/>
      <c r="D41" s="282"/>
      <c r="E41" s="18" t="s">
        <v>62</v>
      </c>
      <c r="F41" s="18" t="s">
        <v>57</v>
      </c>
      <c r="G41" s="19" t="s">
        <v>43</v>
      </c>
      <c r="H41" s="70" t="s">
        <v>63</v>
      </c>
      <c r="I41" s="19" t="s">
        <v>170</v>
      </c>
      <c r="J41" s="19"/>
      <c r="K41" s="19"/>
      <c r="L41" s="56" t="s">
        <v>35</v>
      </c>
      <c r="M41" s="57"/>
    </row>
    <row r="42" spans="1:13" ht="141" thickBot="1">
      <c r="A42" s="49">
        <f>IF(E42="","",COUNTA($E$8:E42))</f>
        <v>33</v>
      </c>
      <c r="B42" s="277"/>
      <c r="C42" s="282"/>
      <c r="D42" s="282"/>
      <c r="E42" s="18" t="s">
        <v>171</v>
      </c>
      <c r="F42" s="18" t="s">
        <v>172</v>
      </c>
      <c r="G42" s="19" t="s">
        <v>43</v>
      </c>
      <c r="H42" s="19" t="s">
        <v>48</v>
      </c>
      <c r="I42" s="19" t="s">
        <v>173</v>
      </c>
      <c r="J42" s="19"/>
      <c r="K42" s="19"/>
      <c r="L42" s="56" t="s">
        <v>35</v>
      </c>
      <c r="M42" s="57"/>
    </row>
    <row r="43" spans="1:13" ht="234.6" thickBot="1">
      <c r="A43" s="49">
        <f>IF(E43="","",COUNTA($E$8:E43))</f>
        <v>34</v>
      </c>
      <c r="B43" s="277"/>
      <c r="C43" s="282"/>
      <c r="D43" s="282"/>
      <c r="E43" s="18" t="s">
        <v>174</v>
      </c>
      <c r="F43" s="18" t="s">
        <v>175</v>
      </c>
      <c r="G43" s="19" t="s">
        <v>43</v>
      </c>
      <c r="H43" s="19" t="s">
        <v>176</v>
      </c>
      <c r="I43" s="19" t="s">
        <v>177</v>
      </c>
      <c r="J43" s="19"/>
      <c r="K43" s="19"/>
      <c r="L43" s="56" t="s">
        <v>35</v>
      </c>
      <c r="M43" s="57"/>
    </row>
    <row r="44" spans="1:13" ht="234.6" thickBot="1">
      <c r="A44" s="49">
        <f>IF(E44="","",COUNTA($E$8:E44))</f>
        <v>35</v>
      </c>
      <c r="B44" s="277"/>
      <c r="C44" s="282"/>
      <c r="D44" s="282"/>
      <c r="E44" s="18" t="s">
        <v>64</v>
      </c>
      <c r="F44" s="18" t="s">
        <v>178</v>
      </c>
      <c r="G44" s="19" t="s">
        <v>43</v>
      </c>
      <c r="H44" s="19" t="s">
        <v>179</v>
      </c>
      <c r="I44" s="19" t="s">
        <v>180</v>
      </c>
      <c r="J44" s="19"/>
      <c r="K44" s="19"/>
      <c r="L44" s="56" t="s">
        <v>35</v>
      </c>
      <c r="M44" s="57"/>
    </row>
    <row r="45" spans="1:13" ht="187.8" thickBot="1">
      <c r="A45" s="49">
        <f>IF(E45="","",COUNTA($E$8:E45))</f>
        <v>36</v>
      </c>
      <c r="B45" s="277"/>
      <c r="C45" s="282"/>
      <c r="D45" s="282"/>
      <c r="E45" s="18" t="s">
        <v>65</v>
      </c>
      <c r="F45" s="18" t="s">
        <v>66</v>
      </c>
      <c r="G45" s="19" t="s">
        <v>43</v>
      </c>
      <c r="H45" s="19" t="s">
        <v>48</v>
      </c>
      <c r="I45" s="19" t="s">
        <v>181</v>
      </c>
      <c r="J45" s="19"/>
      <c r="K45" s="19"/>
      <c r="L45" s="56" t="s">
        <v>35</v>
      </c>
      <c r="M45" s="57"/>
    </row>
    <row r="46" spans="1:13" ht="187.8" thickBot="1">
      <c r="A46" s="49">
        <f>IF(E46="","",COUNTA($E$8:E46))</f>
        <v>37</v>
      </c>
      <c r="B46" s="277"/>
      <c r="C46" s="282"/>
      <c r="D46" s="282"/>
      <c r="E46" s="18" t="s">
        <v>67</v>
      </c>
      <c r="F46" s="18" t="s">
        <v>68</v>
      </c>
      <c r="G46" s="19" t="s">
        <v>43</v>
      </c>
      <c r="H46" s="19" t="s">
        <v>48</v>
      </c>
      <c r="I46" s="19" t="s">
        <v>182</v>
      </c>
      <c r="J46" s="19"/>
      <c r="K46" s="19"/>
      <c r="L46" s="56" t="s">
        <v>35</v>
      </c>
      <c r="M46" s="57"/>
    </row>
    <row r="47" spans="1:13" ht="211.2" thickBot="1">
      <c r="A47" s="49">
        <f>IF(E47="","",COUNTA($E$8:E47))</f>
        <v>38</v>
      </c>
      <c r="B47" s="277"/>
      <c r="C47" s="282"/>
      <c r="D47" s="282"/>
      <c r="E47" s="18" t="s">
        <v>69</v>
      </c>
      <c r="F47" s="18" t="s">
        <v>70</v>
      </c>
      <c r="G47" s="19" t="s">
        <v>43</v>
      </c>
      <c r="H47" s="19" t="s">
        <v>71</v>
      </c>
      <c r="I47" s="19" t="s">
        <v>183</v>
      </c>
      <c r="J47" s="19"/>
      <c r="K47" s="19"/>
      <c r="L47" s="56" t="s">
        <v>35</v>
      </c>
      <c r="M47" s="57"/>
    </row>
    <row r="48" spans="1:13" ht="164.4" thickBot="1">
      <c r="A48" s="49">
        <f>IF(E48="","",COUNTA($E$8:E48))</f>
        <v>39</v>
      </c>
      <c r="B48" s="277"/>
      <c r="C48" s="282"/>
      <c r="D48" s="282"/>
      <c r="E48" s="18" t="s">
        <v>72</v>
      </c>
      <c r="F48" s="18" t="s">
        <v>73</v>
      </c>
      <c r="G48" s="19" t="s">
        <v>43</v>
      </c>
      <c r="H48" s="19" t="s">
        <v>74</v>
      </c>
      <c r="I48" s="19" t="s">
        <v>184</v>
      </c>
      <c r="J48" s="19"/>
      <c r="K48" s="19"/>
      <c r="L48" s="56" t="s">
        <v>35</v>
      </c>
      <c r="M48" s="57"/>
    </row>
    <row r="49" spans="1:29" ht="164.4" thickBot="1">
      <c r="A49" s="49">
        <f>IF(E49="","",COUNTA($E$8:E49))</f>
        <v>40</v>
      </c>
      <c r="B49" s="277"/>
      <c r="C49" s="282"/>
      <c r="D49" s="282"/>
      <c r="E49" s="18" t="s">
        <v>75</v>
      </c>
      <c r="F49" s="18" t="s">
        <v>73</v>
      </c>
      <c r="G49" s="19" t="s">
        <v>43</v>
      </c>
      <c r="H49" s="19" t="s">
        <v>76</v>
      </c>
      <c r="I49" s="19" t="s">
        <v>185</v>
      </c>
      <c r="J49" s="19"/>
      <c r="K49" s="19"/>
      <c r="L49" s="56" t="s">
        <v>35</v>
      </c>
      <c r="M49" s="57"/>
    </row>
    <row r="50" spans="1:29" ht="164.4" thickBot="1">
      <c r="A50" s="49">
        <f>IF(E50="","",COUNTA($E$8:E50))</f>
        <v>41</v>
      </c>
      <c r="B50" s="277"/>
      <c r="C50" s="282"/>
      <c r="D50" s="282"/>
      <c r="E50" s="18" t="s">
        <v>77</v>
      </c>
      <c r="F50" s="18" t="s">
        <v>73</v>
      </c>
      <c r="G50" s="19" t="s">
        <v>43</v>
      </c>
      <c r="H50" s="19" t="s">
        <v>48</v>
      </c>
      <c r="I50" s="19" t="s">
        <v>186</v>
      </c>
      <c r="J50" s="19"/>
      <c r="K50" s="19"/>
      <c r="L50" s="56" t="s">
        <v>35</v>
      </c>
      <c r="M50" s="57"/>
    </row>
    <row r="51" spans="1:29" ht="164.4" thickBot="1">
      <c r="A51" s="49">
        <f>IF(E51="","",COUNTA($E$8:E51))</f>
        <v>42</v>
      </c>
      <c r="B51" s="277"/>
      <c r="C51" s="282"/>
      <c r="D51" s="282"/>
      <c r="E51" s="18" t="s">
        <v>78</v>
      </c>
      <c r="F51" s="18" t="s">
        <v>57</v>
      </c>
      <c r="G51" s="19" t="s">
        <v>43</v>
      </c>
      <c r="H51" s="19" t="s">
        <v>79</v>
      </c>
      <c r="I51" s="19" t="s">
        <v>187</v>
      </c>
      <c r="J51" s="19"/>
      <c r="K51" s="19"/>
      <c r="L51" s="56" t="s">
        <v>35</v>
      </c>
      <c r="M51" s="57"/>
    </row>
    <row r="52" spans="1:29" ht="187.8" thickBot="1">
      <c r="A52" s="49">
        <f>IF(E52="","",COUNTA($E$8:E52))</f>
        <v>43</v>
      </c>
      <c r="B52" s="277"/>
      <c r="C52" s="282"/>
      <c r="D52" s="282"/>
      <c r="E52" s="18" t="s">
        <v>188</v>
      </c>
      <c r="F52" s="18" t="s">
        <v>189</v>
      </c>
      <c r="G52" s="19" t="s">
        <v>121</v>
      </c>
      <c r="H52" s="19" t="s">
        <v>463</v>
      </c>
      <c r="I52" s="19" t="s">
        <v>190</v>
      </c>
      <c r="J52" s="69" t="s">
        <v>478</v>
      </c>
      <c r="K52" s="19"/>
      <c r="L52" s="56" t="s">
        <v>36</v>
      </c>
      <c r="M52" s="57"/>
    </row>
    <row r="53" spans="1:29" ht="187.8" thickBot="1">
      <c r="A53" s="49">
        <f>IF(E53="","",COUNTA($E$8:E53))</f>
        <v>44</v>
      </c>
      <c r="B53" s="277"/>
      <c r="C53" s="282"/>
      <c r="D53" s="282"/>
      <c r="E53" s="19" t="s">
        <v>191</v>
      </c>
      <c r="F53" s="19" t="s">
        <v>57</v>
      </c>
      <c r="G53" s="19" t="s">
        <v>43</v>
      </c>
      <c r="H53" s="19" t="s">
        <v>192</v>
      </c>
      <c r="I53" s="19" t="s">
        <v>193</v>
      </c>
      <c r="J53" s="19"/>
      <c r="K53" s="19"/>
      <c r="L53" s="56" t="s">
        <v>35</v>
      </c>
      <c r="M53" s="57"/>
    </row>
    <row r="54" spans="1:29" ht="234.6" thickBot="1">
      <c r="A54" s="49">
        <f>IF(E54="","",COUNTA($E$8:E54))</f>
        <v>45</v>
      </c>
      <c r="B54" s="280"/>
      <c r="C54" s="283"/>
      <c r="D54" s="283"/>
      <c r="E54" s="19" t="s">
        <v>194</v>
      </c>
      <c r="F54" s="19" t="s">
        <v>195</v>
      </c>
      <c r="G54" s="19" t="s">
        <v>43</v>
      </c>
      <c r="H54" s="19" t="s">
        <v>192</v>
      </c>
      <c r="I54" s="19" t="s">
        <v>196</v>
      </c>
      <c r="J54" s="19"/>
      <c r="K54" s="19"/>
      <c r="L54" s="56" t="s">
        <v>35</v>
      </c>
      <c r="M54" s="57"/>
    </row>
    <row r="55" spans="1:29" ht="24" thickBot="1">
      <c r="A55" s="49" t="str">
        <f>IF(E55="","",COUNTA($E$8:E55))</f>
        <v/>
      </c>
      <c r="B55" s="71"/>
      <c r="C55" s="71"/>
      <c r="D55" s="71"/>
      <c r="E55" s="50"/>
      <c r="F55" s="50"/>
      <c r="G55" s="50"/>
      <c r="H55" s="50"/>
      <c r="I55" s="50"/>
      <c r="J55" s="50"/>
      <c r="K55" s="50"/>
      <c r="L55" s="65"/>
      <c r="M55" s="57"/>
    </row>
    <row r="56" spans="1:29" ht="141" thickBot="1">
      <c r="A56" s="49">
        <f>IF(E56="","",COUNTA($E$8:E56))</f>
        <v>46</v>
      </c>
      <c r="B56" s="298" t="s">
        <v>98</v>
      </c>
      <c r="C56" s="276" t="s">
        <v>203</v>
      </c>
      <c r="D56" s="284" t="s">
        <v>210</v>
      </c>
      <c r="E56" s="19" t="s">
        <v>82</v>
      </c>
      <c r="F56" s="19" t="s">
        <v>83</v>
      </c>
      <c r="G56" s="19" t="s">
        <v>84</v>
      </c>
      <c r="H56" s="70" t="s">
        <v>204</v>
      </c>
      <c r="I56" s="19" t="s">
        <v>205</v>
      </c>
      <c r="J56" s="19"/>
      <c r="K56" s="19"/>
      <c r="L56" s="56" t="s">
        <v>35</v>
      </c>
      <c r="M56" s="57"/>
    </row>
    <row r="57" spans="1:29" ht="117.6" thickBot="1">
      <c r="A57" s="49">
        <f>IF(E57="","",COUNTA($E$8:E57))</f>
        <v>47</v>
      </c>
      <c r="B57" s="299"/>
      <c r="C57" s="277"/>
      <c r="D57" s="282"/>
      <c r="E57" s="73" t="s">
        <v>85</v>
      </c>
      <c r="F57" s="19" t="s">
        <v>86</v>
      </c>
      <c r="G57" s="19" t="s">
        <v>84</v>
      </c>
      <c r="H57" s="19" t="s">
        <v>87</v>
      </c>
      <c r="I57" s="19" t="s">
        <v>206</v>
      </c>
      <c r="J57" s="19"/>
      <c r="K57" s="19"/>
      <c r="L57" s="56" t="s">
        <v>35</v>
      </c>
      <c r="M57" s="57"/>
    </row>
    <row r="58" spans="1:29" ht="141" thickBot="1">
      <c r="A58" s="49">
        <f>IF(E58="","",COUNTA($E$8:E58))</f>
        <v>48</v>
      </c>
      <c r="B58" s="300"/>
      <c r="C58" s="280"/>
      <c r="D58" s="283"/>
      <c r="E58" s="73" t="s">
        <v>88</v>
      </c>
      <c r="F58" s="19" t="s">
        <v>89</v>
      </c>
      <c r="G58" s="19" t="s">
        <v>84</v>
      </c>
      <c r="H58" s="19" t="s">
        <v>207</v>
      </c>
      <c r="I58" s="19" t="s">
        <v>208</v>
      </c>
      <c r="J58" s="19"/>
      <c r="K58" s="19"/>
      <c r="L58" s="56" t="s">
        <v>35</v>
      </c>
      <c r="M58" s="57"/>
    </row>
    <row r="59" spans="1:29" ht="24" thickBot="1">
      <c r="A59" s="49" t="str">
        <f>IF(E59="","",COUNTA($E$8:E59))</f>
        <v/>
      </c>
      <c r="B59" s="75"/>
      <c r="C59" s="75"/>
      <c r="D59" s="75"/>
      <c r="E59" s="75"/>
      <c r="F59" s="75"/>
      <c r="G59" s="75"/>
      <c r="H59" s="75"/>
      <c r="I59" s="75"/>
      <c r="J59" s="258"/>
      <c r="K59" s="75"/>
      <c r="L59" s="76"/>
      <c r="M59" s="57"/>
    </row>
    <row r="60" spans="1:29" ht="141" thickBot="1">
      <c r="A60" s="49">
        <f>IF(E60="","",COUNTA($E$8:E60))</f>
        <v>49</v>
      </c>
      <c r="B60" s="301" t="s">
        <v>98</v>
      </c>
      <c r="C60" s="284" t="s">
        <v>209</v>
      </c>
      <c r="D60" s="305" t="s">
        <v>210</v>
      </c>
      <c r="E60" s="19" t="s">
        <v>211</v>
      </c>
      <c r="F60" s="19" t="s">
        <v>212</v>
      </c>
      <c r="G60" s="19" t="s">
        <v>43</v>
      </c>
      <c r="H60" s="19" t="s">
        <v>48</v>
      </c>
      <c r="I60" s="19" t="s">
        <v>213</v>
      </c>
      <c r="J60" s="19"/>
      <c r="K60" s="19"/>
      <c r="L60" s="56" t="s">
        <v>35</v>
      </c>
      <c r="M60" s="57"/>
    </row>
    <row r="61" spans="1:29" ht="164.4" thickBot="1">
      <c r="A61" s="49">
        <f>IF(E61="","",COUNTA($E$8:E61))</f>
        <v>50</v>
      </c>
      <c r="B61" s="302"/>
      <c r="C61" s="282"/>
      <c r="D61" s="306"/>
      <c r="E61" s="19" t="s">
        <v>214</v>
      </c>
      <c r="F61" s="19" t="s">
        <v>157</v>
      </c>
      <c r="G61" s="19" t="s">
        <v>43</v>
      </c>
      <c r="H61" s="70" t="s">
        <v>63</v>
      </c>
      <c r="I61" s="19" t="s">
        <v>215</v>
      </c>
      <c r="J61" s="19"/>
      <c r="K61" s="67"/>
      <c r="L61" s="56" t="s">
        <v>35</v>
      </c>
      <c r="M61" s="57"/>
      <c r="N61" s="250"/>
    </row>
    <row r="62" spans="1:29" s="1" customFormat="1" ht="70.8" thickBot="1">
      <c r="A62" s="49">
        <f>IF(E62="","",COUNTA($E$8:E62))</f>
        <v>51</v>
      </c>
      <c r="B62" s="302"/>
      <c r="C62" s="282"/>
      <c r="D62" s="306"/>
      <c r="E62" s="18" t="s">
        <v>93</v>
      </c>
      <c r="F62" s="18" t="s">
        <v>80</v>
      </c>
      <c r="G62" s="19" t="s">
        <v>43</v>
      </c>
      <c r="H62" s="19">
        <v>1317117829</v>
      </c>
      <c r="I62" s="19" t="s">
        <v>81</v>
      </c>
      <c r="J62" s="20"/>
      <c r="K62" s="19"/>
      <c r="L62" s="21" t="s">
        <v>35</v>
      </c>
      <c r="M62" s="247"/>
      <c r="N62" s="251"/>
      <c r="O62" s="2"/>
      <c r="P62" s="249"/>
      <c r="Q62" s="3"/>
      <c r="R62" s="3"/>
      <c r="S62" s="3"/>
      <c r="T62" s="3"/>
      <c r="U62" s="4"/>
      <c r="V62" s="4"/>
      <c r="W62" s="4"/>
      <c r="X62" s="4"/>
      <c r="Y62" s="4"/>
      <c r="Z62" s="4"/>
      <c r="AA62" s="4"/>
      <c r="AB62" s="4"/>
      <c r="AC62" s="4"/>
    </row>
    <row r="63" spans="1:29" s="1" customFormat="1" ht="70.8" thickBot="1">
      <c r="A63" s="49">
        <f>IF(E63="","",COUNTA($E$8:E63))</f>
        <v>52</v>
      </c>
      <c r="B63" s="302"/>
      <c r="C63" s="282"/>
      <c r="D63" s="306"/>
      <c r="E63" s="18" t="s">
        <v>375</v>
      </c>
      <c r="F63" s="18" t="s">
        <v>376</v>
      </c>
      <c r="G63" s="19" t="s">
        <v>43</v>
      </c>
      <c r="H63" s="19">
        <v>131711782901</v>
      </c>
      <c r="I63" s="19" t="s">
        <v>81</v>
      </c>
      <c r="J63" s="20"/>
      <c r="K63" s="19"/>
      <c r="L63" s="246" t="s">
        <v>35</v>
      </c>
      <c r="M63" s="248"/>
      <c r="N63" s="2"/>
      <c r="O63" s="2"/>
      <c r="P63" s="2"/>
      <c r="Q63" s="2"/>
      <c r="R63" s="2"/>
      <c r="S63" s="2"/>
      <c r="T63" s="2"/>
    </row>
    <row r="64" spans="1:29" ht="164.4" thickBot="1">
      <c r="A64" s="49">
        <f>IF(E64="","",COUNTA($E$8:E64))</f>
        <v>53</v>
      </c>
      <c r="B64" s="302"/>
      <c r="C64" s="282"/>
      <c r="D64" s="306"/>
      <c r="E64" s="19" t="s">
        <v>216</v>
      </c>
      <c r="F64" s="19" t="s">
        <v>212</v>
      </c>
      <c r="G64" s="19" t="s">
        <v>43</v>
      </c>
      <c r="H64" s="70" t="s">
        <v>217</v>
      </c>
      <c r="I64" s="19" t="s">
        <v>218</v>
      </c>
      <c r="J64" s="19"/>
      <c r="K64" s="19"/>
      <c r="L64" s="56" t="s">
        <v>35</v>
      </c>
      <c r="M64" s="57"/>
    </row>
    <row r="65" spans="1:15" ht="164.4" thickBot="1">
      <c r="A65" s="49">
        <f>IF(E65="","",COUNTA($E$8:E65))</f>
        <v>54</v>
      </c>
      <c r="B65" s="302"/>
      <c r="C65" s="282"/>
      <c r="D65" s="306"/>
      <c r="E65" s="19" t="s">
        <v>219</v>
      </c>
      <c r="F65" s="19" t="s">
        <v>57</v>
      </c>
      <c r="G65" s="19" t="s">
        <v>43</v>
      </c>
      <c r="H65" s="19" t="s">
        <v>464</v>
      </c>
      <c r="I65" s="19" t="s">
        <v>220</v>
      </c>
      <c r="J65" s="19"/>
      <c r="K65" s="19"/>
      <c r="L65" s="56" t="s">
        <v>35</v>
      </c>
      <c r="M65" s="57"/>
    </row>
    <row r="66" spans="1:15" ht="164.4" thickBot="1">
      <c r="A66" s="49">
        <f>IF(E66="","",COUNTA($E$8:E66))</f>
        <v>55</v>
      </c>
      <c r="B66" s="302"/>
      <c r="C66" s="282"/>
      <c r="D66" s="306"/>
      <c r="E66" s="19" t="s">
        <v>221</v>
      </c>
      <c r="F66" s="19" t="s">
        <v>222</v>
      </c>
      <c r="G66" s="19" t="s">
        <v>43</v>
      </c>
      <c r="H66" s="19" t="s">
        <v>48</v>
      </c>
      <c r="I66" s="19" t="s">
        <v>223</v>
      </c>
      <c r="J66" s="19"/>
      <c r="K66" s="19"/>
      <c r="L66" s="56" t="s">
        <v>35</v>
      </c>
      <c r="M66" s="57"/>
    </row>
    <row r="67" spans="1:15" ht="164.4" thickBot="1">
      <c r="A67" s="49">
        <f>IF(E67="","",COUNTA($E$8:E67))</f>
        <v>56</v>
      </c>
      <c r="B67" s="302"/>
      <c r="C67" s="282"/>
      <c r="D67" s="306"/>
      <c r="E67" s="77" t="s">
        <v>224</v>
      </c>
      <c r="F67" s="19" t="s">
        <v>225</v>
      </c>
      <c r="G67" s="19" t="s">
        <v>226</v>
      </c>
      <c r="H67" s="19" t="s">
        <v>48</v>
      </c>
      <c r="I67" s="19" t="s">
        <v>227</v>
      </c>
      <c r="J67" s="19"/>
      <c r="K67" s="19"/>
      <c r="L67" s="56" t="s">
        <v>35</v>
      </c>
      <c r="M67" s="57"/>
    </row>
    <row r="68" spans="1:15" ht="187.8" thickBot="1">
      <c r="A68" s="49">
        <f>IF(E68="","",COUNTA($E$8:E68))</f>
        <v>57</v>
      </c>
      <c r="B68" s="302"/>
      <c r="C68" s="282"/>
      <c r="D68" s="306"/>
      <c r="E68" s="19" t="s">
        <v>228</v>
      </c>
      <c r="F68" s="19" t="s">
        <v>229</v>
      </c>
      <c r="G68" s="19" t="s">
        <v>43</v>
      </c>
      <c r="H68" s="19" t="s">
        <v>48</v>
      </c>
      <c r="I68" s="19" t="s">
        <v>230</v>
      </c>
      <c r="J68" s="19"/>
      <c r="K68" s="19"/>
      <c r="L68" s="56" t="s">
        <v>35</v>
      </c>
      <c r="M68" s="57"/>
    </row>
    <row r="69" spans="1:15" ht="234.6" thickBot="1">
      <c r="A69" s="49">
        <f>IF(E69="","",COUNTA($E$8:E69))</f>
        <v>58</v>
      </c>
      <c r="B69" s="302"/>
      <c r="C69" s="282"/>
      <c r="D69" s="306"/>
      <c r="E69" s="19" t="s">
        <v>231</v>
      </c>
      <c r="F69" s="19" t="s">
        <v>232</v>
      </c>
      <c r="G69" s="19" t="s">
        <v>43</v>
      </c>
      <c r="H69" s="19" t="s">
        <v>48</v>
      </c>
      <c r="I69" s="19" t="s">
        <v>233</v>
      </c>
      <c r="J69" s="19"/>
      <c r="K69" s="19"/>
      <c r="L69" s="56" t="s">
        <v>35</v>
      </c>
      <c r="M69" s="57"/>
    </row>
    <row r="70" spans="1:15" ht="281.39999999999998" thickBot="1">
      <c r="A70" s="49">
        <f>IF(E70="","",COUNTA($E$8:E70))</f>
        <v>59</v>
      </c>
      <c r="B70" s="302"/>
      <c r="C70" s="282"/>
      <c r="D70" s="306"/>
      <c r="E70" s="19" t="s">
        <v>234</v>
      </c>
      <c r="F70" s="19" t="s">
        <v>235</v>
      </c>
      <c r="G70" s="19" t="s">
        <v>43</v>
      </c>
      <c r="H70" s="19" t="s">
        <v>465</v>
      </c>
      <c r="I70" s="19" t="s">
        <v>236</v>
      </c>
      <c r="J70" s="19"/>
      <c r="K70" s="19"/>
      <c r="L70" s="56" t="s">
        <v>35</v>
      </c>
      <c r="M70" s="57"/>
    </row>
    <row r="71" spans="1:15" ht="258" thickBot="1">
      <c r="A71" s="49">
        <f>IF(E71="","",COUNTA($E$8:E71))</f>
        <v>60</v>
      </c>
      <c r="B71" s="302"/>
      <c r="C71" s="282"/>
      <c r="D71" s="306"/>
      <c r="E71" s="19" t="s">
        <v>237</v>
      </c>
      <c r="F71" s="19" t="s">
        <v>238</v>
      </c>
      <c r="G71" s="19" t="s">
        <v>151</v>
      </c>
      <c r="H71" s="19" t="s">
        <v>466</v>
      </c>
      <c r="I71" s="19" t="s">
        <v>239</v>
      </c>
      <c r="J71" s="19"/>
      <c r="K71" s="19"/>
      <c r="L71" s="56" t="s">
        <v>35</v>
      </c>
      <c r="M71" s="57"/>
    </row>
    <row r="72" spans="1:15" ht="281.39999999999998" thickBot="1">
      <c r="A72" s="49">
        <f>IF(E72="","",COUNTA($E$8:E72))</f>
        <v>61</v>
      </c>
      <c r="B72" s="302"/>
      <c r="C72" s="282"/>
      <c r="D72" s="306"/>
      <c r="E72" s="66" t="s">
        <v>240</v>
      </c>
      <c r="F72" s="19" t="s">
        <v>80</v>
      </c>
      <c r="G72" s="19" t="s">
        <v>43</v>
      </c>
      <c r="H72" s="19" t="s">
        <v>465</v>
      </c>
      <c r="I72" s="19" t="s">
        <v>241</v>
      </c>
      <c r="J72" s="19"/>
      <c r="K72" s="19"/>
      <c r="L72" s="56" t="s">
        <v>35</v>
      </c>
      <c r="M72" s="57"/>
    </row>
    <row r="73" spans="1:15" ht="313.2" customHeight="1" thickBot="1">
      <c r="A73" s="49">
        <f>IF(E73="","",COUNTA($E$8:E73))</f>
        <v>62</v>
      </c>
      <c r="B73" s="302"/>
      <c r="C73" s="282"/>
      <c r="D73" s="306"/>
      <c r="E73" s="78" t="s">
        <v>242</v>
      </c>
      <c r="F73" s="78" t="s">
        <v>243</v>
      </c>
      <c r="G73" s="78" t="s">
        <v>43</v>
      </c>
      <c r="H73" s="78" t="s">
        <v>48</v>
      </c>
      <c r="I73" s="78" t="s">
        <v>244</v>
      </c>
      <c r="J73" s="78"/>
      <c r="K73" s="78"/>
      <c r="L73" s="79" t="s">
        <v>35</v>
      </c>
      <c r="M73" s="57"/>
    </row>
    <row r="74" spans="1:15" ht="141" thickBot="1">
      <c r="A74" s="49">
        <f>IF(E74="","",COUNTA($E$8:E74))</f>
        <v>63</v>
      </c>
      <c r="B74" s="302"/>
      <c r="C74" s="282"/>
      <c r="D74" s="306"/>
      <c r="E74" s="19" t="s">
        <v>197</v>
      </c>
      <c r="F74" s="19" t="s">
        <v>57</v>
      </c>
      <c r="G74" s="19" t="s">
        <v>43</v>
      </c>
      <c r="H74" s="19" t="s">
        <v>198</v>
      </c>
      <c r="I74" s="19" t="s">
        <v>199</v>
      </c>
      <c r="J74" s="19"/>
      <c r="K74" s="19"/>
      <c r="L74" s="56" t="s">
        <v>35</v>
      </c>
      <c r="M74" s="57"/>
    </row>
    <row r="75" spans="1:15" ht="141" thickBot="1">
      <c r="A75" s="49"/>
      <c r="B75" s="302"/>
      <c r="C75" s="282"/>
      <c r="D75" s="306"/>
      <c r="E75" s="19" t="s">
        <v>360</v>
      </c>
      <c r="F75" s="19" t="s">
        <v>57</v>
      </c>
      <c r="G75" s="19" t="s">
        <v>43</v>
      </c>
      <c r="H75" s="19" t="s">
        <v>361</v>
      </c>
      <c r="I75" s="19" t="s">
        <v>362</v>
      </c>
      <c r="J75" s="19"/>
      <c r="K75" s="19"/>
      <c r="L75" s="56" t="s">
        <v>35</v>
      </c>
      <c r="M75" s="57"/>
      <c r="N75" s="80"/>
    </row>
    <row r="76" spans="1:15" ht="141" thickBot="1">
      <c r="A76" s="81">
        <f>IF(E76="","",COUNTA($E$8:E76))</f>
        <v>65</v>
      </c>
      <c r="B76" s="303"/>
      <c r="C76" s="304"/>
      <c r="D76" s="307"/>
      <c r="E76" s="78" t="s">
        <v>200</v>
      </c>
      <c r="F76" s="78" t="s">
        <v>57</v>
      </c>
      <c r="G76" s="78" t="s">
        <v>43</v>
      </c>
      <c r="H76" s="78" t="s">
        <v>201</v>
      </c>
      <c r="I76" s="78" t="s">
        <v>202</v>
      </c>
      <c r="J76" s="78"/>
      <c r="K76" s="78"/>
      <c r="L76" s="79" t="s">
        <v>35</v>
      </c>
      <c r="M76" s="82"/>
      <c r="N76" s="250"/>
    </row>
    <row r="77" spans="1:15" s="85" customFormat="1" ht="24" thickBot="1">
      <c r="A77" s="84"/>
      <c r="M77" s="255"/>
      <c r="N77" s="250"/>
      <c r="O77" s="27"/>
    </row>
    <row r="78" spans="1:15" ht="41.4" customHeight="1" thickBot="1">
      <c r="A78" s="252">
        <f>IF(E78="","",COUNTA($E$8:E78))</f>
        <v>66</v>
      </c>
      <c r="B78" s="253"/>
      <c r="C78" s="57"/>
      <c r="D78" s="308" t="s">
        <v>91</v>
      </c>
      <c r="E78" s="141" t="s">
        <v>90</v>
      </c>
      <c r="F78" s="158"/>
      <c r="G78" s="158"/>
      <c r="H78" s="158"/>
      <c r="I78" s="158"/>
      <c r="J78" s="158"/>
      <c r="K78" s="158"/>
      <c r="L78" s="86"/>
      <c r="M78" s="254"/>
    </row>
    <row r="79" spans="1:15" ht="32.4" customHeight="1" thickBot="1">
      <c r="A79" s="60">
        <f>IF(E79="","",COUNTA($E$8:E79))</f>
        <v>67</v>
      </c>
      <c r="B79" s="83"/>
      <c r="C79" s="57"/>
      <c r="D79" s="309"/>
      <c r="E79" s="256" t="s">
        <v>467</v>
      </c>
      <c r="F79" s="158"/>
      <c r="G79" s="158"/>
      <c r="H79" s="158"/>
      <c r="I79" s="158"/>
      <c r="J79" s="158"/>
      <c r="K79" s="158"/>
      <c r="L79" s="86"/>
      <c r="M79" s="254"/>
    </row>
    <row r="80" spans="1:15" ht="47.4" thickBot="1">
      <c r="A80" s="49">
        <f>IF(E80="","",COUNTA($E$8:E80))</f>
        <v>68</v>
      </c>
      <c r="B80" s="83"/>
      <c r="C80" s="57"/>
      <c r="D80" s="310"/>
      <c r="E80" s="141" t="s">
        <v>92</v>
      </c>
      <c r="F80" s="158"/>
      <c r="G80" s="158"/>
      <c r="H80" s="158"/>
      <c r="I80" s="158"/>
      <c r="J80" s="158"/>
      <c r="K80" s="158"/>
      <c r="L80" s="86"/>
      <c r="M80" s="254"/>
    </row>
    <row r="81" spans="1:11" ht="24" thickBot="1">
      <c r="A81" s="49" t="str">
        <f>IF(E81="","",COUNTA($E$8:E81))</f>
        <v/>
      </c>
    </row>
    <row r="82" spans="1:11" ht="24" thickBot="1">
      <c r="A82" s="49" t="str">
        <f>IF(E82="","",COUNTA($E$8:E82))</f>
        <v/>
      </c>
    </row>
    <row r="83" spans="1:11" ht="24" thickBot="1">
      <c r="A83" s="49" t="str">
        <f>IF(E83="","",COUNTA($E$8:E83))</f>
        <v/>
      </c>
    </row>
    <row r="84" spans="1:11" ht="24" thickBot="1">
      <c r="A84" s="49" t="str">
        <f>IF(E84="","",COUNTA($E$8:E84))</f>
        <v/>
      </c>
      <c r="B84" s="87"/>
      <c r="C84" s="87"/>
      <c r="D84" s="87"/>
      <c r="E84" s="87"/>
      <c r="F84" s="87"/>
      <c r="G84" s="87"/>
      <c r="H84" s="87"/>
      <c r="I84" s="87"/>
      <c r="J84" s="87"/>
      <c r="K84" s="87"/>
    </row>
    <row r="85" spans="1:11" ht="24" thickBot="1">
      <c r="A85" s="49" t="str">
        <f>IF(E85="","",COUNTA($E$8:E85))</f>
        <v/>
      </c>
      <c r="B85" s="88"/>
      <c r="E85" s="26"/>
      <c r="F85" s="26"/>
      <c r="G85" s="26"/>
      <c r="H85" s="26"/>
      <c r="I85" s="26"/>
      <c r="J85" s="26"/>
      <c r="K85" s="26"/>
    </row>
    <row r="86" spans="1:11" ht="24" thickBot="1">
      <c r="A86" s="49" t="str">
        <f>IF(E86="","",COUNTA($E$8:E86))</f>
        <v/>
      </c>
      <c r="B86" s="88"/>
      <c r="E86" s="26"/>
      <c r="F86" s="26"/>
      <c r="G86" s="26"/>
      <c r="H86" s="26"/>
      <c r="I86" s="26"/>
      <c r="J86" s="26"/>
      <c r="K86" s="26"/>
    </row>
    <row r="87" spans="1:11" ht="24" thickBot="1">
      <c r="A87" s="49" t="str">
        <f>IF(E87="","",COUNTA($E$8:E87))</f>
        <v/>
      </c>
    </row>
    <row r="88" spans="1:11" ht="24" thickBot="1">
      <c r="A88" s="49" t="str">
        <f>IF(E88="","",COUNTA($E$8:E88))</f>
        <v/>
      </c>
    </row>
    <row r="89" spans="1:11" ht="24" thickBot="1">
      <c r="A89" s="49" t="str">
        <f>IF(E89="","",COUNTA($E$8:E89))</f>
        <v/>
      </c>
    </row>
    <row r="90" spans="1:11" ht="24" thickBot="1">
      <c r="A90" s="49" t="str">
        <f>IF(E90="","",COUNTA($E$8:E90))</f>
        <v/>
      </c>
    </row>
    <row r="91" spans="1:11" ht="24" thickBot="1">
      <c r="A91" s="49" t="str">
        <f>IF(E91="","",COUNTA($E$8:E91))</f>
        <v/>
      </c>
    </row>
    <row r="92" spans="1:11" ht="24" thickBot="1">
      <c r="A92" s="49" t="str">
        <f>IF(E92="","",COUNTA($E$8:E92))</f>
        <v/>
      </c>
    </row>
    <row r="93" spans="1:11" ht="24" thickBot="1">
      <c r="A93" s="49" t="str">
        <f>IF(E93="","",COUNTA($E$8:E93))</f>
        <v/>
      </c>
    </row>
    <row r="94" spans="1:11" ht="24" thickBot="1">
      <c r="A94" s="49" t="str">
        <f>IF(E94="","",COUNTA($E$8:E94))</f>
        <v/>
      </c>
    </row>
    <row r="95" spans="1:11" ht="24" thickBot="1">
      <c r="A95" s="49" t="str">
        <f>IF(E95="","",COUNTA($E$8:E95))</f>
        <v/>
      </c>
    </row>
    <row r="96" spans="1:11" ht="24" thickBot="1">
      <c r="A96" s="49" t="str">
        <f>IF(E96="","",COUNTA($E$8:E96))</f>
        <v/>
      </c>
    </row>
    <row r="97" spans="1:1" ht="24" thickBot="1">
      <c r="A97" s="49" t="str">
        <f>IF(E97="","",COUNTA($E$8:E97))</f>
        <v/>
      </c>
    </row>
    <row r="98" spans="1:1" ht="24" thickBot="1">
      <c r="A98" s="49" t="str">
        <f>IF(E98="","",COUNTA($E$8:E98))</f>
        <v/>
      </c>
    </row>
    <row r="99" spans="1:1" ht="24" thickBot="1">
      <c r="A99" s="49" t="str">
        <f>IF(E99="","",COUNTA($E$8:E99))</f>
        <v/>
      </c>
    </row>
    <row r="100" spans="1:1" ht="24" thickBot="1">
      <c r="A100" s="49" t="str">
        <f>IF(E100="","",COUNTA($E$8:E100))</f>
        <v/>
      </c>
    </row>
    <row r="101" spans="1:1" ht="24" thickBot="1">
      <c r="A101" s="49" t="str">
        <f>IF(E101="","",COUNTA($E$8:E101))</f>
        <v/>
      </c>
    </row>
    <row r="102" spans="1:1" ht="24" thickBot="1">
      <c r="A102" s="49" t="str">
        <f>IF(E102="","",COUNTA($E$8:E102))</f>
        <v/>
      </c>
    </row>
    <row r="103" spans="1:1" ht="24" thickBot="1">
      <c r="A103" s="49" t="str">
        <f>IF(E103="","",COUNTA($E$8:E103))</f>
        <v/>
      </c>
    </row>
    <row r="104" spans="1:1" ht="24" thickBot="1">
      <c r="A104" s="49" t="str">
        <f>IF(E104="","",COUNTA($E$8:E104))</f>
        <v/>
      </c>
    </row>
    <row r="105" spans="1:1" ht="24" thickBot="1">
      <c r="A105" s="49" t="str">
        <f>IF(E105="","",COUNTA($E$8:E105))</f>
        <v/>
      </c>
    </row>
    <row r="106" spans="1:1" ht="24" thickBot="1">
      <c r="A106" s="49" t="str">
        <f>IF(E106="","",COUNTA($E$8:E106))</f>
        <v/>
      </c>
    </row>
    <row r="107" spans="1:1" ht="24" thickBot="1">
      <c r="A107" s="49" t="str">
        <f>IF(E107="","",COUNTA($E$8:E107))</f>
        <v/>
      </c>
    </row>
    <row r="108" spans="1:1" ht="24" thickBot="1">
      <c r="A108" s="49" t="str">
        <f>IF(E108="","",COUNTA($E$8:E108))</f>
        <v/>
      </c>
    </row>
    <row r="109" spans="1:1" ht="24" thickBot="1">
      <c r="A109" s="49" t="str">
        <f>IF(E109="","",COUNTA($E$8:E109))</f>
        <v/>
      </c>
    </row>
    <row r="110" spans="1:1" ht="24" thickBot="1">
      <c r="A110" s="49" t="str">
        <f>IF(E110="","",COUNTA($E$8:E110))</f>
        <v/>
      </c>
    </row>
    <row r="111" spans="1:1" ht="24" thickBot="1">
      <c r="A111" s="49" t="str">
        <f>IF(E111="","",COUNTA($E$8:E111))</f>
        <v/>
      </c>
    </row>
    <row r="112" spans="1:1" ht="24" thickBot="1">
      <c r="A112" s="49" t="str">
        <f>IF(E112="","",COUNTA($E$8:E112))</f>
        <v/>
      </c>
    </row>
    <row r="113" spans="1:12" ht="24" thickBot="1">
      <c r="A113" s="49" t="str">
        <f>IF(E113="","",COUNTA($E$8:E113))</f>
        <v/>
      </c>
    </row>
    <row r="114" spans="1:12" ht="24" thickBot="1">
      <c r="A114" s="49" t="str">
        <f>IF(E114="","",COUNTA($E$8:E114))</f>
        <v/>
      </c>
    </row>
    <row r="115" spans="1:12" ht="24" thickBot="1">
      <c r="A115" s="49" t="str">
        <f>IF(E115="","",COUNTA($E$8:E115))</f>
        <v/>
      </c>
    </row>
    <row r="116" spans="1:12" ht="24" thickBot="1">
      <c r="A116" s="49" t="str">
        <f>IF(E116="","",COUNTA($E$8:E116))</f>
        <v/>
      </c>
    </row>
    <row r="117" spans="1:12" ht="24" thickBot="1">
      <c r="A117" s="49" t="str">
        <f>IF(E117="","",COUNTA($E$8:E117))</f>
        <v/>
      </c>
    </row>
    <row r="118" spans="1:12" ht="24" thickBot="1">
      <c r="A118" s="49" t="str">
        <f>IF(E118="","",COUNTA($E$8:E118))</f>
        <v/>
      </c>
    </row>
    <row r="119" spans="1:12">
      <c r="A119" s="89"/>
      <c r="B119" s="72"/>
      <c r="C119" s="90"/>
      <c r="D119" s="91"/>
      <c r="E119" s="92"/>
      <c r="F119" s="16"/>
      <c r="G119" s="16"/>
      <c r="H119" s="16"/>
      <c r="I119" s="16"/>
      <c r="J119" s="16"/>
      <c r="K119" s="93"/>
      <c r="L119" s="94"/>
    </row>
    <row r="120" spans="1:12">
      <c r="A120" s="89"/>
      <c r="B120" s="72"/>
      <c r="C120" s="90"/>
      <c r="D120" s="287"/>
      <c r="E120" s="95"/>
      <c r="F120" s="95"/>
      <c r="G120" s="26"/>
      <c r="H120" s="26"/>
      <c r="I120" s="26"/>
      <c r="J120" s="16"/>
      <c r="K120" s="96"/>
      <c r="L120" s="15"/>
    </row>
    <row r="121" spans="1:12">
      <c r="A121" s="89"/>
      <c r="B121" s="72"/>
      <c r="C121" s="90"/>
      <c r="D121" s="289"/>
      <c r="E121" s="16"/>
      <c r="F121" s="16"/>
      <c r="G121" s="16"/>
      <c r="H121" s="16"/>
      <c r="I121" s="16"/>
      <c r="J121" s="16"/>
      <c r="K121" s="96"/>
      <c r="L121" s="15"/>
    </row>
    <row r="122" spans="1:12">
      <c r="A122" s="89"/>
      <c r="B122" s="72"/>
      <c r="C122" s="90"/>
      <c r="D122" s="97"/>
      <c r="E122" s="93"/>
      <c r="F122" s="95"/>
      <c r="G122" s="26"/>
      <c r="H122" s="26"/>
      <c r="I122" s="26"/>
      <c r="J122" s="16"/>
      <c r="K122" s="93"/>
      <c r="L122" s="98"/>
    </row>
    <row r="123" spans="1:12">
      <c r="A123" s="89"/>
      <c r="B123" s="72"/>
      <c r="C123" s="90"/>
      <c r="D123" s="287"/>
      <c r="E123" s="16"/>
      <c r="F123" s="16"/>
      <c r="G123" s="16"/>
      <c r="H123" s="16"/>
      <c r="I123" s="16"/>
      <c r="J123" s="16"/>
      <c r="K123" s="93"/>
      <c r="L123" s="15"/>
    </row>
    <row r="124" spans="1:12">
      <c r="A124" s="89"/>
      <c r="B124" s="72"/>
      <c r="C124" s="90"/>
      <c r="D124" s="288"/>
      <c r="E124" s="95"/>
      <c r="F124" s="16"/>
      <c r="G124" s="16"/>
      <c r="H124" s="16"/>
      <c r="I124" s="16"/>
      <c r="J124" s="16"/>
      <c r="K124" s="93"/>
      <c r="L124" s="15"/>
    </row>
    <row r="125" spans="1:12">
      <c r="A125" s="89"/>
      <c r="B125" s="72"/>
      <c r="C125" s="90"/>
      <c r="D125" s="288"/>
      <c r="E125" s="16"/>
      <c r="F125" s="16"/>
      <c r="G125" s="16"/>
      <c r="H125" s="16"/>
      <c r="I125" s="16"/>
      <c r="J125" s="16"/>
      <c r="K125" s="93"/>
      <c r="L125" s="15"/>
    </row>
    <row r="126" spans="1:12">
      <c r="A126" s="89"/>
      <c r="B126" s="72"/>
      <c r="C126" s="90"/>
      <c r="D126" s="288"/>
      <c r="E126" s="95"/>
      <c r="F126" s="95"/>
      <c r="G126" s="26"/>
      <c r="H126" s="26"/>
      <c r="I126" s="26"/>
      <c r="J126" s="16"/>
      <c r="K126" s="93"/>
      <c r="L126" s="15"/>
    </row>
    <row r="127" spans="1:12">
      <c r="A127" s="89"/>
      <c r="B127" s="72"/>
      <c r="C127" s="90"/>
      <c r="D127" s="288"/>
      <c r="E127" s="99"/>
      <c r="F127" s="100"/>
      <c r="G127" s="93"/>
      <c r="H127" s="93"/>
      <c r="I127" s="93"/>
      <c r="J127" s="16"/>
      <c r="K127" s="93"/>
      <c r="L127" s="15"/>
    </row>
    <row r="128" spans="1:12">
      <c r="A128" s="89"/>
      <c r="B128" s="72"/>
      <c r="C128" s="90"/>
      <c r="D128" s="288"/>
      <c r="E128" s="95"/>
      <c r="F128" s="101"/>
      <c r="G128" s="26"/>
      <c r="H128" s="26"/>
      <c r="I128" s="26"/>
      <c r="J128" s="16"/>
      <c r="K128" s="93"/>
      <c r="L128" s="15"/>
    </row>
    <row r="129" spans="1:12">
      <c r="A129" s="89"/>
      <c r="B129" s="72"/>
      <c r="C129" s="90"/>
      <c r="D129" s="289"/>
      <c r="E129" s="99"/>
      <c r="F129" s="102"/>
      <c r="G129" s="93"/>
      <c r="H129" s="93"/>
      <c r="I129" s="93"/>
      <c r="J129" s="16"/>
      <c r="K129" s="93"/>
      <c r="L129" s="15"/>
    </row>
    <row r="130" spans="1:12">
      <c r="A130" s="89"/>
      <c r="B130" s="72"/>
      <c r="C130" s="90"/>
      <c r="D130" s="103"/>
      <c r="E130" s="99"/>
      <c r="F130" s="95"/>
      <c r="G130" s="26"/>
      <c r="H130" s="26"/>
      <c r="I130" s="26"/>
      <c r="J130" s="16"/>
      <c r="K130" s="93"/>
      <c r="L130" s="94"/>
    </row>
    <row r="131" spans="1:12">
      <c r="A131" s="89"/>
      <c r="B131" s="72"/>
      <c r="C131" s="90"/>
      <c r="D131" s="290"/>
      <c r="E131" s="104"/>
      <c r="F131" s="104"/>
      <c r="G131" s="93"/>
      <c r="H131" s="93"/>
      <c r="I131" s="93"/>
      <c r="J131" s="16"/>
      <c r="K131" s="93"/>
      <c r="L131" s="15"/>
    </row>
    <row r="132" spans="1:12">
      <c r="A132" s="89"/>
      <c r="B132" s="72"/>
      <c r="C132" s="90"/>
      <c r="D132" s="291"/>
      <c r="E132" s="99"/>
      <c r="F132" s="104"/>
      <c r="G132" s="93"/>
      <c r="H132" s="93"/>
      <c r="I132" s="93"/>
      <c r="J132" s="16"/>
      <c r="K132" s="93"/>
      <c r="L132" s="15"/>
    </row>
    <row r="133" spans="1:12">
      <c r="A133" s="89"/>
      <c r="B133" s="72"/>
      <c r="C133" s="90"/>
      <c r="D133" s="291"/>
      <c r="E133" s="105"/>
      <c r="F133" s="105"/>
      <c r="G133" s="105"/>
      <c r="H133" s="105"/>
      <c r="I133" s="105"/>
      <c r="J133" s="105"/>
      <c r="K133" s="105"/>
      <c r="L133" s="15"/>
    </row>
    <row r="134" spans="1:12">
      <c r="A134" s="89"/>
      <c r="B134" s="72"/>
      <c r="C134" s="90"/>
      <c r="D134" s="291"/>
      <c r="E134" s="105"/>
      <c r="F134" s="105"/>
      <c r="G134" s="105"/>
      <c r="H134" s="105"/>
      <c r="I134" s="105"/>
      <c r="J134" s="105"/>
      <c r="K134" s="105"/>
      <c r="L134" s="15"/>
    </row>
    <row r="135" spans="1:12">
      <c r="A135" s="89"/>
      <c r="B135" s="72"/>
      <c r="C135" s="90"/>
      <c r="D135" s="291"/>
      <c r="E135" s="105"/>
      <c r="F135" s="105"/>
      <c r="G135" s="105"/>
      <c r="H135" s="105"/>
      <c r="I135" s="105"/>
      <c r="J135" s="105"/>
      <c r="K135" s="105"/>
      <c r="L135" s="15"/>
    </row>
    <row r="136" spans="1:12">
      <c r="A136" s="89"/>
      <c r="B136" s="72"/>
      <c r="C136" s="90"/>
      <c r="D136" s="291"/>
      <c r="E136" s="105"/>
      <c r="F136" s="105"/>
      <c r="G136" s="105"/>
      <c r="H136" s="105"/>
      <c r="I136" s="105"/>
      <c r="J136" s="105"/>
      <c r="K136" s="105"/>
      <c r="L136" s="15"/>
    </row>
    <row r="137" spans="1:12">
      <c r="A137" s="89"/>
      <c r="B137" s="72"/>
      <c r="C137" s="90"/>
      <c r="D137" s="291"/>
      <c r="E137" s="105"/>
      <c r="F137" s="105"/>
      <c r="G137" s="105"/>
      <c r="H137" s="105"/>
      <c r="I137" s="105"/>
      <c r="J137" s="105"/>
      <c r="K137" s="105"/>
      <c r="L137" s="15"/>
    </row>
    <row r="138" spans="1:12">
      <c r="A138" s="89"/>
      <c r="B138" s="72"/>
      <c r="C138" s="90"/>
      <c r="D138" s="291"/>
      <c r="E138" s="105"/>
      <c r="F138" s="105"/>
      <c r="G138" s="105"/>
      <c r="H138" s="105"/>
      <c r="I138" s="105"/>
      <c r="J138" s="105"/>
      <c r="K138" s="105"/>
      <c r="L138" s="15"/>
    </row>
    <row r="139" spans="1:12">
      <c r="A139" s="89"/>
      <c r="B139" s="72"/>
      <c r="C139" s="90"/>
      <c r="D139" s="292"/>
      <c r="E139" s="105"/>
      <c r="F139" s="105"/>
      <c r="G139" s="105"/>
      <c r="H139" s="105"/>
      <c r="I139" s="105"/>
      <c r="J139" s="105"/>
      <c r="K139" s="105"/>
      <c r="L139" s="15"/>
    </row>
    <row r="140" spans="1:12">
      <c r="A140" s="89"/>
      <c r="B140" s="72"/>
      <c r="C140" s="106"/>
      <c r="D140" s="107"/>
      <c r="E140" s="105"/>
      <c r="F140" s="105"/>
      <c r="G140" s="105"/>
      <c r="H140" s="105"/>
      <c r="I140" s="105"/>
      <c r="J140" s="105"/>
      <c r="K140" s="105"/>
      <c r="L140" s="15"/>
    </row>
    <row r="141" spans="1:12">
      <c r="A141" s="89"/>
      <c r="B141" s="72"/>
      <c r="C141" s="108"/>
      <c r="D141" s="107"/>
      <c r="E141" s="105"/>
      <c r="F141" s="105"/>
      <c r="G141" s="105"/>
      <c r="H141" s="105"/>
      <c r="I141" s="105"/>
      <c r="J141" s="105"/>
      <c r="K141" s="105"/>
      <c r="L141" s="15"/>
    </row>
    <row r="142" spans="1:12">
      <c r="A142" s="89"/>
      <c r="B142" s="72"/>
      <c r="C142" s="108"/>
      <c r="D142" s="109"/>
      <c r="E142" s="105"/>
      <c r="F142" s="105"/>
      <c r="G142" s="105"/>
      <c r="H142" s="105"/>
      <c r="I142" s="105"/>
      <c r="J142" s="105"/>
      <c r="K142" s="105"/>
      <c r="L142" s="15"/>
    </row>
    <row r="143" spans="1:12">
      <c r="A143" s="89"/>
      <c r="B143" s="72"/>
      <c r="C143" s="108"/>
      <c r="D143" s="293"/>
      <c r="E143" s="108"/>
      <c r="F143" s="105"/>
      <c r="G143" s="105"/>
      <c r="H143" s="105"/>
      <c r="I143" s="105"/>
      <c r="J143" s="105"/>
      <c r="K143" s="105"/>
      <c r="L143" s="15"/>
    </row>
    <row r="144" spans="1:12">
      <c r="A144" s="89"/>
      <c r="B144" s="72"/>
      <c r="C144" s="108"/>
      <c r="D144" s="294"/>
      <c r="E144" s="108"/>
      <c r="F144" s="105"/>
      <c r="G144" s="105"/>
      <c r="H144" s="105"/>
      <c r="I144" s="105"/>
      <c r="J144" s="105"/>
      <c r="K144" s="105"/>
      <c r="L144" s="15"/>
    </row>
    <row r="145" spans="1:12">
      <c r="A145" s="89"/>
      <c r="B145" s="72"/>
      <c r="C145" s="108"/>
      <c r="D145" s="91"/>
      <c r="E145" s="105"/>
      <c r="F145" s="105"/>
      <c r="G145" s="105"/>
      <c r="H145" s="105"/>
      <c r="I145" s="105"/>
      <c r="J145" s="105"/>
      <c r="K145" s="105"/>
      <c r="L145" s="15"/>
    </row>
    <row r="146" spans="1:12">
      <c r="A146" s="89"/>
      <c r="B146" s="72"/>
      <c r="C146" s="108"/>
      <c r="D146" s="112"/>
      <c r="E146" s="105"/>
      <c r="F146" s="105"/>
      <c r="G146" s="105"/>
      <c r="H146" s="105"/>
      <c r="I146" s="105"/>
      <c r="J146" s="105"/>
      <c r="K146" s="105"/>
      <c r="L146" s="15"/>
    </row>
    <row r="147" spans="1:12">
      <c r="A147" s="89"/>
      <c r="B147" s="72"/>
      <c r="C147" s="108"/>
      <c r="D147" s="112"/>
      <c r="E147" s="105"/>
      <c r="F147" s="105"/>
      <c r="G147" s="105"/>
      <c r="H147" s="105"/>
      <c r="I147" s="105"/>
      <c r="J147" s="105"/>
      <c r="K147" s="105"/>
      <c r="L147" s="15"/>
    </row>
    <row r="148" spans="1:12">
      <c r="A148" s="89"/>
      <c r="B148" s="72"/>
      <c r="C148" s="108"/>
      <c r="D148" s="112"/>
      <c r="E148" s="105"/>
      <c r="F148" s="105"/>
      <c r="G148" s="105"/>
      <c r="H148" s="105"/>
      <c r="I148" s="105"/>
      <c r="J148" s="105"/>
      <c r="K148" s="105"/>
      <c r="L148" s="15"/>
    </row>
    <row r="149" spans="1:12">
      <c r="A149" s="89"/>
      <c r="B149" s="72"/>
      <c r="C149" s="108"/>
      <c r="D149" s="112"/>
      <c r="E149" s="105"/>
      <c r="F149" s="105"/>
      <c r="G149" s="105"/>
      <c r="H149" s="105"/>
      <c r="I149" s="105"/>
      <c r="J149" s="105"/>
      <c r="K149" s="105"/>
      <c r="L149" s="15"/>
    </row>
    <row r="150" spans="1:12">
      <c r="A150" s="89"/>
      <c r="B150" s="72"/>
      <c r="C150" s="108"/>
      <c r="D150" s="112"/>
      <c r="E150" s="105"/>
      <c r="F150" s="105"/>
      <c r="G150" s="105"/>
      <c r="H150" s="105"/>
      <c r="I150" s="105"/>
      <c r="J150" s="105"/>
      <c r="K150" s="105"/>
      <c r="L150" s="15"/>
    </row>
    <row r="151" spans="1:12">
      <c r="A151" s="89"/>
      <c r="B151" s="72"/>
      <c r="C151" s="108"/>
      <c r="D151" s="112"/>
      <c r="E151" s="105"/>
      <c r="F151" s="105"/>
      <c r="G151" s="105"/>
      <c r="H151" s="105"/>
      <c r="I151" s="105"/>
      <c r="J151" s="105"/>
      <c r="K151" s="105"/>
      <c r="L151" s="15"/>
    </row>
    <row r="152" spans="1:12">
      <c r="A152" s="89"/>
      <c r="B152" s="72"/>
      <c r="C152" s="108"/>
      <c r="D152" s="112"/>
      <c r="E152" s="105"/>
      <c r="F152" s="105"/>
      <c r="G152" s="105"/>
      <c r="H152" s="105"/>
      <c r="I152" s="105"/>
      <c r="J152" s="105"/>
      <c r="K152" s="105"/>
      <c r="L152" s="15"/>
    </row>
    <row r="153" spans="1:12">
      <c r="A153" s="89"/>
      <c r="B153" s="72"/>
      <c r="C153" s="108"/>
      <c r="D153" s="112"/>
      <c r="E153" s="105"/>
      <c r="F153" s="105"/>
      <c r="G153" s="105"/>
      <c r="H153" s="105"/>
      <c r="I153" s="105"/>
      <c r="J153" s="105"/>
      <c r="K153" s="105"/>
      <c r="L153" s="15"/>
    </row>
    <row r="154" spans="1:12">
      <c r="A154" s="89"/>
      <c r="B154" s="72"/>
      <c r="C154" s="108"/>
      <c r="D154" s="112"/>
      <c r="E154" s="105"/>
      <c r="F154" s="105"/>
      <c r="G154" s="99"/>
      <c r="H154" s="99"/>
      <c r="I154" s="99"/>
      <c r="J154" s="99"/>
      <c r="K154" s="105"/>
      <c r="L154" s="15"/>
    </row>
    <row r="155" spans="1:12">
      <c r="A155" s="89"/>
      <c r="B155" s="72"/>
      <c r="C155" s="108"/>
      <c r="D155" s="112"/>
      <c r="E155" s="105"/>
      <c r="F155" s="105"/>
      <c r="G155" s="105"/>
      <c r="H155" s="105"/>
      <c r="I155" s="105"/>
      <c r="J155" s="105"/>
      <c r="K155" s="105"/>
      <c r="L155" s="15"/>
    </row>
    <row r="156" spans="1:12">
      <c r="A156" s="89"/>
      <c r="B156" s="72"/>
      <c r="C156" s="108"/>
      <c r="D156" s="112"/>
      <c r="E156" s="105"/>
      <c r="F156" s="105"/>
      <c r="G156" s="105"/>
      <c r="H156" s="105"/>
      <c r="I156" s="105"/>
      <c r="J156" s="105"/>
      <c r="K156" s="105"/>
      <c r="L156" s="15"/>
    </row>
    <row r="157" spans="1:12">
      <c r="A157" s="89"/>
      <c r="B157" s="72"/>
      <c r="C157" s="108"/>
      <c r="D157" s="112"/>
      <c r="E157" s="105"/>
      <c r="F157" s="105"/>
      <c r="G157" s="105"/>
      <c r="H157" s="105"/>
      <c r="I157" s="105"/>
      <c r="J157" s="105"/>
      <c r="K157" s="105"/>
      <c r="L157" s="15"/>
    </row>
    <row r="158" spans="1:12">
      <c r="A158" s="89"/>
      <c r="B158" s="72"/>
      <c r="C158" s="108"/>
      <c r="D158" s="112"/>
      <c r="E158" s="105"/>
      <c r="F158" s="105"/>
      <c r="G158" s="113"/>
      <c r="H158" s="113"/>
      <c r="I158" s="113"/>
      <c r="J158" s="113"/>
      <c r="K158" s="105"/>
      <c r="L158" s="15"/>
    </row>
    <row r="159" spans="1:12">
      <c r="A159" s="89"/>
      <c r="B159" s="72"/>
      <c r="C159" s="108"/>
      <c r="D159" s="112"/>
      <c r="E159" s="105"/>
      <c r="F159" s="105"/>
      <c r="G159" s="113"/>
      <c r="H159" s="113"/>
      <c r="I159" s="113"/>
      <c r="J159" s="113"/>
      <c r="K159" s="105"/>
      <c r="L159" s="15"/>
    </row>
    <row r="160" spans="1:12">
      <c r="A160" s="89"/>
      <c r="B160" s="72"/>
      <c r="C160" s="108"/>
      <c r="D160" s="112"/>
      <c r="E160" s="105"/>
      <c r="F160" s="105"/>
      <c r="G160" s="113"/>
      <c r="H160" s="113"/>
      <c r="I160" s="113"/>
      <c r="J160" s="113"/>
      <c r="K160" s="105"/>
      <c r="L160" s="15"/>
    </row>
    <row r="161" spans="1:12">
      <c r="A161" s="114"/>
      <c r="B161" s="72"/>
      <c r="C161" s="108"/>
      <c r="D161" s="115"/>
      <c r="E161" s="110"/>
      <c r="F161" s="105"/>
      <c r="G161" s="105"/>
      <c r="H161" s="105"/>
      <c r="I161" s="105"/>
      <c r="J161" s="105"/>
      <c r="K161" s="105"/>
      <c r="L161" s="15"/>
    </row>
    <row r="162" spans="1:12">
      <c r="A162" s="114"/>
      <c r="B162" s="72"/>
      <c r="C162" s="108"/>
      <c r="D162" s="112"/>
      <c r="E162" s="105"/>
      <c r="F162" s="105"/>
      <c r="G162" s="105"/>
      <c r="H162" s="105"/>
      <c r="I162" s="105"/>
      <c r="J162" s="105"/>
      <c r="K162" s="105"/>
      <c r="L162" s="15"/>
    </row>
    <row r="163" spans="1:12">
      <c r="A163" s="114"/>
      <c r="B163" s="72"/>
      <c r="C163" s="108"/>
      <c r="D163" s="112"/>
      <c r="E163" s="105"/>
      <c r="F163" s="105"/>
      <c r="G163" s="105"/>
      <c r="H163" s="105"/>
      <c r="I163" s="105"/>
      <c r="J163" s="105"/>
      <c r="K163" s="105"/>
      <c r="L163" s="15"/>
    </row>
    <row r="164" spans="1:12">
      <c r="A164" s="114"/>
      <c r="B164" s="72"/>
      <c r="C164" s="108"/>
      <c r="D164" s="112"/>
      <c r="E164" s="105"/>
      <c r="F164" s="105"/>
      <c r="G164" s="105"/>
      <c r="H164" s="105"/>
      <c r="I164" s="105"/>
      <c r="J164" s="105"/>
      <c r="K164" s="105"/>
      <c r="L164" s="15"/>
    </row>
    <row r="165" spans="1:12">
      <c r="A165" s="114"/>
      <c r="B165" s="72"/>
      <c r="C165" s="108"/>
      <c r="D165" s="112"/>
      <c r="E165" s="111"/>
      <c r="F165" s="105"/>
      <c r="G165" s="105"/>
      <c r="H165" s="105"/>
      <c r="I165" s="105"/>
      <c r="J165" s="105"/>
      <c r="K165" s="105"/>
      <c r="L165" s="15"/>
    </row>
    <row r="166" spans="1:12">
      <c r="A166" s="114"/>
      <c r="B166" s="72"/>
      <c r="C166" s="108"/>
      <c r="D166" s="112"/>
      <c r="E166" s="111"/>
      <c r="F166" s="105"/>
      <c r="G166" s="105"/>
      <c r="H166" s="105"/>
      <c r="I166" s="105"/>
      <c r="J166" s="105"/>
      <c r="K166" s="105"/>
      <c r="L166" s="15"/>
    </row>
    <row r="167" spans="1:12">
      <c r="A167" s="114"/>
      <c r="B167" s="72"/>
      <c r="C167" s="108"/>
      <c r="D167" s="112"/>
      <c r="E167" s="111"/>
      <c r="F167" s="105"/>
      <c r="G167" s="105"/>
      <c r="H167" s="105"/>
      <c r="I167" s="105"/>
      <c r="J167" s="105"/>
      <c r="K167" s="105"/>
      <c r="L167" s="15"/>
    </row>
    <row r="168" spans="1:12">
      <c r="A168" s="114"/>
      <c r="B168" s="72"/>
      <c r="C168" s="108"/>
      <c r="D168" s="112"/>
      <c r="E168" s="111"/>
      <c r="F168" s="105"/>
      <c r="G168" s="105"/>
      <c r="H168" s="105"/>
      <c r="I168" s="105"/>
      <c r="J168" s="105"/>
      <c r="K168" s="105"/>
      <c r="L168" s="15"/>
    </row>
    <row r="169" spans="1:12">
      <c r="A169" s="114"/>
      <c r="B169" s="72"/>
      <c r="C169" s="108"/>
      <c r="D169" s="112"/>
      <c r="E169" s="105"/>
      <c r="F169" s="105"/>
      <c r="G169" s="105"/>
      <c r="H169" s="105"/>
      <c r="I169" s="105"/>
      <c r="J169" s="105"/>
      <c r="K169" s="105"/>
      <c r="L169" s="15"/>
    </row>
    <row r="170" spans="1:12">
      <c r="A170" s="114"/>
      <c r="B170" s="72"/>
      <c r="C170" s="108"/>
      <c r="D170" s="112"/>
      <c r="E170" s="105"/>
      <c r="F170" s="105"/>
      <c r="G170" s="105"/>
      <c r="H170" s="105"/>
      <c r="I170" s="105"/>
      <c r="J170" s="105"/>
      <c r="K170" s="105"/>
      <c r="L170" s="15"/>
    </row>
    <row r="171" spans="1:12">
      <c r="A171" s="114"/>
      <c r="B171" s="72"/>
      <c r="C171" s="108"/>
      <c r="D171" s="112"/>
      <c r="E171" s="105"/>
      <c r="F171" s="105"/>
      <c r="G171" s="105"/>
      <c r="H171" s="105"/>
      <c r="I171" s="105"/>
      <c r="J171" s="105"/>
      <c r="K171" s="105"/>
      <c r="L171" s="15"/>
    </row>
    <row r="172" spans="1:12">
      <c r="A172" s="114"/>
      <c r="B172" s="72"/>
      <c r="C172" s="108"/>
      <c r="D172" s="112"/>
      <c r="E172" s="105"/>
      <c r="F172" s="105"/>
      <c r="G172" s="105"/>
      <c r="H172" s="105"/>
      <c r="I172" s="105"/>
      <c r="J172" s="105"/>
      <c r="K172" s="105"/>
      <c r="L172" s="15"/>
    </row>
    <row r="173" spans="1:12">
      <c r="A173" s="114"/>
      <c r="B173" s="72"/>
      <c r="C173" s="108"/>
      <c r="D173" s="112"/>
      <c r="E173" s="110"/>
      <c r="F173" s="105"/>
      <c r="G173" s="105"/>
      <c r="H173" s="105"/>
      <c r="I173" s="105"/>
      <c r="J173" s="105"/>
      <c r="K173" s="105"/>
      <c r="L173" s="15"/>
    </row>
    <row r="174" spans="1:12">
      <c r="A174" s="114"/>
      <c r="B174" s="72"/>
      <c r="C174" s="108"/>
      <c r="D174" s="112"/>
      <c r="E174" s="105"/>
      <c r="F174" s="105"/>
      <c r="G174" s="105"/>
      <c r="H174" s="105"/>
      <c r="I174" s="105"/>
      <c r="J174" s="105"/>
      <c r="K174" s="105"/>
      <c r="L174" s="15"/>
    </row>
    <row r="175" spans="1:12">
      <c r="A175" s="114"/>
      <c r="B175" s="72"/>
      <c r="C175" s="108"/>
      <c r="D175" s="116"/>
      <c r="E175" s="110"/>
      <c r="F175" s="105"/>
      <c r="G175" s="105"/>
      <c r="H175" s="105"/>
      <c r="I175" s="105"/>
      <c r="J175" s="105"/>
      <c r="K175" s="105"/>
      <c r="L175" s="15"/>
    </row>
    <row r="176" spans="1:12">
      <c r="A176" s="114"/>
      <c r="B176" s="72"/>
      <c r="C176" s="108"/>
      <c r="D176" s="295"/>
      <c r="E176" s="105"/>
      <c r="F176" s="105"/>
      <c r="G176" s="105"/>
      <c r="H176" s="105"/>
      <c r="I176" s="105"/>
      <c r="J176" s="105"/>
      <c r="K176" s="105"/>
      <c r="L176" s="15"/>
    </row>
    <row r="177" spans="1:12">
      <c r="A177" s="89"/>
      <c r="B177" s="72"/>
      <c r="C177" s="108"/>
      <c r="D177" s="296"/>
      <c r="E177" s="105"/>
      <c r="F177" s="105"/>
      <c r="G177" s="105"/>
      <c r="H177" s="105"/>
      <c r="I177" s="105"/>
      <c r="J177" s="105"/>
      <c r="K177" s="105"/>
      <c r="L177" s="15"/>
    </row>
    <row r="178" spans="1:12">
      <c r="A178" s="89"/>
      <c r="B178" s="72"/>
      <c r="C178" s="108"/>
      <c r="D178" s="296"/>
      <c r="E178" s="105"/>
      <c r="F178" s="105"/>
      <c r="G178" s="105"/>
      <c r="H178" s="105"/>
      <c r="I178" s="105"/>
      <c r="J178" s="105"/>
      <c r="K178" s="105"/>
      <c r="L178" s="15"/>
    </row>
    <row r="179" spans="1:12">
      <c r="A179" s="89"/>
      <c r="B179" s="72"/>
      <c r="C179" s="108"/>
      <c r="D179" s="296"/>
      <c r="E179" s="111"/>
      <c r="F179" s="105"/>
      <c r="G179" s="105"/>
      <c r="H179" s="105"/>
      <c r="I179" s="105"/>
      <c r="J179" s="105"/>
      <c r="K179" s="105"/>
      <c r="L179" s="15"/>
    </row>
    <row r="180" spans="1:12">
      <c r="A180" s="89"/>
      <c r="B180" s="72"/>
      <c r="C180" s="108"/>
      <c r="D180" s="296"/>
      <c r="E180" s="111"/>
      <c r="F180" s="105"/>
      <c r="G180" s="105"/>
      <c r="H180" s="105"/>
      <c r="I180" s="105"/>
      <c r="J180" s="105"/>
      <c r="K180" s="105"/>
      <c r="L180" s="15"/>
    </row>
    <row r="181" spans="1:12">
      <c r="A181" s="89"/>
      <c r="B181" s="72"/>
      <c r="C181" s="108"/>
      <c r="D181" s="296"/>
      <c r="E181" s="111"/>
      <c r="F181" s="105"/>
      <c r="G181" s="105"/>
      <c r="H181" s="105"/>
      <c r="I181" s="105"/>
      <c r="J181" s="105"/>
      <c r="K181" s="105"/>
      <c r="L181" s="15"/>
    </row>
    <row r="182" spans="1:12">
      <c r="A182" s="89"/>
      <c r="B182" s="72"/>
      <c r="C182" s="108"/>
      <c r="D182" s="296"/>
      <c r="E182" s="111"/>
      <c r="F182" s="105"/>
      <c r="G182" s="105"/>
      <c r="H182" s="105"/>
      <c r="I182" s="105"/>
      <c r="J182" s="105"/>
      <c r="K182" s="105"/>
      <c r="L182" s="15"/>
    </row>
    <row r="183" spans="1:12">
      <c r="A183" s="89"/>
      <c r="B183" s="72"/>
      <c r="C183" s="108"/>
      <c r="D183" s="296"/>
      <c r="E183" s="105"/>
      <c r="F183" s="105"/>
      <c r="G183" s="105"/>
      <c r="H183" s="105"/>
      <c r="I183" s="105"/>
      <c r="J183" s="105"/>
      <c r="K183" s="105"/>
      <c r="L183" s="15"/>
    </row>
    <row r="184" spans="1:12">
      <c r="A184" s="89"/>
      <c r="B184" s="72"/>
      <c r="C184" s="108"/>
      <c r="D184" s="296"/>
      <c r="E184" s="105"/>
      <c r="F184" s="105"/>
      <c r="G184" s="105"/>
      <c r="H184" s="105"/>
      <c r="I184" s="105"/>
      <c r="J184" s="105"/>
      <c r="K184" s="105"/>
      <c r="L184" s="15"/>
    </row>
    <row r="185" spans="1:12">
      <c r="A185" s="89"/>
      <c r="B185" s="72"/>
      <c r="C185" s="108"/>
      <c r="D185" s="296"/>
      <c r="E185" s="105"/>
      <c r="F185" s="105"/>
      <c r="G185" s="105"/>
      <c r="H185" s="105"/>
      <c r="I185" s="105"/>
      <c r="J185" s="105"/>
      <c r="K185" s="105"/>
      <c r="L185" s="15"/>
    </row>
    <row r="186" spans="1:12" ht="24" thickBot="1">
      <c r="A186" s="89"/>
      <c r="B186" s="74"/>
      <c r="C186" s="108"/>
      <c r="D186" s="297"/>
      <c r="E186" s="105"/>
      <c r="F186" s="105"/>
      <c r="G186" s="105"/>
      <c r="H186" s="105"/>
      <c r="I186" s="105"/>
      <c r="J186" s="105"/>
      <c r="K186" s="105"/>
      <c r="L186" s="15"/>
    </row>
  </sheetData>
  <mergeCells count="25">
    <mergeCell ref="A5:B5"/>
    <mergeCell ref="C5:G5"/>
    <mergeCell ref="A1:B1"/>
    <mergeCell ref="L1:M1"/>
    <mergeCell ref="A2:B2"/>
    <mergeCell ref="A3:B3"/>
    <mergeCell ref="A4:B4"/>
    <mergeCell ref="D123:D129"/>
    <mergeCell ref="D131:D139"/>
    <mergeCell ref="D143:D144"/>
    <mergeCell ref="D176:D186"/>
    <mergeCell ref="B56:B58"/>
    <mergeCell ref="D120:D121"/>
    <mergeCell ref="C56:C58"/>
    <mergeCell ref="D56:D58"/>
    <mergeCell ref="B60:B76"/>
    <mergeCell ref="C60:C76"/>
    <mergeCell ref="D60:D76"/>
    <mergeCell ref="D78:D80"/>
    <mergeCell ref="B10:B17"/>
    <mergeCell ref="B19:B54"/>
    <mergeCell ref="C19:C54"/>
    <mergeCell ref="D19:D54"/>
    <mergeCell ref="C10:C17"/>
    <mergeCell ref="D10:D17"/>
  </mergeCells>
  <phoneticPr fontId="15" type="noConversion"/>
  <conditionalFormatting sqref="L8 L32:L58">
    <cfRule type="cellIs" dxfId="27" priority="9" operator="equal">
      <formula>"Passed"</formula>
    </cfRule>
    <cfRule type="cellIs" dxfId="26" priority="10" operator="equal">
      <formula>"Failed"</formula>
    </cfRule>
    <cfRule type="cellIs" dxfId="25" priority="11" operator="equal">
      <formula>"Not Executed"</formula>
    </cfRule>
    <cfRule type="cellIs" dxfId="24" priority="12" operator="equal">
      <formula>"Out of Scope"</formula>
    </cfRule>
  </conditionalFormatting>
  <conditionalFormatting sqref="L10:L14 L85:L86 L120:L121 L123:L129 L131:L186 L16:L31">
    <cfRule type="cellIs" dxfId="23" priority="5" operator="equal">
      <formula>"Passed"</formula>
    </cfRule>
    <cfRule type="cellIs" dxfId="22" priority="6" operator="equal">
      <formula>"Failed"</formula>
    </cfRule>
    <cfRule type="cellIs" dxfId="21" priority="7" operator="equal">
      <formula>"Not Executed"</formula>
    </cfRule>
    <cfRule type="cellIs" dxfId="20" priority="8" operator="equal">
      <formula>"Out of Scope"</formula>
    </cfRule>
  </conditionalFormatting>
  <conditionalFormatting sqref="L60:L76">
    <cfRule type="cellIs" dxfId="19" priority="1" operator="equal">
      <formula>"Passed"</formula>
    </cfRule>
    <cfRule type="cellIs" dxfId="18" priority="2" operator="equal">
      <formula>"Failed"</formula>
    </cfRule>
    <cfRule type="cellIs" dxfId="17" priority="3" operator="equal">
      <formula>"Not Executed"</formula>
    </cfRule>
    <cfRule type="cellIs" dxfId="16" priority="4" operator="equal">
      <formula>"Out of Scope"</formula>
    </cfRule>
  </conditionalFormatting>
  <dataValidations count="1">
    <dataValidation type="list" allowBlank="1" sqref="L8 L85:L86 L10:L14 L120:L121 L123:L129 L131:L186 L16:L58 L60:L76" xr:uid="{8A2D4FEA-1337-482A-87D7-8D8DC7B932A2}">
      <formula1>"Passed,Failed,Not Executed,Out of Scope"</formula1>
    </dataValidation>
  </dataValidations>
  <hyperlinks>
    <hyperlink ref="H33" r:id="rId1" xr:uid="{BAF2DAFA-D199-4775-B925-7A54FA495F41}"/>
    <hyperlink ref="H64" r:id="rId2" xr:uid="{DC27741D-F33D-44AD-827C-9E3825D93876}"/>
    <hyperlink ref="H61" r:id="rId3" xr:uid="{4A8AE184-B978-4767-AEF4-731722AA13B0}"/>
    <hyperlink ref="H56" r:id="rId4" display="jane9999" xr:uid="{39461FDB-593D-4EEC-B491-39CE17B17DF1}"/>
    <hyperlink ref="H41" r:id="rId5" xr:uid="{4B68A285-E9D6-4486-864F-FA77E3EF1308}"/>
    <hyperlink ref="H38" r:id="rId6" xr:uid="{8CA518CD-B7A5-4FA9-A53C-3001D19189B7}"/>
    <hyperlink ref="H34" r:id="rId7" xr:uid="{FB721425-8092-4E30-8E06-6246F66D1833}"/>
    <hyperlink ref="H32" r:id="rId8" xr:uid="{611D29ED-F430-455C-8BC2-4A700CAC864A}"/>
    <hyperlink ref="J15" r:id="rId9" xr:uid="{1AB2ADBE-B433-4CFF-A598-0212629B3DC1}"/>
    <hyperlink ref="J16" r:id="rId10" xr:uid="{BA2E99F1-D5F8-429D-97D1-56B9DAAAA2D5}"/>
    <hyperlink ref="J17" r:id="rId11" xr:uid="{B9E62B1C-20A0-441E-8090-2E73DE36788D}"/>
    <hyperlink ref="J25" r:id="rId12" xr:uid="{59CC4546-446A-41F7-AD95-8C890148B3C3}"/>
    <hyperlink ref="J26" r:id="rId13" xr:uid="{1C284609-8A02-4F9D-8170-1B474C7AF6B9}"/>
    <hyperlink ref="J29" r:id="rId14" xr:uid="{C1946F4B-16BC-49C2-B062-E79C1FB2C51D}"/>
    <hyperlink ref="J31" r:id="rId15" xr:uid="{6731D793-FF37-4173-BAF2-51B46D63B0F1}"/>
    <hyperlink ref="J52" r:id="rId16" xr:uid="{E3373CE2-E52D-4D4E-9A3E-EF945D3C16B8}"/>
    <hyperlink ref="C1" r:id="rId17" xr:uid="{27BB7B55-7B45-4AA4-9714-569EFF419CE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8F86-6F65-401A-A52F-071AA9C6CA19}">
  <dimension ref="A1:O182"/>
  <sheetViews>
    <sheetView topLeftCell="A37" zoomScale="40" zoomScaleNormal="40" workbookViewId="0">
      <selection activeCell="E8" sqref="D8:E38"/>
    </sheetView>
  </sheetViews>
  <sheetFormatPr defaultColWidth="0" defaultRowHeight="23.4"/>
  <cols>
    <col min="1" max="1" width="10" style="9" customWidth="1"/>
    <col min="2" max="2" width="21.109375" style="27" customWidth="1"/>
    <col min="3" max="3" width="28.21875" style="27" customWidth="1"/>
    <col min="4" max="4" width="27.6640625" style="27" customWidth="1"/>
    <col min="5" max="5" width="73.6640625" style="27" customWidth="1"/>
    <col min="6" max="6" width="35.44140625" style="27" bestFit="1" customWidth="1"/>
    <col min="7" max="7" width="27.44140625" style="27" customWidth="1"/>
    <col min="8" max="8" width="28.88671875" style="27" customWidth="1"/>
    <col min="9" max="9" width="35.77734375" style="27" customWidth="1"/>
    <col min="10" max="10" width="25" style="27" customWidth="1"/>
    <col min="11" max="11" width="19.88671875" style="27" customWidth="1"/>
    <col min="12" max="12" width="23.6640625" style="87" customWidth="1"/>
    <col min="13" max="13" width="37.44140625" style="27" customWidth="1"/>
    <col min="14" max="15" width="8.88671875" style="27" customWidth="1"/>
    <col min="16" max="16384" width="8.88671875" style="27" hidden="1"/>
  </cols>
  <sheetData>
    <row r="1" spans="1:15" ht="47.4" thickBot="1">
      <c r="A1" s="314" t="s">
        <v>0</v>
      </c>
      <c r="B1" s="315"/>
      <c r="C1" s="266" t="s">
        <v>459</v>
      </c>
      <c r="D1" s="22" t="s">
        <v>1</v>
      </c>
      <c r="E1" s="267" t="s">
        <v>495</v>
      </c>
      <c r="F1" s="22" t="s">
        <v>2</v>
      </c>
      <c r="G1" s="23" t="str">
        <f>G2</f>
        <v xml:space="preserve"> - -</v>
      </c>
      <c r="H1" s="24"/>
      <c r="I1" s="24"/>
      <c r="J1" s="25"/>
      <c r="K1" s="26"/>
      <c r="L1" s="316" t="s">
        <v>3</v>
      </c>
      <c r="M1" s="317"/>
    </row>
    <row r="2" spans="1:15" ht="47.4" thickBot="1">
      <c r="A2" s="314" t="s">
        <v>4</v>
      </c>
      <c r="B2" s="315"/>
      <c r="C2" s="23" t="s">
        <v>377</v>
      </c>
      <c r="D2" s="22" t="s">
        <v>6</v>
      </c>
      <c r="E2" s="267">
        <v>45295</v>
      </c>
      <c r="F2" s="22" t="s">
        <v>7</v>
      </c>
      <c r="G2" s="28" t="s">
        <v>8</v>
      </c>
      <c r="H2" s="24"/>
      <c r="I2" s="24"/>
      <c r="J2" s="25"/>
      <c r="K2" s="26"/>
      <c r="L2" s="29" t="s">
        <v>9</v>
      </c>
      <c r="M2" s="10">
        <f>COUNTIF(L7:L89, "Passed")</f>
        <v>27</v>
      </c>
    </row>
    <row r="3" spans="1:15" ht="47.4" thickBot="1">
      <c r="A3" s="314" t="s">
        <v>10</v>
      </c>
      <c r="B3" s="315"/>
      <c r="C3" s="23"/>
      <c r="D3" s="22" t="s">
        <v>11</v>
      </c>
      <c r="E3" s="23" t="s">
        <v>374</v>
      </c>
      <c r="F3" s="22" t="s">
        <v>12</v>
      </c>
      <c r="G3" s="23" t="s">
        <v>13</v>
      </c>
      <c r="H3" s="24"/>
      <c r="I3" s="24"/>
      <c r="J3" s="25"/>
      <c r="K3" s="26"/>
      <c r="L3" s="30" t="s">
        <v>14</v>
      </c>
      <c r="M3" s="10">
        <f>COUNTIF(L7:L515, "Failed")</f>
        <v>2</v>
      </c>
    </row>
    <row r="4" spans="1:15" ht="47.4" thickBot="1">
      <c r="A4" s="314" t="s">
        <v>15</v>
      </c>
      <c r="B4" s="315"/>
      <c r="C4" s="23"/>
      <c r="D4" s="22" t="s">
        <v>16</v>
      </c>
      <c r="E4" s="23"/>
      <c r="F4" s="22" t="s">
        <v>17</v>
      </c>
      <c r="G4" s="23" t="s">
        <v>13</v>
      </c>
      <c r="H4" s="24"/>
      <c r="I4" s="24"/>
      <c r="J4" s="25"/>
      <c r="K4" s="26"/>
      <c r="L4" s="31" t="s">
        <v>117</v>
      </c>
      <c r="M4" s="10">
        <f>COUNTIF(L7:L515, "Not Executed")</f>
        <v>1</v>
      </c>
    </row>
    <row r="5" spans="1:15" s="36" customFormat="1" ht="34.200000000000003" customHeight="1" thickBot="1">
      <c r="A5" s="311" t="s">
        <v>18</v>
      </c>
      <c r="B5" s="312"/>
      <c r="C5" s="313" t="s">
        <v>19</v>
      </c>
      <c r="D5" s="312"/>
      <c r="E5" s="312"/>
      <c r="F5" s="312"/>
      <c r="G5" s="312"/>
      <c r="H5" s="32"/>
      <c r="I5" s="32"/>
      <c r="J5" s="33"/>
      <c r="K5" s="34"/>
      <c r="L5" s="35" t="s">
        <v>245</v>
      </c>
      <c r="M5" s="11">
        <f>COUNTIF(L7:L515, "Out of Scope")</f>
        <v>0</v>
      </c>
      <c r="N5" s="27"/>
      <c r="O5" s="27"/>
    </row>
    <row r="6" spans="1:15" ht="24" thickBot="1">
      <c r="A6" s="37"/>
      <c r="B6" s="38"/>
      <c r="C6" s="39"/>
      <c r="D6" s="40"/>
      <c r="E6" s="39"/>
      <c r="F6" s="40"/>
      <c r="G6" s="38"/>
      <c r="H6" s="24"/>
      <c r="I6" s="24"/>
      <c r="J6" s="25"/>
      <c r="K6" s="41"/>
      <c r="L6" s="42" t="s">
        <v>20</v>
      </c>
      <c r="M6" s="12">
        <f>SUM(M2:M5)</f>
        <v>30</v>
      </c>
    </row>
    <row r="7" spans="1:15" s="8" customFormat="1" ht="47.4" thickBot="1">
      <c r="A7" s="5" t="s">
        <v>21</v>
      </c>
      <c r="B7" s="5" t="s">
        <v>22</v>
      </c>
      <c r="C7" s="6" t="s">
        <v>23</v>
      </c>
      <c r="D7" s="5" t="s">
        <v>24</v>
      </c>
      <c r="E7" s="13" t="s">
        <v>25</v>
      </c>
      <c r="F7" s="13" t="s">
        <v>26</v>
      </c>
      <c r="G7" s="6" t="s">
        <v>27</v>
      </c>
      <c r="H7" s="13" t="s">
        <v>28</v>
      </c>
      <c r="I7" s="13" t="s">
        <v>29</v>
      </c>
      <c r="J7" s="7" t="s">
        <v>30</v>
      </c>
      <c r="K7" s="6" t="s">
        <v>31</v>
      </c>
      <c r="L7" s="5" t="s">
        <v>32</v>
      </c>
      <c r="M7" s="5" t="s">
        <v>33</v>
      </c>
      <c r="N7" s="9"/>
      <c r="O7" s="9"/>
    </row>
    <row r="8" spans="1:15" ht="117.6" thickBot="1">
      <c r="A8" s="43"/>
      <c r="B8" s="281" t="s">
        <v>345</v>
      </c>
      <c r="C8" s="318" t="s">
        <v>122</v>
      </c>
      <c r="D8" s="320" t="s">
        <v>327</v>
      </c>
      <c r="E8" s="117" t="s">
        <v>288</v>
      </c>
      <c r="F8" s="117" t="s">
        <v>308</v>
      </c>
      <c r="G8" s="118" t="s">
        <v>326</v>
      </c>
      <c r="H8" s="119" t="s">
        <v>341</v>
      </c>
      <c r="I8" s="120" t="s">
        <v>330</v>
      </c>
      <c r="J8" s="121"/>
      <c r="K8" s="45"/>
      <c r="L8" s="47" t="s">
        <v>35</v>
      </c>
      <c r="M8" s="48"/>
    </row>
    <row r="9" spans="1:15" ht="117.6" thickBot="1">
      <c r="A9" s="43">
        <f>IF(E9="","",COUNTA($E$8:E9))</f>
        <v>2</v>
      </c>
      <c r="B9" s="282"/>
      <c r="C9" s="319"/>
      <c r="D9" s="321"/>
      <c r="E9" s="122" t="s">
        <v>289</v>
      </c>
      <c r="F9" s="123" t="s">
        <v>309</v>
      </c>
      <c r="G9" s="118" t="s">
        <v>326</v>
      </c>
      <c r="H9" s="124" t="s">
        <v>340</v>
      </c>
      <c r="I9" s="125" t="s">
        <v>331</v>
      </c>
      <c r="J9" s="126"/>
      <c r="K9" s="127"/>
      <c r="L9" s="47" t="s">
        <v>35</v>
      </c>
      <c r="M9" s="57"/>
    </row>
    <row r="10" spans="1:15" ht="117.6" thickBot="1">
      <c r="A10" s="49">
        <f>IF(E10="","",COUNTA($E$8:E10))</f>
        <v>3</v>
      </c>
      <c r="B10" s="282"/>
      <c r="C10" s="319"/>
      <c r="D10" s="321"/>
      <c r="E10" s="128" t="s">
        <v>290</v>
      </c>
      <c r="F10" s="129" t="s">
        <v>310</v>
      </c>
      <c r="G10" s="118" t="s">
        <v>349</v>
      </c>
      <c r="H10" s="259" t="s">
        <v>48</v>
      </c>
      <c r="I10" s="125" t="s">
        <v>332</v>
      </c>
      <c r="J10" s="260" t="s">
        <v>480</v>
      </c>
      <c r="K10" s="55"/>
      <c r="L10" s="56" t="s">
        <v>36</v>
      </c>
      <c r="M10" s="57"/>
    </row>
    <row r="11" spans="1:15" ht="117.6" thickBot="1">
      <c r="A11" s="49">
        <f>IF(E11="","",COUNTA($E$8:E11))</f>
        <v>4</v>
      </c>
      <c r="B11" s="282"/>
      <c r="C11" s="319"/>
      <c r="D11" s="321"/>
      <c r="E11" s="117" t="s">
        <v>291</v>
      </c>
      <c r="F11" s="117" t="s">
        <v>308</v>
      </c>
      <c r="G11" s="118" t="s">
        <v>326</v>
      </c>
      <c r="H11" s="119" t="s">
        <v>341</v>
      </c>
      <c r="I11" s="125" t="s">
        <v>330</v>
      </c>
      <c r="J11" s="131"/>
      <c r="K11" s="55"/>
      <c r="L11" s="56" t="s">
        <v>35</v>
      </c>
      <c r="M11" s="57"/>
    </row>
    <row r="12" spans="1:15" ht="164.4" thickBot="1">
      <c r="A12" s="49">
        <f>IF(E12="","",COUNTA($E$8:E12))</f>
        <v>5</v>
      </c>
      <c r="B12" s="282"/>
      <c r="C12" s="319"/>
      <c r="D12" s="321"/>
      <c r="E12" s="132" t="s">
        <v>292</v>
      </c>
      <c r="F12" s="133" t="s">
        <v>311</v>
      </c>
      <c r="G12" s="118" t="s">
        <v>326</v>
      </c>
      <c r="H12" s="119" t="s">
        <v>342</v>
      </c>
      <c r="I12" s="125" t="s">
        <v>333</v>
      </c>
      <c r="J12" s="134"/>
      <c r="K12" s="58"/>
      <c r="L12" s="56" t="s">
        <v>35</v>
      </c>
      <c r="M12" s="57"/>
    </row>
    <row r="13" spans="1:15" ht="164.4" thickBot="1">
      <c r="A13" s="49">
        <f>IF(E13="","",COUNTA($E$8:E13))</f>
        <v>6</v>
      </c>
      <c r="B13" s="282"/>
      <c r="C13" s="319"/>
      <c r="D13" s="321"/>
      <c r="E13" s="128" t="s">
        <v>293</v>
      </c>
      <c r="F13" s="129" t="s">
        <v>312</v>
      </c>
      <c r="G13" s="118" t="s">
        <v>326</v>
      </c>
      <c r="H13" s="119" t="s">
        <v>48</v>
      </c>
      <c r="I13" s="125" t="s">
        <v>332</v>
      </c>
      <c r="J13" s="134"/>
      <c r="K13" s="58"/>
      <c r="L13" s="56" t="s">
        <v>35</v>
      </c>
      <c r="M13" s="57"/>
    </row>
    <row r="14" spans="1:15" ht="258" thickBot="1">
      <c r="A14" s="49">
        <f>IF(E14="","",COUNTA($E$8:E14))</f>
        <v>7</v>
      </c>
      <c r="B14" s="282"/>
      <c r="C14" s="319"/>
      <c r="D14" s="321"/>
      <c r="E14" s="117" t="s">
        <v>294</v>
      </c>
      <c r="F14" s="117" t="s">
        <v>308</v>
      </c>
      <c r="G14" s="118" t="s">
        <v>326</v>
      </c>
      <c r="H14" s="119" t="s">
        <v>48</v>
      </c>
      <c r="I14" s="125" t="s">
        <v>482</v>
      </c>
      <c r="J14" s="134"/>
      <c r="K14" s="58"/>
      <c r="L14" s="56" t="s">
        <v>35</v>
      </c>
      <c r="M14" s="57"/>
    </row>
    <row r="15" spans="1:15" ht="328.2" thickBot="1">
      <c r="A15" s="49">
        <f>IF(E15="","",COUNTA($E$8:E15))</f>
        <v>8</v>
      </c>
      <c r="B15" s="282"/>
      <c r="C15" s="319"/>
      <c r="D15" s="321"/>
      <c r="E15" s="117" t="s">
        <v>295</v>
      </c>
      <c r="F15" s="117" t="s">
        <v>313</v>
      </c>
      <c r="G15" s="118" t="s">
        <v>326</v>
      </c>
      <c r="H15" s="119" t="s">
        <v>348</v>
      </c>
      <c r="I15" s="125" t="s">
        <v>334</v>
      </c>
      <c r="J15" s="134"/>
      <c r="K15" s="58"/>
      <c r="L15" s="56" t="s">
        <v>35</v>
      </c>
      <c r="M15" s="57"/>
    </row>
    <row r="16" spans="1:15" ht="409.6" thickBot="1">
      <c r="A16" s="49">
        <f>IF(E16="","",COUNTA($E$8:E16))</f>
        <v>9</v>
      </c>
      <c r="B16" s="282"/>
      <c r="C16" s="319"/>
      <c r="D16" s="321"/>
      <c r="E16" s="117" t="s">
        <v>296</v>
      </c>
      <c r="F16" s="117" t="s">
        <v>314</v>
      </c>
      <c r="G16" s="118" t="s">
        <v>326</v>
      </c>
      <c r="H16" s="124" t="s">
        <v>344</v>
      </c>
      <c r="I16" s="125" t="s">
        <v>346</v>
      </c>
      <c r="J16" s="134"/>
      <c r="K16" s="58"/>
      <c r="L16" s="56" t="s">
        <v>35</v>
      </c>
      <c r="M16" s="57"/>
    </row>
    <row r="17" spans="1:13" ht="409.6" thickBot="1">
      <c r="A17" s="49">
        <f>IF(E17="","",COUNTA($E$8:E17))</f>
        <v>10</v>
      </c>
      <c r="B17" s="282"/>
      <c r="C17" s="319"/>
      <c r="D17" s="321"/>
      <c r="E17" s="117" t="s">
        <v>297</v>
      </c>
      <c r="F17" s="117" t="s">
        <v>315</v>
      </c>
      <c r="G17" s="118" t="s">
        <v>326</v>
      </c>
      <c r="H17" s="259" t="s">
        <v>347</v>
      </c>
      <c r="I17" s="125" t="s">
        <v>339</v>
      </c>
      <c r="J17" s="135"/>
      <c r="K17" s="58"/>
      <c r="L17" s="56" t="s">
        <v>35</v>
      </c>
      <c r="M17" s="57"/>
    </row>
    <row r="18" spans="1:13" ht="409.6" thickBot="1">
      <c r="A18" s="136">
        <f>IF(E18="","",COUNTA($E$8:E18))</f>
        <v>11</v>
      </c>
      <c r="B18" s="282"/>
      <c r="C18" s="319"/>
      <c r="D18" s="321"/>
      <c r="E18" s="117" t="s">
        <v>298</v>
      </c>
      <c r="F18" s="117" t="s">
        <v>316</v>
      </c>
      <c r="G18" s="137" t="s">
        <v>326</v>
      </c>
      <c r="H18" s="119" t="s">
        <v>341</v>
      </c>
      <c r="I18" s="125" t="s">
        <v>350</v>
      </c>
      <c r="J18" s="261" t="s">
        <v>481</v>
      </c>
      <c r="K18" s="139"/>
      <c r="L18" s="56" t="s">
        <v>36</v>
      </c>
      <c r="M18" s="57"/>
    </row>
    <row r="19" spans="1:13" ht="409.6" thickBot="1">
      <c r="A19" s="49">
        <f>IF(E19="","",COUNTA($E$8:E19))</f>
        <v>12</v>
      </c>
      <c r="B19" s="282"/>
      <c r="C19" s="319"/>
      <c r="D19" s="321"/>
      <c r="E19" s="117" t="s">
        <v>299</v>
      </c>
      <c r="F19" s="117" t="s">
        <v>317</v>
      </c>
      <c r="G19" s="118" t="s">
        <v>326</v>
      </c>
      <c r="H19" s="264" t="s">
        <v>343</v>
      </c>
      <c r="I19" s="262" t="s">
        <v>479</v>
      </c>
      <c r="J19" s="140"/>
      <c r="K19" s="67"/>
      <c r="L19" s="56" t="s">
        <v>35</v>
      </c>
      <c r="M19" s="57"/>
    </row>
    <row r="20" spans="1:13" ht="164.4" thickBot="1">
      <c r="A20" s="49">
        <f>IF(E20="","",COUNTA($E$8:E20))</f>
        <v>13</v>
      </c>
      <c r="B20" s="282"/>
      <c r="C20" s="319"/>
      <c r="D20" s="321"/>
      <c r="E20" s="117" t="s">
        <v>300</v>
      </c>
      <c r="F20" s="117" t="s">
        <v>318</v>
      </c>
      <c r="G20" s="118" t="s">
        <v>326</v>
      </c>
      <c r="H20" s="119" t="s">
        <v>341</v>
      </c>
      <c r="I20" s="117" t="s">
        <v>335</v>
      </c>
      <c r="J20" s="141"/>
      <c r="K20" s="67"/>
      <c r="L20" s="56" t="s">
        <v>35</v>
      </c>
      <c r="M20" s="57"/>
    </row>
    <row r="21" spans="1:13" ht="117.6" thickBot="1">
      <c r="A21" s="49">
        <f>IF(E21="","",COUNTA($E$8:E21))</f>
        <v>14</v>
      </c>
      <c r="B21" s="282"/>
      <c r="C21" s="319"/>
      <c r="D21" s="321"/>
      <c r="E21" s="117" t="s">
        <v>301</v>
      </c>
      <c r="F21" s="117" t="s">
        <v>319</v>
      </c>
      <c r="G21" s="118" t="s">
        <v>326</v>
      </c>
      <c r="H21" s="124" t="s">
        <v>48</v>
      </c>
      <c r="I21" s="122" t="s">
        <v>336</v>
      </c>
      <c r="J21" s="141"/>
      <c r="K21" s="67"/>
      <c r="L21" s="56" t="s">
        <v>35</v>
      </c>
      <c r="M21" s="57"/>
    </row>
    <row r="22" spans="1:13" ht="117.6" thickBot="1">
      <c r="A22" s="49">
        <f>IF(E22="","",COUNTA($E$8:E22))</f>
        <v>15</v>
      </c>
      <c r="B22" s="282"/>
      <c r="C22" s="319"/>
      <c r="D22" s="321"/>
      <c r="E22" s="117" t="s">
        <v>302</v>
      </c>
      <c r="F22" s="117" t="s">
        <v>320</v>
      </c>
      <c r="G22" s="118" t="s">
        <v>326</v>
      </c>
      <c r="H22" s="259" t="s">
        <v>48</v>
      </c>
      <c r="I22" s="117" t="s">
        <v>337</v>
      </c>
      <c r="J22" s="142"/>
      <c r="K22" s="67"/>
      <c r="L22" s="56" t="s">
        <v>35</v>
      </c>
      <c r="M22" s="57"/>
    </row>
    <row r="23" spans="1:13" ht="164.4" thickBot="1">
      <c r="A23" s="49">
        <f>IF(E23="","",COUNTA($E$8:E23))</f>
        <v>16</v>
      </c>
      <c r="B23" s="282"/>
      <c r="C23" s="319"/>
      <c r="D23" s="321"/>
      <c r="E23" s="117" t="s">
        <v>303</v>
      </c>
      <c r="F23" s="117" t="s">
        <v>321</v>
      </c>
      <c r="G23" s="118" t="s">
        <v>326</v>
      </c>
      <c r="H23" s="119" t="s">
        <v>341</v>
      </c>
      <c r="I23" s="263" t="s">
        <v>328</v>
      </c>
      <c r="J23" s="142"/>
      <c r="K23" s="67"/>
      <c r="L23" s="56" t="s">
        <v>35</v>
      </c>
      <c r="M23" s="57"/>
    </row>
    <row r="24" spans="1:13" ht="164.4" thickBot="1">
      <c r="A24" s="49">
        <f>IF(E24="","",COUNTA($E$8:E24))</f>
        <v>17</v>
      </c>
      <c r="B24" s="282"/>
      <c r="C24" s="319"/>
      <c r="D24" s="321"/>
      <c r="E24" s="117" t="s">
        <v>304</v>
      </c>
      <c r="F24" s="117" t="s">
        <v>322</v>
      </c>
      <c r="G24" s="118" t="s">
        <v>326</v>
      </c>
      <c r="H24" s="119" t="s">
        <v>48</v>
      </c>
      <c r="I24" s="125" t="s">
        <v>338</v>
      </c>
      <c r="J24" s="142"/>
      <c r="K24" s="67"/>
      <c r="L24" s="56" t="s">
        <v>35</v>
      </c>
      <c r="M24" s="57"/>
    </row>
    <row r="25" spans="1:13" ht="217.2" customHeight="1" thickBot="1">
      <c r="A25" s="49">
        <f>IF(E25="","",COUNTA($E$8:E25))</f>
        <v>18</v>
      </c>
      <c r="B25" s="282"/>
      <c r="C25" s="319"/>
      <c r="D25" s="321"/>
      <c r="E25" s="117" t="s">
        <v>305</v>
      </c>
      <c r="F25" s="117" t="s">
        <v>323</v>
      </c>
      <c r="G25" s="118" t="s">
        <v>326</v>
      </c>
      <c r="H25" s="119" t="s">
        <v>48</v>
      </c>
      <c r="I25" s="125" t="s">
        <v>329</v>
      </c>
      <c r="J25" s="141"/>
      <c r="K25" s="67"/>
      <c r="L25" s="56" t="s">
        <v>35</v>
      </c>
      <c r="M25" s="57"/>
    </row>
    <row r="26" spans="1:13" ht="117.6" thickBot="1">
      <c r="A26" s="49">
        <f>IF(E26="","",COUNTA($E$8:E26))</f>
        <v>19</v>
      </c>
      <c r="B26" s="282"/>
      <c r="C26" s="319"/>
      <c r="D26" s="321"/>
      <c r="E26" s="117" t="s">
        <v>306</v>
      </c>
      <c r="F26" s="117" t="s">
        <v>324</v>
      </c>
      <c r="G26" s="118" t="s">
        <v>326</v>
      </c>
      <c r="H26" s="265" t="s">
        <v>48</v>
      </c>
      <c r="I26" s="125" t="s">
        <v>330</v>
      </c>
      <c r="J26" s="141"/>
      <c r="K26" s="67"/>
      <c r="L26" s="56" t="s">
        <v>35</v>
      </c>
      <c r="M26" s="57"/>
    </row>
    <row r="27" spans="1:13" ht="117.6" thickBot="1">
      <c r="A27" s="49">
        <f>IF(E27="","",COUNTA($E$8:E27))</f>
        <v>20</v>
      </c>
      <c r="B27" s="282"/>
      <c r="C27" s="319"/>
      <c r="D27" s="321"/>
      <c r="E27" s="117" t="s">
        <v>307</v>
      </c>
      <c r="F27" s="117" t="s">
        <v>325</v>
      </c>
      <c r="G27" s="118" t="s">
        <v>326</v>
      </c>
      <c r="H27" s="144" t="s">
        <v>48</v>
      </c>
      <c r="I27" s="145" t="s">
        <v>330</v>
      </c>
      <c r="J27" s="142"/>
      <c r="K27" s="67"/>
      <c r="L27" s="56" t="s">
        <v>35</v>
      </c>
      <c r="M27" s="57"/>
    </row>
    <row r="28" spans="1:13" s="155" customFormat="1" ht="24" thickBot="1">
      <c r="A28" s="49" t="str">
        <f>IF(E28="","",COUNTA($E$8:E28))</f>
        <v/>
      </c>
      <c r="B28" s="146"/>
      <c r="C28" s="146"/>
      <c r="D28" s="147"/>
      <c r="E28" s="148"/>
      <c r="F28" s="149"/>
      <c r="G28" s="150"/>
      <c r="H28" s="151"/>
      <c r="I28" s="151"/>
      <c r="J28" s="152"/>
      <c r="K28" s="153"/>
      <c r="L28" s="154"/>
    </row>
    <row r="29" spans="1:13" ht="141" thickBot="1">
      <c r="A29" s="49">
        <f>IF(E29="","",COUNTA($E$8:E29))</f>
        <v>21</v>
      </c>
      <c r="B29" s="330" t="s">
        <v>460</v>
      </c>
      <c r="C29" s="333" t="s">
        <v>122</v>
      </c>
      <c r="D29" s="336" t="s">
        <v>246</v>
      </c>
      <c r="E29" s="156" t="s">
        <v>267</v>
      </c>
      <c r="F29" s="156" t="s">
        <v>268</v>
      </c>
      <c r="G29" s="19" t="s">
        <v>269</v>
      </c>
      <c r="H29" s="66" t="s">
        <v>48</v>
      </c>
      <c r="I29" s="19" t="s">
        <v>270</v>
      </c>
      <c r="J29" s="157"/>
      <c r="K29" s="157"/>
      <c r="L29" s="56" t="s">
        <v>35</v>
      </c>
      <c r="M29" s="82"/>
    </row>
    <row r="30" spans="1:13" ht="211.2" thickBot="1">
      <c r="A30" s="49">
        <f>IF(E30="","",COUNTA($E$8:E30))</f>
        <v>22</v>
      </c>
      <c r="B30" s="331"/>
      <c r="C30" s="334"/>
      <c r="D30" s="337"/>
      <c r="E30" s="158" t="s">
        <v>247</v>
      </c>
      <c r="F30" s="158" t="s">
        <v>248</v>
      </c>
      <c r="G30" s="19" t="s">
        <v>269</v>
      </c>
      <c r="H30" s="158" t="s">
        <v>48</v>
      </c>
      <c r="I30" s="158" t="s">
        <v>262</v>
      </c>
      <c r="J30" s="158"/>
      <c r="K30" s="158"/>
      <c r="L30" s="56" t="s">
        <v>35</v>
      </c>
      <c r="M30" s="57"/>
    </row>
    <row r="31" spans="1:13" ht="187.8" thickBot="1">
      <c r="A31" s="49">
        <f>IF(E31="","",COUNTA($E$8:E31))</f>
        <v>23</v>
      </c>
      <c r="B31" s="331"/>
      <c r="C31" s="334"/>
      <c r="D31" s="337"/>
      <c r="E31" s="158" t="s">
        <v>249</v>
      </c>
      <c r="F31" s="158" t="s">
        <v>250</v>
      </c>
      <c r="G31" s="19" t="s">
        <v>269</v>
      </c>
      <c r="H31" s="158" t="s">
        <v>48</v>
      </c>
      <c r="I31" s="158" t="s">
        <v>260</v>
      </c>
      <c r="J31" s="158"/>
      <c r="K31" s="158"/>
      <c r="L31" s="56" t="s">
        <v>35</v>
      </c>
      <c r="M31" s="57"/>
    </row>
    <row r="32" spans="1:13" ht="211.2" thickBot="1">
      <c r="A32" s="49">
        <f>IF(E32="","",COUNTA($E$8:E32))</f>
        <v>24</v>
      </c>
      <c r="B32" s="331"/>
      <c r="C32" s="334"/>
      <c r="D32" s="337"/>
      <c r="E32" s="158" t="s">
        <v>251</v>
      </c>
      <c r="F32" s="159" t="s">
        <v>252</v>
      </c>
      <c r="G32" s="19" t="s">
        <v>269</v>
      </c>
      <c r="H32" s="158" t="s">
        <v>48</v>
      </c>
      <c r="I32" s="158" t="s">
        <v>263</v>
      </c>
      <c r="J32" s="158"/>
      <c r="K32" s="160"/>
      <c r="L32" s="56" t="s">
        <v>35</v>
      </c>
      <c r="M32" s="57"/>
    </row>
    <row r="33" spans="1:15" ht="258" thickBot="1">
      <c r="A33" s="49">
        <f>IF(E33="","",COUNTA($E$8:E33))</f>
        <v>25</v>
      </c>
      <c r="B33" s="331"/>
      <c r="C33" s="334"/>
      <c r="D33" s="337"/>
      <c r="E33" s="158" t="s">
        <v>253</v>
      </c>
      <c r="F33" s="158" t="s">
        <v>351</v>
      </c>
      <c r="G33" s="19" t="s">
        <v>269</v>
      </c>
      <c r="H33" s="158" t="s">
        <v>48</v>
      </c>
      <c r="I33" s="158" t="s">
        <v>264</v>
      </c>
      <c r="J33" s="158"/>
      <c r="K33" s="160"/>
      <c r="L33" s="56" t="s">
        <v>117</v>
      </c>
      <c r="M33" s="57"/>
    </row>
    <row r="34" spans="1:15" ht="187.8" thickBot="1">
      <c r="A34" s="49">
        <f>IF(E34="","",COUNTA($E$8:E34))</f>
        <v>26</v>
      </c>
      <c r="B34" s="331"/>
      <c r="C34" s="334"/>
      <c r="D34" s="337"/>
      <c r="E34" s="158" t="s">
        <v>254</v>
      </c>
      <c r="F34" s="158" t="s">
        <v>257</v>
      </c>
      <c r="G34" s="19" t="s">
        <v>269</v>
      </c>
      <c r="H34" s="158" t="s">
        <v>48</v>
      </c>
      <c r="I34" s="158" t="s">
        <v>265</v>
      </c>
      <c r="J34" s="158"/>
      <c r="K34" s="160"/>
      <c r="L34" s="56" t="s">
        <v>35</v>
      </c>
      <c r="M34" s="57"/>
    </row>
    <row r="35" spans="1:15" ht="281.39999999999998" thickBot="1">
      <c r="A35" s="49">
        <f>IF(E35="","",COUNTA($E$8:E35))</f>
        <v>27</v>
      </c>
      <c r="B35" s="331"/>
      <c r="C35" s="334"/>
      <c r="D35" s="337"/>
      <c r="E35" s="158" t="s">
        <v>255</v>
      </c>
      <c r="F35" s="159" t="s">
        <v>258</v>
      </c>
      <c r="G35" s="19" t="s">
        <v>269</v>
      </c>
      <c r="H35" s="158" t="s">
        <v>48</v>
      </c>
      <c r="I35" s="158" t="s">
        <v>261</v>
      </c>
      <c r="J35" s="158"/>
      <c r="K35" s="158"/>
      <c r="L35" s="56" t="s">
        <v>35</v>
      </c>
      <c r="M35" s="57"/>
    </row>
    <row r="36" spans="1:15" ht="328.2" thickBot="1">
      <c r="A36" s="49">
        <f>IF(E36="","",COUNTA($E$8:E36))</f>
        <v>28</v>
      </c>
      <c r="B36" s="331"/>
      <c r="C36" s="334"/>
      <c r="D36" s="337"/>
      <c r="E36" s="158" t="s">
        <v>256</v>
      </c>
      <c r="F36" s="158" t="s">
        <v>259</v>
      </c>
      <c r="G36" s="19" t="s">
        <v>269</v>
      </c>
      <c r="H36" s="158" t="s">
        <v>48</v>
      </c>
      <c r="I36" s="158" t="s">
        <v>266</v>
      </c>
      <c r="J36" s="158"/>
      <c r="K36" s="160"/>
      <c r="L36" s="56" t="s">
        <v>35</v>
      </c>
      <c r="M36" s="57"/>
    </row>
    <row r="37" spans="1:15" ht="304.8" thickBot="1">
      <c r="A37" s="49">
        <f>IF(E37="","",COUNTA($E$8:E37))</f>
        <v>29</v>
      </c>
      <c r="B37" s="331"/>
      <c r="C37" s="334"/>
      <c r="D37" s="337"/>
      <c r="E37" s="158" t="s">
        <v>352</v>
      </c>
      <c r="F37" s="158" t="s">
        <v>353</v>
      </c>
      <c r="G37" s="141" t="s">
        <v>269</v>
      </c>
      <c r="H37" s="158" t="s">
        <v>48</v>
      </c>
      <c r="I37" s="158" t="s">
        <v>354</v>
      </c>
      <c r="J37" s="158"/>
      <c r="K37" s="160"/>
      <c r="L37" s="56" t="s">
        <v>35</v>
      </c>
      <c r="M37" s="57"/>
    </row>
    <row r="38" spans="1:15" ht="281.39999999999998" thickBot="1">
      <c r="A38" s="81">
        <f>IF(E38="","",COUNTA($E$8:E38))</f>
        <v>30</v>
      </c>
      <c r="B38" s="332"/>
      <c r="C38" s="335"/>
      <c r="D38" s="338"/>
      <c r="E38" s="161" t="s">
        <v>355</v>
      </c>
      <c r="F38" s="161" t="s">
        <v>357</v>
      </c>
      <c r="G38" s="162" t="s">
        <v>269</v>
      </c>
      <c r="H38" s="161" t="s">
        <v>48</v>
      </c>
      <c r="I38" s="161" t="s">
        <v>356</v>
      </c>
      <c r="J38" s="161"/>
      <c r="K38" s="163"/>
      <c r="L38" s="164" t="s">
        <v>35</v>
      </c>
      <c r="M38" s="57"/>
    </row>
    <row r="39" spans="1:15" s="170" customFormat="1">
      <c r="A39" s="165"/>
      <c r="B39" s="166"/>
      <c r="C39" s="166"/>
      <c r="D39" s="166"/>
      <c r="E39" s="167"/>
      <c r="F39" s="167"/>
      <c r="G39" s="167"/>
      <c r="H39" s="167"/>
      <c r="I39" s="167"/>
      <c r="J39" s="167"/>
      <c r="K39" s="167"/>
      <c r="L39" s="168"/>
      <c r="M39" s="169"/>
      <c r="N39" s="27"/>
      <c r="O39" s="27"/>
    </row>
    <row r="40" spans="1:15">
      <c r="A40" s="171"/>
      <c r="B40" s="172"/>
      <c r="C40" s="172"/>
      <c r="D40" s="172"/>
      <c r="E40" s="26"/>
      <c r="F40" s="26"/>
      <c r="G40" s="26"/>
      <c r="H40" s="26"/>
      <c r="I40" s="26"/>
      <c r="J40" s="26"/>
      <c r="K40" s="26"/>
    </row>
    <row r="41" spans="1:15">
      <c r="A41" s="171"/>
      <c r="B41" s="172"/>
      <c r="C41" s="172"/>
      <c r="D41" s="172"/>
      <c r="E41" s="26"/>
      <c r="F41" s="26"/>
      <c r="G41" s="26"/>
      <c r="H41" s="26"/>
      <c r="I41" s="26"/>
      <c r="J41" s="26"/>
      <c r="K41" s="26"/>
    </row>
    <row r="42" spans="1:15">
      <c r="A42" s="171"/>
      <c r="B42" s="172"/>
      <c r="C42" s="172"/>
      <c r="D42" s="172"/>
      <c r="E42" s="26"/>
      <c r="F42" s="26"/>
      <c r="G42" s="26"/>
      <c r="H42" s="26"/>
      <c r="I42" s="26"/>
      <c r="J42" s="26"/>
      <c r="K42" s="26"/>
      <c r="L42" s="173"/>
    </row>
    <row r="43" spans="1:15">
      <c r="A43" s="171"/>
      <c r="B43" s="172"/>
      <c r="C43" s="172"/>
      <c r="D43" s="172"/>
      <c r="E43" s="26"/>
      <c r="F43" s="26"/>
      <c r="G43" s="26"/>
      <c r="H43" s="26"/>
      <c r="I43" s="26"/>
      <c r="J43" s="26"/>
      <c r="K43" s="26"/>
      <c r="L43" s="173"/>
    </row>
    <row r="44" spans="1:15">
      <c r="A44" s="171"/>
      <c r="B44" s="172"/>
      <c r="C44" s="172"/>
      <c r="D44" s="172"/>
      <c r="E44" s="26"/>
      <c r="F44" s="26"/>
      <c r="G44" s="26"/>
      <c r="H44" s="26"/>
      <c r="I44" s="26"/>
      <c r="J44" s="26"/>
      <c r="K44" s="26"/>
      <c r="L44" s="173"/>
    </row>
    <row r="45" spans="1:15">
      <c r="A45" s="171"/>
      <c r="B45" s="172"/>
      <c r="C45" s="172"/>
      <c r="D45" s="172"/>
      <c r="E45" s="26"/>
      <c r="F45" s="26"/>
      <c r="G45" s="26"/>
      <c r="H45" s="26"/>
      <c r="I45" s="26"/>
      <c r="J45" s="26"/>
      <c r="K45" s="26"/>
      <c r="L45" s="173"/>
    </row>
    <row r="46" spans="1:15">
      <c r="A46" s="171"/>
      <c r="B46" s="172"/>
      <c r="C46" s="172"/>
      <c r="D46" s="172"/>
      <c r="E46" s="26"/>
      <c r="F46" s="26"/>
      <c r="G46" s="26"/>
      <c r="H46" s="26"/>
      <c r="I46" s="26"/>
      <c r="J46" s="26"/>
      <c r="K46" s="26"/>
      <c r="L46" s="173"/>
    </row>
    <row r="47" spans="1:15">
      <c r="A47" s="171"/>
      <c r="B47" s="172"/>
      <c r="C47" s="172"/>
      <c r="D47" s="172"/>
      <c r="E47" s="26"/>
      <c r="F47" s="26"/>
      <c r="G47" s="26"/>
      <c r="H47" s="26"/>
      <c r="I47" s="26"/>
      <c r="J47" s="26"/>
      <c r="K47" s="26"/>
      <c r="L47" s="173"/>
    </row>
    <row r="48" spans="1:15">
      <c r="A48" s="171"/>
      <c r="B48" s="172"/>
      <c r="C48" s="172"/>
      <c r="D48" s="172"/>
      <c r="E48" s="26"/>
      <c r="F48" s="26"/>
      <c r="G48" s="26"/>
      <c r="H48" s="26"/>
      <c r="I48" s="26"/>
      <c r="J48" s="26"/>
      <c r="K48" s="26"/>
      <c r="L48" s="173"/>
    </row>
    <row r="49" spans="1:12">
      <c r="A49" s="171"/>
      <c r="B49" s="172"/>
      <c r="C49" s="172"/>
      <c r="D49" s="172"/>
      <c r="E49" s="26"/>
      <c r="F49" s="26"/>
      <c r="G49" s="26"/>
      <c r="H49" s="26"/>
      <c r="I49" s="26"/>
      <c r="J49" s="174"/>
      <c r="K49" s="26"/>
    </row>
    <row r="50" spans="1:12">
      <c r="A50" s="171"/>
      <c r="B50" s="172"/>
      <c r="C50" s="172"/>
      <c r="D50" s="172"/>
      <c r="E50" s="26"/>
      <c r="F50" s="26"/>
      <c r="G50" s="26"/>
      <c r="H50" s="26"/>
      <c r="I50" s="26"/>
      <c r="J50" s="26"/>
      <c r="K50" s="26"/>
    </row>
    <row r="51" spans="1:12">
      <c r="A51" s="171"/>
      <c r="B51" s="172"/>
      <c r="C51" s="172"/>
      <c r="D51" s="172"/>
      <c r="E51" s="26"/>
      <c r="F51" s="26"/>
      <c r="G51" s="26"/>
      <c r="H51" s="26"/>
      <c r="I51" s="26"/>
      <c r="J51" s="26"/>
      <c r="K51" s="26"/>
    </row>
    <row r="52" spans="1:12">
      <c r="A52" s="171"/>
      <c r="B52" s="172"/>
      <c r="C52" s="172"/>
      <c r="D52" s="172"/>
      <c r="E52" s="26"/>
      <c r="F52" s="26"/>
      <c r="G52" s="26"/>
      <c r="H52" s="26"/>
      <c r="I52" s="26"/>
      <c r="J52" s="26"/>
      <c r="K52" s="26"/>
    </row>
    <row r="53" spans="1:12">
      <c r="A53" s="171"/>
      <c r="B53" s="172"/>
      <c r="C53" s="172"/>
      <c r="D53" s="172"/>
      <c r="E53" s="26"/>
      <c r="F53" s="26"/>
      <c r="G53" s="26"/>
      <c r="H53" s="26"/>
      <c r="I53" s="26"/>
      <c r="J53" s="26"/>
      <c r="K53" s="26"/>
    </row>
    <row r="54" spans="1:12">
      <c r="A54" s="171"/>
      <c r="B54" s="24"/>
      <c r="C54" s="24"/>
      <c r="D54" s="24"/>
      <c r="E54" s="26"/>
      <c r="F54" s="26"/>
      <c r="G54" s="26"/>
      <c r="H54" s="26"/>
      <c r="I54" s="26"/>
      <c r="J54" s="26"/>
      <c r="K54" s="26"/>
    </row>
    <row r="55" spans="1:12">
      <c r="A55" s="171"/>
      <c r="B55" s="324"/>
      <c r="C55" s="329"/>
      <c r="D55" s="323"/>
      <c r="E55" s="26"/>
      <c r="F55" s="26"/>
      <c r="G55" s="26"/>
      <c r="H55" s="175"/>
      <c r="I55" s="26"/>
      <c r="J55" s="26"/>
      <c r="K55" s="26"/>
    </row>
    <row r="56" spans="1:12">
      <c r="A56" s="171"/>
      <c r="B56" s="328"/>
      <c r="C56" s="329"/>
      <c r="D56" s="323"/>
      <c r="E56" s="24"/>
      <c r="F56" s="26"/>
      <c r="G56" s="26"/>
      <c r="H56" s="26"/>
      <c r="I56" s="26"/>
      <c r="J56" s="26"/>
      <c r="K56" s="26"/>
    </row>
    <row r="57" spans="1:12">
      <c r="A57" s="171"/>
      <c r="B57" s="328"/>
      <c r="C57" s="329"/>
      <c r="D57" s="323"/>
      <c r="E57" s="24"/>
      <c r="F57" s="26"/>
      <c r="G57" s="26"/>
      <c r="H57" s="26"/>
      <c r="I57" s="26"/>
      <c r="J57" s="26"/>
      <c r="K57" s="26"/>
    </row>
    <row r="58" spans="1:12">
      <c r="A58" s="171"/>
      <c r="B58" s="24"/>
      <c r="C58" s="24"/>
      <c r="D58" s="24"/>
      <c r="E58" s="24"/>
      <c r="F58" s="24"/>
      <c r="G58" s="24"/>
      <c r="H58" s="24"/>
      <c r="I58" s="24"/>
      <c r="J58" s="24"/>
      <c r="K58" s="24"/>
      <c r="L58" s="98"/>
    </row>
    <row r="59" spans="1:12">
      <c r="A59" s="171"/>
      <c r="B59" s="324"/>
      <c r="C59" s="325"/>
      <c r="D59" s="325"/>
      <c r="E59" s="26"/>
      <c r="F59" s="26"/>
      <c r="G59" s="26"/>
      <c r="H59" s="26"/>
      <c r="I59" s="26"/>
      <c r="J59" s="26"/>
      <c r="K59" s="26"/>
    </row>
    <row r="60" spans="1:12">
      <c r="A60" s="171"/>
      <c r="B60" s="324"/>
      <c r="C60" s="325"/>
      <c r="D60" s="325"/>
      <c r="E60" s="26"/>
      <c r="F60" s="26"/>
      <c r="G60" s="26"/>
      <c r="H60" s="175"/>
      <c r="I60" s="26"/>
      <c r="J60" s="26"/>
      <c r="K60" s="176"/>
    </row>
    <row r="61" spans="1:12">
      <c r="A61" s="171"/>
      <c r="B61" s="324"/>
      <c r="C61" s="325"/>
      <c r="D61" s="325"/>
      <c r="E61" s="26"/>
      <c r="F61" s="26"/>
      <c r="G61" s="26"/>
      <c r="H61" s="175"/>
      <c r="I61" s="26"/>
      <c r="J61" s="26"/>
      <c r="K61" s="26"/>
    </row>
    <row r="62" spans="1:12">
      <c r="A62" s="171"/>
      <c r="B62" s="324"/>
      <c r="C62" s="325"/>
      <c r="D62" s="325"/>
      <c r="E62" s="26"/>
      <c r="F62" s="26"/>
      <c r="G62" s="26"/>
      <c r="H62" s="26"/>
      <c r="I62" s="26"/>
      <c r="J62" s="26"/>
      <c r="K62" s="26"/>
    </row>
    <row r="63" spans="1:12">
      <c r="A63" s="171"/>
      <c r="B63" s="324"/>
      <c r="C63" s="325"/>
      <c r="D63" s="325"/>
      <c r="E63" s="26"/>
      <c r="F63" s="26"/>
      <c r="G63" s="26"/>
      <c r="H63" s="26"/>
      <c r="I63" s="26"/>
      <c r="J63" s="26"/>
      <c r="K63" s="26"/>
    </row>
    <row r="64" spans="1:12">
      <c r="A64" s="171"/>
      <c r="B64" s="324"/>
      <c r="C64" s="325"/>
      <c r="D64" s="325"/>
      <c r="F64" s="26"/>
      <c r="G64" s="26"/>
      <c r="H64" s="26"/>
      <c r="I64" s="26"/>
      <c r="J64" s="26"/>
      <c r="K64" s="26"/>
    </row>
    <row r="65" spans="1:12">
      <c r="A65" s="171"/>
      <c r="B65" s="324"/>
      <c r="C65" s="325"/>
      <c r="D65" s="325"/>
      <c r="E65" s="26"/>
      <c r="F65" s="26"/>
      <c r="G65" s="26"/>
      <c r="H65" s="26"/>
      <c r="I65" s="26"/>
      <c r="J65" s="26"/>
      <c r="K65" s="26"/>
    </row>
    <row r="66" spans="1:12">
      <c r="A66" s="171"/>
      <c r="B66" s="324"/>
      <c r="C66" s="325"/>
      <c r="D66" s="325"/>
      <c r="E66" s="26"/>
      <c r="F66" s="26"/>
      <c r="G66" s="26"/>
      <c r="H66" s="26"/>
      <c r="I66" s="26"/>
      <c r="J66" s="26"/>
      <c r="K66" s="26"/>
    </row>
    <row r="67" spans="1:12">
      <c r="A67" s="171"/>
      <c r="B67" s="324"/>
      <c r="C67" s="325"/>
      <c r="D67" s="325"/>
      <c r="E67" s="26"/>
      <c r="F67" s="26"/>
      <c r="G67" s="26"/>
      <c r="H67" s="26"/>
      <c r="I67" s="26"/>
      <c r="J67" s="26"/>
      <c r="K67" s="26"/>
    </row>
    <row r="68" spans="1:12">
      <c r="A68" s="171"/>
      <c r="B68" s="324"/>
      <c r="C68" s="325"/>
      <c r="D68" s="325"/>
      <c r="E68" s="26"/>
      <c r="F68" s="26"/>
      <c r="G68" s="26"/>
      <c r="H68" s="26"/>
      <c r="I68" s="26"/>
      <c r="J68" s="26"/>
      <c r="K68" s="26"/>
    </row>
    <row r="69" spans="1:12">
      <c r="A69" s="171"/>
      <c r="B69" s="324"/>
      <c r="C69" s="325"/>
      <c r="D69" s="325"/>
      <c r="E69" s="24"/>
      <c r="F69" s="26"/>
      <c r="G69" s="26"/>
      <c r="H69" s="26"/>
      <c r="I69" s="26"/>
      <c r="J69" s="26"/>
      <c r="K69" s="26"/>
    </row>
    <row r="70" spans="1:12">
      <c r="A70" s="171"/>
      <c r="B70" s="324"/>
      <c r="C70" s="325"/>
      <c r="D70" s="325"/>
      <c r="E70" s="26"/>
      <c r="F70" s="26"/>
      <c r="G70" s="26"/>
      <c r="H70" s="26"/>
      <c r="I70" s="26"/>
      <c r="J70" s="26"/>
      <c r="K70" s="26"/>
    </row>
    <row r="71" spans="1:12">
      <c r="A71" s="171"/>
      <c r="B71" s="24"/>
      <c r="C71" s="24"/>
      <c r="D71" s="24"/>
      <c r="E71" s="24"/>
      <c r="F71" s="24"/>
      <c r="G71" s="24"/>
      <c r="H71" s="24"/>
      <c r="I71" s="24"/>
      <c r="J71" s="24"/>
      <c r="K71" s="24"/>
      <c r="L71" s="26"/>
    </row>
    <row r="72" spans="1:12">
      <c r="A72" s="171"/>
      <c r="B72" s="326"/>
      <c r="C72" s="326"/>
      <c r="D72" s="323"/>
      <c r="E72" s="26"/>
      <c r="F72" s="26"/>
      <c r="G72" s="26"/>
      <c r="H72" s="98"/>
      <c r="I72" s="26"/>
      <c r="J72" s="98"/>
      <c r="K72" s="98"/>
      <c r="L72" s="98"/>
    </row>
    <row r="73" spans="1:12">
      <c r="A73" s="171"/>
      <c r="B73" s="327"/>
      <c r="C73" s="326"/>
      <c r="D73" s="323"/>
      <c r="E73" s="26"/>
      <c r="F73" s="26"/>
      <c r="G73" s="26"/>
      <c r="H73" s="26"/>
      <c r="I73" s="26"/>
      <c r="J73" s="26"/>
      <c r="K73" s="26"/>
    </row>
    <row r="74" spans="1:12">
      <c r="A74" s="171"/>
      <c r="B74" s="327"/>
      <c r="C74" s="326"/>
      <c r="D74" s="323"/>
      <c r="E74" s="26"/>
      <c r="F74" s="26"/>
      <c r="G74" s="26"/>
      <c r="H74" s="26"/>
      <c r="I74" s="26"/>
      <c r="J74" s="26"/>
      <c r="K74" s="26"/>
    </row>
    <row r="75" spans="1:12">
      <c r="A75" s="171"/>
      <c r="B75" s="327"/>
      <c r="C75" s="326"/>
      <c r="D75" s="323"/>
      <c r="E75" s="26"/>
      <c r="F75" s="26"/>
      <c r="G75" s="26"/>
      <c r="H75" s="26"/>
      <c r="I75" s="26"/>
      <c r="J75" s="26"/>
      <c r="K75" s="176"/>
    </row>
    <row r="76" spans="1:12">
      <c r="A76" s="171"/>
      <c r="B76" s="327"/>
      <c r="C76" s="326"/>
      <c r="D76" s="323"/>
      <c r="E76" s="26"/>
      <c r="F76" s="26"/>
      <c r="G76" s="26"/>
      <c r="H76" s="26"/>
      <c r="I76" s="26"/>
      <c r="J76" s="26"/>
      <c r="K76" s="176"/>
    </row>
    <row r="77" spans="1:12">
      <c r="A77" s="171"/>
      <c r="B77" s="327"/>
      <c r="C77" s="326"/>
      <c r="D77" s="323"/>
      <c r="E77" s="26"/>
      <c r="F77" s="26"/>
      <c r="G77" s="26"/>
      <c r="H77" s="26"/>
      <c r="I77" s="26"/>
      <c r="J77" s="26"/>
      <c r="K77" s="176"/>
    </row>
    <row r="78" spans="1:12">
      <c r="A78" s="171"/>
      <c r="B78" s="327"/>
      <c r="C78" s="326"/>
      <c r="D78" s="323"/>
      <c r="E78" s="26"/>
      <c r="F78" s="26"/>
      <c r="G78" s="26"/>
      <c r="H78" s="26"/>
      <c r="I78" s="26"/>
      <c r="J78" s="26"/>
      <c r="K78" s="26"/>
    </row>
    <row r="79" spans="1:12">
      <c r="A79" s="171"/>
      <c r="B79" s="327"/>
      <c r="C79" s="326"/>
      <c r="D79" s="323"/>
      <c r="E79" s="26"/>
      <c r="F79" s="26"/>
      <c r="G79" s="26"/>
      <c r="H79" s="26"/>
      <c r="I79" s="26"/>
      <c r="J79" s="26"/>
      <c r="K79" s="176"/>
    </row>
    <row r="80" spans="1:12">
      <c r="A80" s="171"/>
      <c r="B80" s="87"/>
      <c r="C80" s="87"/>
      <c r="D80" s="87"/>
      <c r="E80" s="87"/>
      <c r="F80" s="87"/>
      <c r="G80" s="87"/>
      <c r="H80" s="87"/>
      <c r="I80" s="87"/>
      <c r="J80" s="87"/>
      <c r="K80" s="87"/>
    </row>
    <row r="81" spans="1:11">
      <c r="A81" s="171"/>
      <c r="B81" s="88"/>
      <c r="E81" s="26"/>
      <c r="F81" s="26"/>
      <c r="G81" s="26"/>
      <c r="H81" s="26"/>
      <c r="I81" s="26"/>
      <c r="J81" s="26"/>
      <c r="K81" s="26"/>
    </row>
    <row r="82" spans="1:11">
      <c r="A82" s="171"/>
      <c r="B82" s="88"/>
      <c r="E82" s="26"/>
      <c r="F82" s="26"/>
      <c r="G82" s="26"/>
      <c r="H82" s="26"/>
      <c r="I82" s="26"/>
      <c r="J82" s="26"/>
      <c r="K82" s="26"/>
    </row>
    <row r="83" spans="1:11">
      <c r="A83" s="171"/>
    </row>
    <row r="84" spans="1:11">
      <c r="A84" s="171"/>
    </row>
    <row r="85" spans="1:11">
      <c r="A85" s="171"/>
    </row>
    <row r="86" spans="1:11">
      <c r="A86" s="171"/>
    </row>
    <row r="87" spans="1:11">
      <c r="A87" s="171"/>
    </row>
    <row r="88" spans="1:11">
      <c r="A88" s="171"/>
    </row>
    <row r="89" spans="1:11">
      <c r="A89" s="171"/>
    </row>
    <row r="90" spans="1:11">
      <c r="A90" s="171"/>
    </row>
    <row r="91" spans="1:11">
      <c r="A91" s="171"/>
    </row>
    <row r="92" spans="1:11">
      <c r="A92" s="171"/>
    </row>
    <row r="93" spans="1:11">
      <c r="A93" s="171"/>
    </row>
    <row r="94" spans="1:11">
      <c r="A94" s="171"/>
    </row>
    <row r="95" spans="1:11">
      <c r="A95" s="171"/>
    </row>
    <row r="96" spans="1:11">
      <c r="A96" s="171"/>
    </row>
    <row r="97" spans="1:1">
      <c r="A97" s="171"/>
    </row>
    <row r="98" spans="1:1">
      <c r="A98" s="171"/>
    </row>
    <row r="99" spans="1:1">
      <c r="A99" s="171"/>
    </row>
    <row r="100" spans="1:1">
      <c r="A100" s="171"/>
    </row>
    <row r="101" spans="1:1">
      <c r="A101" s="171"/>
    </row>
    <row r="102" spans="1:1">
      <c r="A102" s="171"/>
    </row>
    <row r="103" spans="1:1">
      <c r="A103" s="171"/>
    </row>
    <row r="104" spans="1:1">
      <c r="A104" s="171"/>
    </row>
    <row r="105" spans="1:1">
      <c r="A105" s="171"/>
    </row>
    <row r="106" spans="1:1">
      <c r="A106" s="171"/>
    </row>
    <row r="107" spans="1:1">
      <c r="A107" s="171"/>
    </row>
    <row r="108" spans="1:1">
      <c r="A108" s="171"/>
    </row>
    <row r="109" spans="1:1">
      <c r="A109" s="171"/>
    </row>
    <row r="110" spans="1:1">
      <c r="A110" s="171"/>
    </row>
    <row r="111" spans="1:1">
      <c r="A111" s="171"/>
    </row>
    <row r="112" spans="1:1">
      <c r="A112" s="171"/>
    </row>
    <row r="113" spans="1:12">
      <c r="A113" s="171"/>
    </row>
    <row r="114" spans="1:12">
      <c r="A114" s="171"/>
    </row>
    <row r="115" spans="1:12">
      <c r="B115" s="88"/>
      <c r="E115" s="26"/>
      <c r="F115" s="26"/>
      <c r="G115" s="26"/>
      <c r="H115" s="26"/>
      <c r="I115" s="26"/>
      <c r="J115" s="26"/>
      <c r="K115" s="26"/>
      <c r="L115" s="177"/>
    </row>
    <row r="116" spans="1:12">
      <c r="B116" s="88"/>
      <c r="D116" s="322"/>
      <c r="E116" s="24"/>
      <c r="F116" s="24"/>
      <c r="G116" s="26"/>
      <c r="H116" s="26"/>
      <c r="I116" s="26"/>
      <c r="J116" s="26"/>
      <c r="K116" s="176"/>
    </row>
    <row r="117" spans="1:12">
      <c r="B117" s="88"/>
      <c r="D117" s="322"/>
      <c r="E117" s="26"/>
      <c r="F117" s="26"/>
      <c r="G117" s="26"/>
      <c r="H117" s="26"/>
      <c r="I117" s="26"/>
      <c r="J117" s="26"/>
      <c r="K117" s="176"/>
    </row>
    <row r="118" spans="1:12">
      <c r="B118" s="88"/>
      <c r="D118" s="24"/>
      <c r="E118" s="26"/>
      <c r="F118" s="24"/>
      <c r="G118" s="26"/>
      <c r="H118" s="26"/>
      <c r="I118" s="26"/>
      <c r="J118" s="26"/>
      <c r="K118" s="26"/>
      <c r="L118" s="98"/>
    </row>
    <row r="119" spans="1:12">
      <c r="B119" s="88"/>
      <c r="D119" s="322"/>
      <c r="E119" s="26"/>
      <c r="F119" s="26"/>
      <c r="G119" s="26"/>
      <c r="H119" s="26"/>
      <c r="I119" s="26"/>
      <c r="J119" s="26"/>
      <c r="K119" s="26"/>
    </row>
    <row r="120" spans="1:12">
      <c r="B120" s="88"/>
      <c r="D120" s="322"/>
      <c r="E120" s="24"/>
      <c r="F120" s="26"/>
      <c r="G120" s="26"/>
      <c r="H120" s="26"/>
      <c r="I120" s="26"/>
      <c r="J120" s="26"/>
      <c r="K120" s="26"/>
    </row>
    <row r="121" spans="1:12">
      <c r="B121" s="88"/>
      <c r="D121" s="322"/>
      <c r="E121" s="26"/>
      <c r="F121" s="26"/>
      <c r="G121" s="26"/>
      <c r="H121" s="26"/>
      <c r="I121" s="26"/>
      <c r="J121" s="26"/>
      <c r="K121" s="26"/>
    </row>
    <row r="122" spans="1:12">
      <c r="B122" s="88"/>
      <c r="D122" s="322"/>
      <c r="E122" s="24"/>
      <c r="F122" s="24"/>
      <c r="G122" s="26"/>
      <c r="H122" s="26"/>
      <c r="I122" s="26"/>
      <c r="J122" s="26"/>
      <c r="K122" s="26"/>
    </row>
    <row r="123" spans="1:12">
      <c r="B123" s="88"/>
      <c r="D123" s="322"/>
      <c r="E123" s="26"/>
      <c r="F123" s="26"/>
      <c r="G123" s="26"/>
      <c r="H123" s="26"/>
      <c r="I123" s="26"/>
      <c r="J123" s="26"/>
      <c r="K123" s="26"/>
    </row>
    <row r="124" spans="1:12">
      <c r="B124" s="88"/>
      <c r="D124" s="322"/>
      <c r="E124" s="24"/>
      <c r="F124" s="24"/>
      <c r="G124" s="26"/>
      <c r="H124" s="26"/>
      <c r="I124" s="26"/>
      <c r="J124" s="26"/>
      <c r="K124" s="26"/>
    </row>
    <row r="125" spans="1:12">
      <c r="B125" s="88"/>
      <c r="D125" s="322"/>
      <c r="E125" s="26"/>
      <c r="F125" s="26"/>
      <c r="G125" s="26"/>
      <c r="H125" s="26"/>
      <c r="I125" s="26"/>
      <c r="J125" s="26"/>
      <c r="K125" s="26"/>
    </row>
    <row r="126" spans="1:12">
      <c r="B126" s="88"/>
      <c r="D126" s="26"/>
      <c r="E126" s="26"/>
      <c r="F126" s="24"/>
      <c r="G126" s="26"/>
      <c r="H126" s="26"/>
      <c r="I126" s="26"/>
      <c r="J126" s="26"/>
      <c r="K126" s="26"/>
      <c r="L126" s="177"/>
    </row>
    <row r="127" spans="1:12">
      <c r="B127" s="88"/>
      <c r="D127" s="339"/>
      <c r="E127" s="26"/>
      <c r="F127" s="26"/>
      <c r="G127" s="26"/>
      <c r="H127" s="26"/>
      <c r="I127" s="26"/>
      <c r="J127" s="26"/>
      <c r="K127" s="26"/>
    </row>
    <row r="128" spans="1:12">
      <c r="B128" s="88"/>
      <c r="D128" s="339"/>
      <c r="E128" s="26"/>
      <c r="F128" s="26"/>
      <c r="G128" s="26"/>
      <c r="H128" s="26"/>
      <c r="I128" s="26"/>
      <c r="J128" s="26"/>
      <c r="K128" s="26"/>
    </row>
    <row r="129" spans="2:11">
      <c r="B129" s="88"/>
      <c r="D129" s="339"/>
      <c r="E129" s="178"/>
      <c r="F129" s="178"/>
      <c r="G129" s="178"/>
      <c r="H129" s="178"/>
      <c r="I129" s="178"/>
      <c r="J129" s="178"/>
      <c r="K129" s="178"/>
    </row>
    <row r="130" spans="2:11">
      <c r="B130" s="88"/>
      <c r="D130" s="339"/>
      <c r="E130" s="178"/>
      <c r="F130" s="178"/>
      <c r="G130" s="178"/>
      <c r="H130" s="178"/>
      <c r="I130" s="178"/>
      <c r="J130" s="178"/>
      <c r="K130" s="178"/>
    </row>
    <row r="131" spans="2:11">
      <c r="B131" s="88"/>
      <c r="D131" s="339"/>
      <c r="E131" s="178"/>
      <c r="F131" s="178"/>
      <c r="G131" s="178"/>
      <c r="H131" s="178"/>
      <c r="I131" s="178"/>
      <c r="J131" s="178"/>
      <c r="K131" s="178"/>
    </row>
    <row r="132" spans="2:11">
      <c r="B132" s="88"/>
      <c r="D132" s="339"/>
      <c r="E132" s="178"/>
      <c r="F132" s="178"/>
      <c r="G132" s="178"/>
      <c r="H132" s="178"/>
      <c r="I132" s="178"/>
      <c r="J132" s="178"/>
      <c r="K132" s="178"/>
    </row>
    <row r="133" spans="2:11">
      <c r="B133" s="88"/>
      <c r="D133" s="339"/>
      <c r="E133" s="178"/>
      <c r="F133" s="178"/>
      <c r="G133" s="178"/>
      <c r="H133" s="178"/>
      <c r="I133" s="178"/>
      <c r="J133" s="178"/>
      <c r="K133" s="178"/>
    </row>
    <row r="134" spans="2:11">
      <c r="B134" s="88"/>
      <c r="D134" s="339"/>
      <c r="E134" s="178"/>
      <c r="F134" s="178"/>
      <c r="G134" s="178"/>
      <c r="H134" s="178"/>
      <c r="I134" s="178"/>
      <c r="J134" s="178"/>
      <c r="K134" s="178"/>
    </row>
    <row r="135" spans="2:11">
      <c r="B135" s="88"/>
      <c r="D135" s="339"/>
      <c r="E135" s="178"/>
      <c r="F135" s="178"/>
      <c r="G135" s="178"/>
      <c r="H135" s="178"/>
      <c r="I135" s="178"/>
      <c r="J135" s="178"/>
      <c r="K135" s="178"/>
    </row>
    <row r="136" spans="2:11">
      <c r="B136" s="88"/>
      <c r="D136" s="179"/>
      <c r="E136" s="178"/>
      <c r="F136" s="178"/>
      <c r="G136" s="178"/>
      <c r="H136" s="178"/>
      <c r="I136" s="178"/>
      <c r="J136" s="178"/>
      <c r="K136" s="178"/>
    </row>
    <row r="137" spans="2:11">
      <c r="B137" s="88"/>
      <c r="C137" s="178"/>
      <c r="D137" s="179"/>
      <c r="E137" s="178"/>
      <c r="F137" s="178"/>
      <c r="G137" s="178"/>
      <c r="H137" s="178"/>
      <c r="I137" s="178"/>
      <c r="J137" s="178"/>
      <c r="K137" s="178"/>
    </row>
    <row r="138" spans="2:11">
      <c r="B138" s="88"/>
      <c r="C138" s="178"/>
      <c r="D138" s="179"/>
      <c r="E138" s="178"/>
      <c r="F138" s="178"/>
      <c r="G138" s="178"/>
      <c r="H138" s="178"/>
      <c r="I138" s="178"/>
      <c r="J138" s="178"/>
      <c r="K138" s="178"/>
    </row>
    <row r="139" spans="2:11">
      <c r="B139" s="88"/>
      <c r="C139" s="178"/>
      <c r="D139" s="339"/>
      <c r="E139" s="178"/>
      <c r="F139" s="178"/>
      <c r="G139" s="178"/>
      <c r="H139" s="178"/>
      <c r="I139" s="178"/>
      <c r="J139" s="178"/>
      <c r="K139" s="178"/>
    </row>
    <row r="140" spans="2:11">
      <c r="B140" s="88"/>
      <c r="C140" s="178"/>
      <c r="D140" s="339"/>
      <c r="E140" s="178"/>
      <c r="F140" s="178"/>
      <c r="G140" s="178"/>
      <c r="H140" s="178"/>
      <c r="I140" s="178"/>
      <c r="J140" s="178"/>
      <c r="K140" s="178"/>
    </row>
    <row r="141" spans="2:11">
      <c r="B141" s="88"/>
      <c r="C141" s="178"/>
      <c r="E141" s="178"/>
      <c r="F141" s="178"/>
      <c r="G141" s="178"/>
      <c r="H141" s="178"/>
      <c r="I141" s="178"/>
      <c r="J141" s="178"/>
      <c r="K141" s="178"/>
    </row>
    <row r="142" spans="2:11">
      <c r="B142" s="88"/>
      <c r="C142" s="178"/>
      <c r="D142" s="180"/>
      <c r="E142" s="178"/>
      <c r="F142" s="178"/>
      <c r="G142" s="178"/>
      <c r="H142" s="178"/>
      <c r="I142" s="178"/>
      <c r="J142" s="178"/>
      <c r="K142" s="178"/>
    </row>
    <row r="143" spans="2:11">
      <c r="B143" s="88"/>
      <c r="C143" s="178"/>
      <c r="D143" s="180"/>
      <c r="E143" s="178"/>
      <c r="F143" s="178"/>
      <c r="G143" s="178"/>
      <c r="H143" s="178"/>
      <c r="I143" s="178"/>
      <c r="J143" s="178"/>
      <c r="K143" s="178"/>
    </row>
    <row r="144" spans="2:11">
      <c r="B144" s="88"/>
      <c r="C144" s="178"/>
      <c r="D144" s="180"/>
      <c r="E144" s="178"/>
      <c r="F144" s="178"/>
      <c r="G144" s="178"/>
      <c r="H144" s="178"/>
      <c r="I144" s="178"/>
      <c r="J144" s="178"/>
      <c r="K144" s="178"/>
    </row>
    <row r="145" spans="2:11">
      <c r="B145" s="88"/>
      <c r="C145" s="178"/>
      <c r="D145" s="180"/>
      <c r="E145" s="178"/>
      <c r="F145" s="178"/>
      <c r="G145" s="178"/>
      <c r="H145" s="178"/>
      <c r="I145" s="178"/>
      <c r="J145" s="178"/>
      <c r="K145" s="178"/>
    </row>
    <row r="146" spans="2:11">
      <c r="B146" s="88"/>
      <c r="C146" s="178"/>
      <c r="D146" s="180"/>
      <c r="E146" s="178"/>
      <c r="F146" s="178"/>
      <c r="G146" s="178"/>
      <c r="H146" s="178"/>
      <c r="I146" s="178"/>
      <c r="J146" s="178"/>
      <c r="K146" s="178"/>
    </row>
    <row r="147" spans="2:11">
      <c r="B147" s="88"/>
      <c r="C147" s="178"/>
      <c r="D147" s="180"/>
      <c r="E147" s="178"/>
      <c r="F147" s="178"/>
      <c r="G147" s="178"/>
      <c r="H147" s="178"/>
      <c r="I147" s="178"/>
      <c r="J147" s="178"/>
      <c r="K147" s="178"/>
    </row>
    <row r="148" spans="2:11">
      <c r="B148" s="88"/>
      <c r="C148" s="178"/>
      <c r="D148" s="180"/>
      <c r="E148" s="178"/>
      <c r="F148" s="178"/>
      <c r="G148" s="178"/>
      <c r="H148" s="178"/>
      <c r="I148" s="178"/>
      <c r="J148" s="178"/>
      <c r="K148" s="178"/>
    </row>
    <row r="149" spans="2:11">
      <c r="B149" s="88"/>
      <c r="C149" s="178"/>
      <c r="D149" s="180"/>
      <c r="E149" s="178"/>
      <c r="F149" s="178"/>
      <c r="G149" s="178"/>
      <c r="H149" s="178"/>
      <c r="I149" s="178"/>
      <c r="J149" s="178"/>
      <c r="K149" s="178"/>
    </row>
    <row r="150" spans="2:11">
      <c r="B150" s="88"/>
      <c r="C150" s="178"/>
      <c r="D150" s="180"/>
      <c r="E150" s="178"/>
      <c r="F150" s="178"/>
      <c r="G150" s="26"/>
      <c r="H150" s="26"/>
      <c r="I150" s="26"/>
      <c r="J150" s="26"/>
      <c r="K150" s="178"/>
    </row>
    <row r="151" spans="2:11">
      <c r="B151" s="88"/>
      <c r="C151" s="178"/>
      <c r="D151" s="180"/>
      <c r="E151" s="178"/>
      <c r="F151" s="178"/>
      <c r="G151" s="178"/>
      <c r="H151" s="178"/>
      <c r="I151" s="178"/>
      <c r="J151" s="178"/>
      <c r="K151" s="178"/>
    </row>
    <row r="152" spans="2:11">
      <c r="B152" s="88"/>
      <c r="C152" s="178"/>
      <c r="D152" s="180"/>
      <c r="E152" s="178"/>
      <c r="F152" s="178"/>
      <c r="G152" s="178"/>
      <c r="H152" s="178"/>
      <c r="I152" s="178"/>
      <c r="J152" s="178"/>
      <c r="K152" s="178"/>
    </row>
    <row r="153" spans="2:11">
      <c r="B153" s="88"/>
      <c r="C153" s="178"/>
      <c r="D153" s="180"/>
      <c r="E153" s="178"/>
      <c r="F153" s="178"/>
      <c r="G153" s="178"/>
      <c r="H153" s="178"/>
      <c r="I153" s="178"/>
      <c r="J153" s="178"/>
      <c r="K153" s="178"/>
    </row>
    <row r="154" spans="2:11">
      <c r="B154" s="88"/>
      <c r="C154" s="178"/>
      <c r="D154" s="180"/>
      <c r="E154" s="178"/>
      <c r="F154" s="178"/>
      <c r="G154" s="178"/>
      <c r="H154" s="178"/>
      <c r="I154" s="178"/>
      <c r="J154" s="178"/>
      <c r="K154" s="178"/>
    </row>
    <row r="155" spans="2:11">
      <c r="B155" s="88"/>
      <c r="C155" s="178"/>
      <c r="D155" s="180"/>
      <c r="E155" s="178"/>
      <c r="F155" s="178"/>
      <c r="G155" s="178"/>
      <c r="H155" s="178"/>
      <c r="I155" s="178"/>
      <c r="J155" s="178"/>
      <c r="K155" s="178"/>
    </row>
    <row r="156" spans="2:11">
      <c r="B156" s="88"/>
      <c r="C156" s="178"/>
      <c r="D156" s="180"/>
      <c r="E156" s="178"/>
      <c r="F156" s="178"/>
      <c r="G156" s="178"/>
      <c r="H156" s="178"/>
      <c r="I156" s="178"/>
      <c r="J156" s="178"/>
      <c r="K156" s="178"/>
    </row>
    <row r="157" spans="2:11">
      <c r="B157" s="88"/>
      <c r="C157" s="178"/>
      <c r="D157" s="180"/>
      <c r="E157" s="178"/>
      <c r="F157" s="178"/>
      <c r="G157" s="178"/>
      <c r="H157" s="178"/>
      <c r="I157" s="178"/>
      <c r="J157" s="178"/>
      <c r="K157" s="178"/>
    </row>
    <row r="158" spans="2:11">
      <c r="B158" s="88"/>
      <c r="C158" s="178"/>
      <c r="D158" s="180"/>
      <c r="E158" s="178"/>
      <c r="F158" s="178"/>
      <c r="G158" s="178"/>
      <c r="H158" s="178"/>
      <c r="I158" s="178"/>
      <c r="J158" s="178"/>
      <c r="K158" s="178"/>
    </row>
    <row r="159" spans="2:11">
      <c r="B159" s="88"/>
      <c r="C159" s="178"/>
      <c r="D159" s="180"/>
      <c r="E159" s="178"/>
      <c r="F159" s="178"/>
      <c r="G159" s="178"/>
      <c r="H159" s="178"/>
      <c r="I159" s="178"/>
      <c r="J159" s="178"/>
      <c r="K159" s="178"/>
    </row>
    <row r="160" spans="2:11">
      <c r="B160" s="88"/>
      <c r="C160" s="178"/>
      <c r="D160" s="180"/>
      <c r="E160" s="178"/>
      <c r="F160" s="178"/>
      <c r="G160" s="178"/>
      <c r="H160" s="178"/>
      <c r="I160" s="178"/>
      <c r="J160" s="178"/>
      <c r="K160" s="178"/>
    </row>
    <row r="161" spans="2:11">
      <c r="B161" s="88"/>
      <c r="C161" s="178"/>
      <c r="D161" s="180"/>
      <c r="E161" s="178"/>
      <c r="F161" s="178"/>
      <c r="G161" s="178"/>
      <c r="H161" s="178"/>
      <c r="I161" s="178"/>
      <c r="J161" s="178"/>
      <c r="K161" s="178"/>
    </row>
    <row r="162" spans="2:11">
      <c r="B162" s="88"/>
      <c r="C162" s="178"/>
      <c r="D162" s="180"/>
      <c r="E162" s="178"/>
      <c r="F162" s="178"/>
      <c r="G162" s="178"/>
      <c r="H162" s="178"/>
      <c r="I162" s="178"/>
      <c r="J162" s="178"/>
      <c r="K162" s="178"/>
    </row>
    <row r="163" spans="2:11">
      <c r="B163" s="88"/>
      <c r="C163" s="178"/>
      <c r="D163" s="180"/>
      <c r="E163" s="178"/>
      <c r="F163" s="178"/>
      <c r="G163" s="178"/>
      <c r="H163" s="178"/>
      <c r="I163" s="178"/>
      <c r="J163" s="178"/>
      <c r="K163" s="178"/>
    </row>
    <row r="164" spans="2:11">
      <c r="B164" s="88"/>
      <c r="C164" s="178"/>
      <c r="D164" s="180"/>
      <c r="E164" s="178"/>
      <c r="F164" s="178"/>
      <c r="G164" s="178"/>
      <c r="H164" s="178"/>
      <c r="I164" s="178"/>
      <c r="J164" s="178"/>
      <c r="K164" s="178"/>
    </row>
    <row r="165" spans="2:11">
      <c r="B165" s="88"/>
      <c r="C165" s="178"/>
      <c r="D165" s="180"/>
      <c r="E165" s="178"/>
      <c r="F165" s="178"/>
      <c r="G165" s="178"/>
      <c r="H165" s="178"/>
      <c r="I165" s="178"/>
      <c r="J165" s="178"/>
      <c r="K165" s="178"/>
    </row>
    <row r="166" spans="2:11">
      <c r="B166" s="88"/>
      <c r="C166" s="178"/>
      <c r="D166" s="180"/>
      <c r="E166" s="178"/>
      <c r="F166" s="178"/>
      <c r="G166" s="178"/>
      <c r="H166" s="178"/>
      <c r="I166" s="178"/>
      <c r="J166" s="178"/>
      <c r="K166" s="178"/>
    </row>
    <row r="167" spans="2:11">
      <c r="B167" s="88"/>
      <c r="C167" s="178"/>
      <c r="D167" s="180"/>
      <c r="E167" s="178"/>
      <c r="F167" s="178"/>
      <c r="G167" s="178"/>
      <c r="H167" s="178"/>
      <c r="I167" s="178"/>
      <c r="J167" s="178"/>
      <c r="K167" s="178"/>
    </row>
    <row r="168" spans="2:11">
      <c r="B168" s="88"/>
      <c r="C168" s="178"/>
      <c r="D168" s="180"/>
      <c r="E168" s="178"/>
      <c r="F168" s="178"/>
      <c r="G168" s="178"/>
      <c r="H168" s="178"/>
      <c r="I168" s="178"/>
      <c r="J168" s="178"/>
      <c r="K168" s="178"/>
    </row>
    <row r="169" spans="2:11">
      <c r="B169" s="88"/>
      <c r="C169" s="178"/>
      <c r="D169" s="180"/>
      <c r="E169" s="178"/>
      <c r="F169" s="178"/>
      <c r="G169" s="178"/>
      <c r="H169" s="178"/>
      <c r="I169" s="178"/>
      <c r="J169" s="178"/>
      <c r="K169" s="178"/>
    </row>
    <row r="170" spans="2:11">
      <c r="B170" s="88"/>
      <c r="C170" s="178"/>
      <c r="D170" s="180"/>
      <c r="E170" s="178"/>
      <c r="F170" s="178"/>
      <c r="G170" s="178"/>
      <c r="H170" s="178"/>
      <c r="I170" s="178"/>
      <c r="J170" s="178"/>
      <c r="K170" s="178"/>
    </row>
    <row r="171" spans="2:11">
      <c r="B171" s="88"/>
      <c r="C171" s="178"/>
      <c r="E171" s="178"/>
      <c r="F171" s="178"/>
      <c r="G171" s="178"/>
      <c r="H171" s="178"/>
      <c r="I171" s="178"/>
      <c r="J171" s="178"/>
      <c r="K171" s="178"/>
    </row>
    <row r="172" spans="2:11">
      <c r="B172" s="88"/>
      <c r="C172" s="178"/>
      <c r="D172" s="340"/>
      <c r="E172" s="178"/>
      <c r="F172" s="178"/>
      <c r="G172" s="178"/>
      <c r="H172" s="178"/>
      <c r="I172" s="178"/>
      <c r="J172" s="178"/>
      <c r="K172" s="178"/>
    </row>
    <row r="173" spans="2:11">
      <c r="B173" s="88"/>
      <c r="C173" s="178"/>
      <c r="D173" s="340"/>
      <c r="E173" s="178"/>
      <c r="F173" s="178"/>
      <c r="G173" s="178"/>
      <c r="H173" s="178"/>
      <c r="I173" s="178"/>
      <c r="J173" s="178"/>
      <c r="K173" s="178"/>
    </row>
    <row r="174" spans="2:11">
      <c r="B174" s="88"/>
      <c r="C174" s="178"/>
      <c r="D174" s="340"/>
      <c r="E174" s="178"/>
      <c r="F174" s="178"/>
      <c r="G174" s="178"/>
      <c r="H174" s="178"/>
      <c r="I174" s="178"/>
      <c r="J174" s="178"/>
      <c r="K174" s="178"/>
    </row>
    <row r="175" spans="2:11">
      <c r="B175" s="88"/>
      <c r="C175" s="178"/>
      <c r="D175" s="340"/>
      <c r="E175" s="178"/>
      <c r="F175" s="178"/>
      <c r="G175" s="178"/>
      <c r="H175" s="178"/>
      <c r="I175" s="178"/>
      <c r="J175" s="178"/>
      <c r="K175" s="178"/>
    </row>
    <row r="176" spans="2:11">
      <c r="B176" s="88"/>
      <c r="C176" s="178"/>
      <c r="D176" s="340"/>
      <c r="E176" s="178"/>
      <c r="F176" s="178"/>
      <c r="G176" s="178"/>
      <c r="H176" s="178"/>
      <c r="I176" s="178"/>
      <c r="J176" s="178"/>
      <c r="K176" s="178"/>
    </row>
    <row r="177" spans="2:11">
      <c r="B177" s="88"/>
      <c r="C177" s="178"/>
      <c r="D177" s="340"/>
      <c r="E177" s="178"/>
      <c r="F177" s="178"/>
      <c r="G177" s="178"/>
      <c r="H177" s="178"/>
      <c r="I177" s="178"/>
      <c r="J177" s="178"/>
      <c r="K177" s="178"/>
    </row>
    <row r="178" spans="2:11">
      <c r="B178" s="88"/>
      <c r="C178" s="178"/>
      <c r="D178" s="340"/>
      <c r="E178" s="178"/>
      <c r="F178" s="178"/>
      <c r="G178" s="178"/>
      <c r="H178" s="178"/>
      <c r="I178" s="178"/>
      <c r="J178" s="178"/>
      <c r="K178" s="178"/>
    </row>
    <row r="179" spans="2:11">
      <c r="B179" s="88"/>
      <c r="C179" s="178"/>
      <c r="D179" s="340"/>
      <c r="E179" s="178"/>
      <c r="F179" s="178"/>
      <c r="G179" s="178"/>
      <c r="H179" s="178"/>
      <c r="I179" s="178"/>
      <c r="J179" s="178"/>
      <c r="K179" s="178"/>
    </row>
    <row r="180" spans="2:11">
      <c r="B180" s="88"/>
      <c r="C180" s="178"/>
      <c r="D180" s="340"/>
      <c r="E180" s="178"/>
      <c r="F180" s="178"/>
      <c r="G180" s="178"/>
      <c r="H180" s="178"/>
      <c r="I180" s="178"/>
      <c r="J180" s="178"/>
      <c r="K180" s="178"/>
    </row>
    <row r="181" spans="2:11">
      <c r="B181" s="88"/>
      <c r="C181" s="178"/>
      <c r="D181" s="340"/>
      <c r="E181" s="178"/>
      <c r="F181" s="178"/>
      <c r="G181" s="178"/>
      <c r="H181" s="178"/>
      <c r="I181" s="178"/>
      <c r="J181" s="178"/>
      <c r="K181" s="178"/>
    </row>
    <row r="182" spans="2:11">
      <c r="B182" s="88"/>
      <c r="C182" s="178"/>
      <c r="D182" s="340"/>
      <c r="E182" s="178"/>
      <c r="F182" s="178"/>
      <c r="G182" s="178"/>
      <c r="H182" s="178"/>
      <c r="I182" s="178"/>
      <c r="J182" s="178"/>
      <c r="K182" s="178"/>
    </row>
  </sheetData>
  <mergeCells count="27">
    <mergeCell ref="D127:D135"/>
    <mergeCell ref="D139:D140"/>
    <mergeCell ref="D172:D182"/>
    <mergeCell ref="D59:D70"/>
    <mergeCell ref="D72:D79"/>
    <mergeCell ref="D116:D117"/>
    <mergeCell ref="L1:M1"/>
    <mergeCell ref="A2:B2"/>
    <mergeCell ref="A3:B3"/>
    <mergeCell ref="A4:B4"/>
    <mergeCell ref="D119:D125"/>
    <mergeCell ref="D55:D57"/>
    <mergeCell ref="B59:B70"/>
    <mergeCell ref="C59:C70"/>
    <mergeCell ref="B72:B79"/>
    <mergeCell ref="C72:C79"/>
    <mergeCell ref="B55:B57"/>
    <mergeCell ref="C55:C57"/>
    <mergeCell ref="B29:B38"/>
    <mergeCell ref="C29:C38"/>
    <mergeCell ref="D29:D38"/>
    <mergeCell ref="B8:B27"/>
    <mergeCell ref="C8:C27"/>
    <mergeCell ref="D8:D27"/>
    <mergeCell ref="A5:B5"/>
    <mergeCell ref="C5:G5"/>
    <mergeCell ref="A1:B1"/>
  </mergeCells>
  <conditionalFormatting sqref="L8:L41">
    <cfRule type="cellIs" dxfId="15" priority="1" operator="equal">
      <formula>"Passed"</formula>
    </cfRule>
    <cfRule type="cellIs" dxfId="14" priority="2" operator="equal">
      <formula>"Failed"</formula>
    </cfRule>
    <cfRule type="cellIs" dxfId="13" priority="3" operator="equal">
      <formula>"Not Executed"</formula>
    </cfRule>
    <cfRule type="cellIs" dxfId="12" priority="4" operator="equal">
      <formula>"Out of Scope"</formula>
    </cfRule>
  </conditionalFormatting>
  <conditionalFormatting sqref="L49:L57 L59:L70 L73:L79 L81:L82 L116:L117 L119:L125 L127:L182">
    <cfRule type="cellIs" dxfId="11" priority="5" operator="equal">
      <formula>"Passed"</formula>
    </cfRule>
    <cfRule type="cellIs" dxfId="10" priority="6" operator="equal">
      <formula>"Failed"</formula>
    </cfRule>
    <cfRule type="cellIs" dxfId="9" priority="7" operator="equal">
      <formula>"Not Executed"</formula>
    </cfRule>
    <cfRule type="cellIs" dxfId="8" priority="8" operator="equal">
      <formula>"Out of Scope"</formula>
    </cfRule>
  </conditionalFormatting>
  <dataValidations count="1">
    <dataValidation type="list" allowBlank="1" sqref="L81:L82 L49:L57 L73:L79 L116:L117 L119:L125 L127:L182 L59:L70 L8:L41" xr:uid="{5DBAA720-CA0B-439C-B557-B04395B3E527}">
      <formula1>"Passed,Failed,Not Executed,Out of Scope"</formula1>
    </dataValidation>
  </dataValidations>
  <hyperlinks>
    <hyperlink ref="J10" r:id="rId1" xr:uid="{BE7E1A1F-47AF-4A57-AC0E-5A0B5E391ADC}"/>
    <hyperlink ref="J18" r:id="rId2" xr:uid="{6AE5B175-EF4C-4D65-ABD5-98E3CE5BB967}"/>
    <hyperlink ref="C1" r:id="rId3" xr:uid="{43B9CFFB-6C13-467B-A255-3FDDB28D3AA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A7DE4-642B-43F4-9D3B-BCA384B2E8B3}">
  <dimension ref="A1:O185"/>
  <sheetViews>
    <sheetView topLeftCell="A16" zoomScale="40" zoomScaleNormal="40" workbookViewId="0">
      <selection activeCell="E8" sqref="D8:E19"/>
    </sheetView>
  </sheetViews>
  <sheetFormatPr defaultColWidth="0" defaultRowHeight="23.4"/>
  <cols>
    <col min="1" max="1" width="10" style="9" customWidth="1"/>
    <col min="2" max="2" width="21.109375" style="27" customWidth="1"/>
    <col min="3" max="3" width="28.21875" style="27" customWidth="1"/>
    <col min="4" max="4" width="27.6640625" style="27" customWidth="1"/>
    <col min="5" max="5" width="73.6640625" style="27" customWidth="1"/>
    <col min="6" max="6" width="35.44140625" style="27" bestFit="1" customWidth="1"/>
    <col min="7" max="7" width="27.44140625" style="27" customWidth="1"/>
    <col min="8" max="8" width="28.88671875" style="27" customWidth="1"/>
    <col min="9" max="9" width="35.77734375" style="27" customWidth="1"/>
    <col min="10" max="10" width="25" style="27" customWidth="1"/>
    <col min="11" max="11" width="19.88671875" style="27" customWidth="1"/>
    <col min="12" max="12" width="23.44140625" style="87" customWidth="1"/>
    <col min="13" max="13" width="37.44140625" style="27" customWidth="1"/>
    <col min="14" max="15" width="8.88671875" style="27" customWidth="1"/>
    <col min="16" max="16384" width="8.88671875" style="27" hidden="1"/>
  </cols>
  <sheetData>
    <row r="1" spans="1:15" ht="47.4" thickBot="1">
      <c r="A1" s="314" t="s">
        <v>0</v>
      </c>
      <c r="B1" s="315"/>
      <c r="C1" s="266" t="s">
        <v>459</v>
      </c>
      <c r="D1" s="22" t="s">
        <v>1</v>
      </c>
      <c r="E1" s="267" t="s">
        <v>495</v>
      </c>
      <c r="F1" s="22" t="s">
        <v>2</v>
      </c>
      <c r="G1" s="23" t="str">
        <f>G2</f>
        <v xml:space="preserve"> - -</v>
      </c>
      <c r="H1" s="24"/>
      <c r="I1" s="24"/>
      <c r="J1" s="25"/>
      <c r="K1" s="26"/>
      <c r="L1" s="316" t="s">
        <v>3</v>
      </c>
      <c r="M1" s="317"/>
    </row>
    <row r="2" spans="1:15" ht="47.4" thickBot="1">
      <c r="A2" s="314" t="s">
        <v>4</v>
      </c>
      <c r="B2" s="315"/>
      <c r="C2" s="23" t="s">
        <v>493</v>
      </c>
      <c r="D2" s="22" t="s">
        <v>6</v>
      </c>
      <c r="E2" s="267">
        <v>45295</v>
      </c>
      <c r="F2" s="22" t="s">
        <v>7</v>
      </c>
      <c r="G2" s="28" t="s">
        <v>8</v>
      </c>
      <c r="H2" s="24"/>
      <c r="I2" s="24"/>
      <c r="J2" s="25"/>
      <c r="K2" s="26"/>
      <c r="L2" s="29" t="s">
        <v>9</v>
      </c>
      <c r="M2" s="10">
        <f>COUNTIF(L7:L92, "Passed")</f>
        <v>9</v>
      </c>
    </row>
    <row r="3" spans="1:15" ht="47.4" thickBot="1">
      <c r="A3" s="314" t="s">
        <v>10</v>
      </c>
      <c r="B3" s="315"/>
      <c r="C3" s="23"/>
      <c r="D3" s="22" t="s">
        <v>11</v>
      </c>
      <c r="E3" s="23" t="s">
        <v>374</v>
      </c>
      <c r="F3" s="22" t="s">
        <v>12</v>
      </c>
      <c r="G3" s="23" t="s">
        <v>13</v>
      </c>
      <c r="H3" s="24"/>
      <c r="I3" s="24"/>
      <c r="J3" s="25"/>
      <c r="K3" s="26"/>
      <c r="L3" s="30" t="s">
        <v>14</v>
      </c>
      <c r="M3" s="10">
        <f>COUNTIF(L7:L518, "Failed")</f>
        <v>1</v>
      </c>
    </row>
    <row r="4" spans="1:15" ht="47.4" thickBot="1">
      <c r="A4" s="314" t="s">
        <v>15</v>
      </c>
      <c r="B4" s="315"/>
      <c r="C4" s="23"/>
      <c r="D4" s="22" t="s">
        <v>16</v>
      </c>
      <c r="E4" s="23" t="s">
        <v>8</v>
      </c>
      <c r="F4" s="22" t="s">
        <v>17</v>
      </c>
      <c r="G4" s="23" t="s">
        <v>13</v>
      </c>
      <c r="H4" s="24"/>
      <c r="I4" s="24"/>
      <c r="J4" s="25"/>
      <c r="K4" s="26"/>
      <c r="L4" s="31" t="s">
        <v>117</v>
      </c>
      <c r="M4" s="10">
        <f>COUNTIF(L7:L518, "Not Executed")</f>
        <v>2</v>
      </c>
    </row>
    <row r="5" spans="1:15" s="36" customFormat="1" ht="32.4" customHeight="1" thickBot="1">
      <c r="A5" s="311" t="s">
        <v>18</v>
      </c>
      <c r="B5" s="312"/>
      <c r="C5" s="313" t="s">
        <v>19</v>
      </c>
      <c r="D5" s="312"/>
      <c r="E5" s="312"/>
      <c r="F5" s="312"/>
      <c r="G5" s="312"/>
      <c r="H5" s="32"/>
      <c r="I5" s="32"/>
      <c r="J5" s="33"/>
      <c r="K5" s="34"/>
      <c r="L5" s="35" t="s">
        <v>245</v>
      </c>
      <c r="M5" s="11">
        <f>COUNTIF(L7:L518, "Out of Scope")</f>
        <v>0</v>
      </c>
      <c r="N5" s="27"/>
      <c r="O5" s="27"/>
    </row>
    <row r="6" spans="1:15" ht="24" thickBot="1">
      <c r="A6" s="37"/>
      <c r="B6" s="38"/>
      <c r="C6" s="39"/>
      <c r="D6" s="40"/>
      <c r="E6" s="39"/>
      <c r="F6" s="40"/>
      <c r="G6" s="38"/>
      <c r="H6" s="24"/>
      <c r="I6" s="24"/>
      <c r="J6" s="25"/>
      <c r="K6" s="41"/>
      <c r="L6" s="42" t="s">
        <v>20</v>
      </c>
      <c r="M6" s="12">
        <f>SUM(M2:M5)</f>
        <v>12</v>
      </c>
    </row>
    <row r="7" spans="1:15" s="8" customFormat="1" ht="47.4" thickBot="1">
      <c r="A7" s="5" t="s">
        <v>21</v>
      </c>
      <c r="B7" s="5" t="s">
        <v>22</v>
      </c>
      <c r="C7" s="6" t="s">
        <v>23</v>
      </c>
      <c r="D7" s="5" t="s">
        <v>24</v>
      </c>
      <c r="E7" s="13" t="s">
        <v>25</v>
      </c>
      <c r="F7" s="13" t="s">
        <v>26</v>
      </c>
      <c r="G7" s="6" t="s">
        <v>27</v>
      </c>
      <c r="H7" s="13" t="s">
        <v>28</v>
      </c>
      <c r="I7" s="13" t="s">
        <v>29</v>
      </c>
      <c r="J7" s="7" t="s">
        <v>30</v>
      </c>
      <c r="K7" s="6" t="s">
        <v>31</v>
      </c>
      <c r="L7" s="5" t="s">
        <v>32</v>
      </c>
      <c r="M7" s="5" t="s">
        <v>33</v>
      </c>
      <c r="N7" s="9"/>
      <c r="O7" s="9"/>
    </row>
    <row r="8" spans="1:15" ht="117.6" thickBot="1">
      <c r="A8" s="43">
        <f>IF(E8="","",COUNTA($E$8:E8))</f>
        <v>1</v>
      </c>
      <c r="B8" s="243"/>
      <c r="C8" s="244"/>
      <c r="D8" s="245"/>
      <c r="E8" s="117" t="s">
        <v>433</v>
      </c>
      <c r="F8" s="117" t="s">
        <v>438</v>
      </c>
      <c r="G8" s="118" t="s">
        <v>43</v>
      </c>
      <c r="H8" s="124" t="s">
        <v>48</v>
      </c>
      <c r="I8" s="125" t="s">
        <v>483</v>
      </c>
      <c r="J8" s="126"/>
      <c r="K8" s="127"/>
      <c r="L8" s="47" t="s">
        <v>35</v>
      </c>
      <c r="M8" s="57"/>
    </row>
    <row r="9" spans="1:15" ht="117.6" thickBot="1">
      <c r="A9" s="43">
        <f>IF(E9="","",COUNTA($E$8:E9))</f>
        <v>2</v>
      </c>
      <c r="B9" s="243"/>
      <c r="C9" s="244"/>
      <c r="D9" s="245"/>
      <c r="E9" s="117" t="s">
        <v>453</v>
      </c>
      <c r="F9" s="117" t="s">
        <v>452</v>
      </c>
      <c r="G9" s="118" t="s">
        <v>43</v>
      </c>
      <c r="H9" s="124" t="s">
        <v>491</v>
      </c>
      <c r="I9" s="125" t="s">
        <v>483</v>
      </c>
      <c r="J9" s="126"/>
      <c r="K9" s="127"/>
      <c r="L9" s="47" t="s">
        <v>35</v>
      </c>
      <c r="M9" s="57"/>
    </row>
    <row r="10" spans="1:15" ht="117.6" thickBot="1">
      <c r="A10" s="43">
        <f>IF(E10="","",COUNTA($E$8:E10))</f>
        <v>3</v>
      </c>
      <c r="B10" s="243"/>
      <c r="C10" s="244"/>
      <c r="D10" s="245"/>
      <c r="E10" s="117" t="s">
        <v>448</v>
      </c>
      <c r="F10" s="117" t="s">
        <v>451</v>
      </c>
      <c r="G10" s="118" t="s">
        <v>43</v>
      </c>
      <c r="H10" s="124" t="s">
        <v>48</v>
      </c>
      <c r="I10" s="125" t="s">
        <v>484</v>
      </c>
      <c r="J10" s="126"/>
      <c r="K10" s="127"/>
      <c r="L10" s="47" t="s">
        <v>35</v>
      </c>
      <c r="M10" s="57"/>
    </row>
    <row r="11" spans="1:15" ht="164.4" thickBot="1">
      <c r="A11" s="43">
        <f>IF(E11="","",COUNTA($E$8:E11))</f>
        <v>4</v>
      </c>
      <c r="B11" s="243"/>
      <c r="C11" s="244"/>
      <c r="D11" s="245"/>
      <c r="E11" s="117" t="s">
        <v>447</v>
      </c>
      <c r="F11" s="133" t="s">
        <v>450</v>
      </c>
      <c r="G11" s="118" t="s">
        <v>43</v>
      </c>
      <c r="H11" s="124" t="s">
        <v>492</v>
      </c>
      <c r="I11" s="125" t="s">
        <v>485</v>
      </c>
      <c r="J11" s="131"/>
      <c r="K11" s="55"/>
      <c r="L11" s="47" t="s">
        <v>35</v>
      </c>
      <c r="M11" s="57"/>
    </row>
    <row r="12" spans="1:15" ht="164.4" thickBot="1">
      <c r="A12" s="43">
        <f>IF(E12="","",COUNTA($E$8:E12))</f>
        <v>5</v>
      </c>
      <c r="B12" s="243"/>
      <c r="C12" s="244"/>
      <c r="D12" s="245"/>
      <c r="E12" s="128" t="s">
        <v>434</v>
      </c>
      <c r="F12" s="129" t="s">
        <v>446</v>
      </c>
      <c r="G12" s="118" t="s">
        <v>43</v>
      </c>
      <c r="H12" s="124" t="s">
        <v>48</v>
      </c>
      <c r="I12" s="125" t="s">
        <v>486</v>
      </c>
      <c r="J12" s="131"/>
      <c r="K12" s="55"/>
      <c r="L12" s="47" t="s">
        <v>35</v>
      </c>
      <c r="M12" s="57"/>
    </row>
    <row r="13" spans="1:15" ht="164.4" thickBot="1">
      <c r="A13" s="43">
        <f>IF(E13="","",COUNTA($E$8:E13))</f>
        <v>6</v>
      </c>
      <c r="B13" s="243"/>
      <c r="C13" s="244"/>
      <c r="D13" s="245"/>
      <c r="E13" s="117" t="s">
        <v>439</v>
      </c>
      <c r="F13" s="117" t="s">
        <v>440</v>
      </c>
      <c r="G13" s="118" t="s">
        <v>43</v>
      </c>
      <c r="H13" s="124" t="s">
        <v>48</v>
      </c>
      <c r="I13" s="125" t="s">
        <v>486</v>
      </c>
      <c r="J13" s="131"/>
      <c r="K13" s="55"/>
      <c r="L13" s="47" t="s">
        <v>117</v>
      </c>
      <c r="M13" s="57"/>
    </row>
    <row r="14" spans="1:15" ht="234.6" thickBot="1">
      <c r="A14" s="43">
        <f>IF(E14="","",COUNTA($E$8:E14))</f>
        <v>7</v>
      </c>
      <c r="B14" s="243"/>
      <c r="C14" s="244"/>
      <c r="D14" s="245"/>
      <c r="E14" s="132" t="s">
        <v>441</v>
      </c>
      <c r="F14" s="133" t="s">
        <v>442</v>
      </c>
      <c r="G14" s="118" t="s">
        <v>43</v>
      </c>
      <c r="H14" s="124" t="s">
        <v>48</v>
      </c>
      <c r="I14" s="125" t="s">
        <v>487</v>
      </c>
      <c r="J14" s="131"/>
      <c r="K14" s="55"/>
      <c r="L14" s="47" t="s">
        <v>117</v>
      </c>
      <c r="M14" s="57"/>
    </row>
    <row r="15" spans="1:15" ht="141" thickBot="1">
      <c r="A15" s="43">
        <f>IF(E15="","",COUNTA($E$8:E15))</f>
        <v>8</v>
      </c>
      <c r="B15" s="243"/>
      <c r="C15" s="244"/>
      <c r="D15" s="245"/>
      <c r="E15" s="132" t="s">
        <v>435</v>
      </c>
      <c r="F15" s="133" t="s">
        <v>443</v>
      </c>
      <c r="G15" s="118" t="s">
        <v>43</v>
      </c>
      <c r="H15" s="124" t="s">
        <v>48</v>
      </c>
      <c r="I15" s="125" t="s">
        <v>488</v>
      </c>
      <c r="J15" s="134"/>
      <c r="K15" s="58"/>
      <c r="L15" s="47" t="s">
        <v>35</v>
      </c>
      <c r="M15" s="57"/>
    </row>
    <row r="16" spans="1:15" ht="187.8" thickBot="1">
      <c r="A16" s="43">
        <f>IF(E16="","",COUNTA($E$8:E16))</f>
        <v>9</v>
      </c>
      <c r="B16" s="243"/>
      <c r="C16" s="244"/>
      <c r="D16" s="245"/>
      <c r="E16" s="128" t="s">
        <v>436</v>
      </c>
      <c r="F16" s="129" t="s">
        <v>444</v>
      </c>
      <c r="G16" s="118" t="s">
        <v>43</v>
      </c>
      <c r="H16" s="124" t="s">
        <v>48</v>
      </c>
      <c r="I16" s="125" t="s">
        <v>489</v>
      </c>
      <c r="J16" s="134"/>
      <c r="K16" s="58"/>
      <c r="L16" s="47" t="s">
        <v>35</v>
      </c>
      <c r="M16" s="57"/>
    </row>
    <row r="17" spans="1:15" ht="187.8" thickBot="1">
      <c r="A17" s="43">
        <f>IF(E17="","",COUNTA($E$8:E17))</f>
        <v>10</v>
      </c>
      <c r="B17" s="243"/>
      <c r="C17" s="244"/>
      <c r="D17" s="245"/>
      <c r="E17" s="117" t="s">
        <v>437</v>
      </c>
      <c r="F17" s="117" t="s">
        <v>445</v>
      </c>
      <c r="G17" s="118" t="s">
        <v>43</v>
      </c>
      <c r="H17" s="124" t="s">
        <v>48</v>
      </c>
      <c r="I17" s="125" t="s">
        <v>489</v>
      </c>
      <c r="J17" s="134"/>
      <c r="K17" s="58"/>
      <c r="L17" s="47" t="s">
        <v>35</v>
      </c>
      <c r="M17" s="57"/>
    </row>
    <row r="18" spans="1:15" ht="164.4" thickBot="1">
      <c r="A18" s="43">
        <f>IF(E18="","",COUNTA($E$8:E18))</f>
        <v>11</v>
      </c>
      <c r="B18" s="243"/>
      <c r="C18" s="244"/>
      <c r="D18" s="245"/>
      <c r="E18" s="117" t="s">
        <v>449</v>
      </c>
      <c r="F18" s="117" t="s">
        <v>456</v>
      </c>
      <c r="G18" s="118" t="s">
        <v>43</v>
      </c>
      <c r="H18" s="124" t="s">
        <v>48</v>
      </c>
      <c r="I18" s="125" t="s">
        <v>486</v>
      </c>
      <c r="J18" s="134"/>
      <c r="K18" s="58"/>
      <c r="L18" s="47" t="s">
        <v>36</v>
      </c>
      <c r="M18" s="57"/>
    </row>
    <row r="19" spans="1:15" ht="225.6" customHeight="1" thickBot="1">
      <c r="A19" s="43">
        <f>IF(E19="","",COUNTA($E$8:E19))</f>
        <v>12</v>
      </c>
      <c r="B19" s="243"/>
      <c r="C19" s="244"/>
      <c r="D19" s="245"/>
      <c r="E19" s="117" t="s">
        <v>454</v>
      </c>
      <c r="F19" s="117" t="s">
        <v>455</v>
      </c>
      <c r="G19" s="118" t="s">
        <v>43</v>
      </c>
      <c r="H19" s="124"/>
      <c r="I19" s="125" t="s">
        <v>490</v>
      </c>
      <c r="J19" s="134"/>
      <c r="K19" s="58"/>
      <c r="L19" s="47" t="s">
        <v>35</v>
      </c>
      <c r="M19" s="57"/>
    </row>
    <row r="20" spans="1:15" ht="24" thickBot="1">
      <c r="A20" s="43" t="str">
        <f>IF(E20="","",COUNTA($E$8:E20))</f>
        <v/>
      </c>
      <c r="B20" s="243"/>
      <c r="C20" s="244"/>
      <c r="D20" s="245"/>
      <c r="E20" s="117"/>
      <c r="F20" s="117"/>
      <c r="G20" s="118"/>
      <c r="H20" s="130"/>
      <c r="I20" s="125"/>
      <c r="J20" s="135"/>
      <c r="K20" s="58"/>
      <c r="L20" s="56"/>
      <c r="M20" s="57"/>
    </row>
    <row r="21" spans="1:15" ht="24" thickBot="1">
      <c r="A21" s="43" t="str">
        <f>IF(E21="","",COUNTA($E$8:E21))</f>
        <v/>
      </c>
      <c r="B21" s="243"/>
      <c r="C21" s="244"/>
      <c r="D21" s="245"/>
      <c r="E21" s="117"/>
      <c r="F21" s="117"/>
      <c r="G21" s="137"/>
      <c r="H21" s="130"/>
      <c r="I21" s="125"/>
      <c r="J21" s="138"/>
      <c r="K21" s="139"/>
      <c r="L21" s="56"/>
      <c r="M21" s="57"/>
    </row>
    <row r="22" spans="1:15" ht="24" thickBot="1">
      <c r="A22" s="43" t="str">
        <f>IF(E22="","",COUNTA($E$8:E22))</f>
        <v/>
      </c>
      <c r="B22" s="243"/>
      <c r="C22" s="244"/>
      <c r="D22" s="245"/>
      <c r="E22" s="117"/>
      <c r="F22" s="117"/>
      <c r="G22" s="118"/>
      <c r="H22" s="130"/>
      <c r="I22" s="125"/>
      <c r="J22" s="140"/>
      <c r="K22" s="67"/>
      <c r="L22" s="56"/>
      <c r="M22" s="57"/>
    </row>
    <row r="23" spans="1:15" ht="24" thickBot="1">
      <c r="A23" s="43" t="str">
        <f>IF(E23="","",COUNTA($E$8:E23))</f>
        <v/>
      </c>
      <c r="B23" s="243"/>
      <c r="C23" s="244"/>
      <c r="D23" s="245"/>
      <c r="E23" s="117"/>
      <c r="F23" s="117"/>
      <c r="G23" s="118"/>
      <c r="H23" s="130"/>
      <c r="I23" s="125"/>
      <c r="J23" s="141"/>
      <c r="K23" s="67"/>
      <c r="L23" s="56"/>
      <c r="M23" s="57"/>
    </row>
    <row r="24" spans="1:15" ht="24" thickBot="1">
      <c r="A24" s="43" t="str">
        <f>IF(E24="","",COUNTA($E$8:E24))</f>
        <v/>
      </c>
      <c r="B24" s="243"/>
      <c r="C24" s="244"/>
      <c r="D24" s="245"/>
      <c r="E24" s="117"/>
      <c r="F24" s="117"/>
      <c r="G24" s="118"/>
      <c r="H24" s="130"/>
      <c r="I24" s="125"/>
      <c r="J24" s="141"/>
      <c r="K24" s="67"/>
      <c r="L24" s="56"/>
      <c r="M24" s="57"/>
    </row>
    <row r="25" spans="1:15" ht="24" thickBot="1">
      <c r="A25" s="43" t="str">
        <f>IF(E25="","",COUNTA($E$8:E25))</f>
        <v/>
      </c>
      <c r="B25" s="243"/>
      <c r="C25" s="244"/>
      <c r="D25" s="245"/>
      <c r="E25" s="117"/>
      <c r="F25" s="117"/>
      <c r="G25" s="118"/>
      <c r="H25" s="130"/>
      <c r="I25" s="125"/>
      <c r="J25" s="142"/>
      <c r="K25" s="67"/>
      <c r="L25" s="56"/>
      <c r="M25" s="57"/>
    </row>
    <row r="26" spans="1:15" ht="24" thickBot="1">
      <c r="A26" s="43" t="str">
        <f>IF(E26="","",COUNTA($E$8:E26))</f>
        <v/>
      </c>
      <c r="B26" s="243"/>
      <c r="C26" s="244"/>
      <c r="D26" s="245"/>
      <c r="E26" s="117"/>
      <c r="F26" s="117"/>
      <c r="G26" s="118"/>
      <c r="H26" s="130"/>
      <c r="I26" s="125"/>
      <c r="J26" s="142"/>
      <c r="K26" s="67"/>
      <c r="L26" s="56"/>
      <c r="M26" s="57"/>
    </row>
    <row r="27" spans="1:15" ht="24" thickBot="1">
      <c r="A27" s="43" t="str">
        <f>IF(E27="","",COUNTA($E$8:E27))</f>
        <v/>
      </c>
      <c r="B27" s="243"/>
      <c r="C27" s="244"/>
      <c r="D27" s="245"/>
      <c r="E27" s="117"/>
      <c r="F27" s="117"/>
      <c r="G27" s="118"/>
      <c r="H27" s="130"/>
      <c r="I27" s="125"/>
      <c r="J27" s="142"/>
      <c r="K27" s="67"/>
      <c r="L27" s="56"/>
      <c r="M27" s="57"/>
    </row>
    <row r="28" spans="1:15" ht="24" thickBot="1">
      <c r="A28" s="43" t="str">
        <f>IF(E28="","",COUNTA($E$8:E28))</f>
        <v/>
      </c>
      <c r="B28" s="243"/>
      <c r="C28" s="244"/>
      <c r="D28" s="245"/>
      <c r="E28" s="117"/>
      <c r="F28" s="117"/>
      <c r="G28" s="118"/>
      <c r="H28" s="130"/>
      <c r="I28" s="125"/>
      <c r="J28" s="141"/>
      <c r="K28" s="67"/>
      <c r="L28" s="56"/>
      <c r="M28" s="57"/>
    </row>
    <row r="29" spans="1:15" ht="24" thickBot="1">
      <c r="A29" s="43" t="str">
        <f>IF(E29="","",COUNTA($E$8:E29))</f>
        <v/>
      </c>
      <c r="B29" s="243"/>
      <c r="C29" s="244"/>
      <c r="D29" s="245"/>
      <c r="E29" s="117"/>
      <c r="F29" s="117"/>
      <c r="G29" s="118"/>
      <c r="H29" s="143"/>
      <c r="I29" s="125"/>
      <c r="J29" s="141"/>
      <c r="K29" s="67"/>
      <c r="L29" s="56"/>
      <c r="M29" s="57"/>
    </row>
    <row r="30" spans="1:15" ht="24" thickBot="1">
      <c r="A30" s="43" t="str">
        <f>IF(E30="","",COUNTA($E$8:E30))</f>
        <v/>
      </c>
      <c r="B30" s="243"/>
      <c r="C30" s="244"/>
      <c r="D30" s="245"/>
      <c r="E30" s="117"/>
      <c r="F30" s="117"/>
      <c r="G30" s="118"/>
      <c r="H30" s="144"/>
      <c r="I30" s="145"/>
      <c r="J30" s="142"/>
      <c r="K30" s="67"/>
      <c r="L30" s="56"/>
      <c r="M30" s="57"/>
    </row>
    <row r="31" spans="1:15" s="155" customFormat="1" ht="24" thickBot="1">
      <c r="A31" s="49"/>
      <c r="B31" s="146"/>
      <c r="C31" s="146"/>
      <c r="D31" s="147"/>
      <c r="E31" s="148"/>
      <c r="F31" s="149"/>
      <c r="G31" s="150"/>
      <c r="H31" s="151"/>
      <c r="I31" s="151"/>
      <c r="J31" s="152"/>
      <c r="K31" s="153"/>
      <c r="L31" s="154"/>
      <c r="M31" s="154"/>
      <c r="N31" s="27"/>
      <c r="O31" s="27"/>
    </row>
    <row r="32" spans="1:15" ht="24" thickBot="1">
      <c r="A32" s="49"/>
      <c r="B32" s="330"/>
      <c r="C32" s="333"/>
      <c r="D32" s="336"/>
      <c r="E32" s="156"/>
      <c r="F32" s="156"/>
      <c r="G32" s="19"/>
      <c r="H32" s="157"/>
      <c r="I32" s="19"/>
      <c r="J32" s="157"/>
      <c r="K32" s="157"/>
      <c r="L32" s="56"/>
      <c r="M32" s="82"/>
    </row>
    <row r="33" spans="1:15" ht="24" thickBot="1">
      <c r="A33" s="49"/>
      <c r="B33" s="331"/>
      <c r="C33" s="334"/>
      <c r="D33" s="337"/>
      <c r="E33" s="158"/>
      <c r="F33" s="158"/>
      <c r="G33" s="19"/>
      <c r="H33" s="158"/>
      <c r="I33" s="158"/>
      <c r="J33" s="158"/>
      <c r="K33" s="158"/>
      <c r="L33" s="56"/>
      <c r="M33" s="57"/>
    </row>
    <row r="34" spans="1:15" ht="24" thickBot="1">
      <c r="A34" s="49"/>
      <c r="B34" s="331"/>
      <c r="C34" s="334"/>
      <c r="D34" s="337"/>
      <c r="E34" s="158"/>
      <c r="F34" s="158"/>
      <c r="G34" s="19"/>
      <c r="H34" s="158"/>
      <c r="I34" s="158"/>
      <c r="J34" s="158"/>
      <c r="K34" s="158"/>
      <c r="L34" s="56"/>
      <c r="M34" s="57"/>
    </row>
    <row r="35" spans="1:15" ht="24" thickBot="1">
      <c r="A35" s="49"/>
      <c r="B35" s="331"/>
      <c r="C35" s="334"/>
      <c r="D35" s="337"/>
      <c r="E35" s="158"/>
      <c r="F35" s="159"/>
      <c r="G35" s="19"/>
      <c r="H35" s="158"/>
      <c r="I35" s="158"/>
      <c r="J35" s="158"/>
      <c r="K35" s="160"/>
      <c r="L35" s="56"/>
      <c r="M35" s="57"/>
    </row>
    <row r="36" spans="1:15" ht="24" thickBot="1">
      <c r="A36" s="49"/>
      <c r="B36" s="331"/>
      <c r="C36" s="334"/>
      <c r="D36" s="337"/>
      <c r="E36" s="158"/>
      <c r="F36" s="158"/>
      <c r="G36" s="19"/>
      <c r="H36" s="158"/>
      <c r="I36" s="158"/>
      <c r="J36" s="158"/>
      <c r="K36" s="160"/>
      <c r="L36" s="56"/>
      <c r="M36" s="57"/>
    </row>
    <row r="37" spans="1:15" ht="24" thickBot="1">
      <c r="A37" s="49"/>
      <c r="B37" s="331"/>
      <c r="C37" s="334"/>
      <c r="D37" s="337"/>
      <c r="E37" s="158"/>
      <c r="F37" s="158"/>
      <c r="G37" s="19"/>
      <c r="H37" s="158"/>
      <c r="I37" s="158"/>
      <c r="J37" s="158"/>
      <c r="K37" s="160"/>
      <c r="L37" s="56"/>
      <c r="M37" s="57"/>
    </row>
    <row r="38" spans="1:15" ht="24" thickBot="1">
      <c r="A38" s="49"/>
      <c r="B38" s="331"/>
      <c r="C38" s="334"/>
      <c r="D38" s="337"/>
      <c r="E38" s="158"/>
      <c r="F38" s="159"/>
      <c r="G38" s="19"/>
      <c r="H38" s="158"/>
      <c r="I38" s="158"/>
      <c r="J38" s="158"/>
      <c r="K38" s="158"/>
      <c r="L38" s="56"/>
      <c r="M38" s="57"/>
    </row>
    <row r="39" spans="1:15" ht="24" thickBot="1">
      <c r="A39" s="49"/>
      <c r="B39" s="331"/>
      <c r="C39" s="334"/>
      <c r="D39" s="337"/>
      <c r="E39" s="158"/>
      <c r="F39" s="158"/>
      <c r="G39" s="19"/>
      <c r="H39" s="158"/>
      <c r="I39" s="158"/>
      <c r="J39" s="158"/>
      <c r="K39" s="160"/>
      <c r="L39" s="56"/>
      <c r="M39" s="57"/>
    </row>
    <row r="40" spans="1:15" ht="24" thickBot="1">
      <c r="A40" s="49"/>
      <c r="B40" s="331"/>
      <c r="C40" s="334"/>
      <c r="D40" s="337"/>
      <c r="E40" s="158"/>
      <c r="F40" s="158"/>
      <c r="G40" s="141"/>
      <c r="H40" s="158"/>
      <c r="I40" s="158"/>
      <c r="J40" s="158"/>
      <c r="K40" s="160"/>
      <c r="L40" s="56"/>
      <c r="M40" s="57"/>
    </row>
    <row r="41" spans="1:15" ht="24" thickBot="1">
      <c r="A41" s="81"/>
      <c r="B41" s="332"/>
      <c r="C41" s="335"/>
      <c r="D41" s="338"/>
      <c r="E41" s="161"/>
      <c r="F41" s="161"/>
      <c r="G41" s="162"/>
      <c r="H41" s="161"/>
      <c r="I41" s="161"/>
      <c r="J41" s="161"/>
      <c r="K41" s="163"/>
      <c r="L41" s="164"/>
      <c r="M41" s="57"/>
    </row>
    <row r="42" spans="1:15" s="170" customFormat="1">
      <c r="A42" s="165"/>
      <c r="B42" s="166"/>
      <c r="C42" s="166"/>
      <c r="D42" s="166"/>
      <c r="E42" s="167"/>
      <c r="F42" s="167"/>
      <c r="G42" s="167"/>
      <c r="H42" s="167"/>
      <c r="I42" s="167"/>
      <c r="J42" s="167"/>
      <c r="K42" s="167"/>
      <c r="L42" s="168"/>
      <c r="M42" s="169"/>
      <c r="N42" s="27"/>
      <c r="O42" s="27"/>
    </row>
    <row r="43" spans="1:15">
      <c r="A43" s="171"/>
      <c r="B43" s="172"/>
      <c r="C43" s="172"/>
      <c r="D43" s="172"/>
      <c r="E43" s="26"/>
      <c r="F43" s="26"/>
      <c r="G43" s="26"/>
      <c r="H43" s="26"/>
      <c r="I43" s="26"/>
      <c r="J43" s="26"/>
      <c r="K43" s="26"/>
    </row>
    <row r="44" spans="1:15">
      <c r="A44" s="171"/>
      <c r="B44" s="172"/>
      <c r="C44" s="172"/>
      <c r="D44" s="172"/>
      <c r="E44" s="26"/>
      <c r="F44" s="26"/>
      <c r="G44" s="26"/>
      <c r="H44" s="26"/>
      <c r="I44" s="26"/>
      <c r="J44" s="26"/>
      <c r="K44" s="26"/>
    </row>
    <row r="45" spans="1:15">
      <c r="A45" s="171"/>
      <c r="B45" s="172"/>
      <c r="C45" s="172"/>
      <c r="D45" s="172"/>
      <c r="E45" s="26"/>
      <c r="F45" s="26"/>
      <c r="G45" s="26"/>
      <c r="H45" s="26"/>
      <c r="I45" s="26"/>
      <c r="J45" s="26"/>
      <c r="K45" s="26"/>
      <c r="L45" s="173"/>
    </row>
    <row r="46" spans="1:15">
      <c r="A46" s="171"/>
      <c r="B46" s="172"/>
      <c r="C46" s="172"/>
      <c r="D46" s="172"/>
      <c r="E46" s="26"/>
      <c r="F46" s="26"/>
      <c r="G46" s="26"/>
      <c r="H46" s="26"/>
      <c r="I46" s="26"/>
      <c r="J46" s="26"/>
      <c r="K46" s="26"/>
      <c r="L46" s="173"/>
    </row>
    <row r="47" spans="1:15">
      <c r="A47" s="171"/>
      <c r="B47" s="172"/>
      <c r="C47" s="172"/>
      <c r="D47" s="172"/>
      <c r="E47" s="26"/>
      <c r="F47" s="26"/>
      <c r="G47" s="26"/>
      <c r="H47" s="26"/>
      <c r="I47" s="26"/>
      <c r="J47" s="26"/>
      <c r="K47" s="26"/>
      <c r="L47" s="173"/>
    </row>
    <row r="48" spans="1:15">
      <c r="A48" s="171"/>
      <c r="B48" s="172"/>
      <c r="C48" s="172"/>
      <c r="D48" s="172"/>
      <c r="E48" s="26"/>
      <c r="F48" s="26"/>
      <c r="G48" s="26"/>
      <c r="H48" s="26"/>
      <c r="I48" s="26"/>
      <c r="J48" s="26"/>
      <c r="K48" s="26"/>
      <c r="L48" s="173"/>
    </row>
    <row r="49" spans="1:12">
      <c r="A49" s="171"/>
      <c r="B49" s="172"/>
      <c r="C49" s="172"/>
      <c r="D49" s="172"/>
      <c r="E49" s="26"/>
      <c r="F49" s="26"/>
      <c r="G49" s="26"/>
      <c r="H49" s="26"/>
      <c r="I49" s="26"/>
      <c r="J49" s="26"/>
      <c r="K49" s="26"/>
      <c r="L49" s="173"/>
    </row>
    <row r="50" spans="1:12">
      <c r="A50" s="171"/>
      <c r="B50" s="172"/>
      <c r="C50" s="172"/>
      <c r="D50" s="172"/>
      <c r="E50" s="26"/>
      <c r="F50" s="26"/>
      <c r="G50" s="26"/>
      <c r="H50" s="26"/>
      <c r="I50" s="26"/>
      <c r="J50" s="26"/>
      <c r="K50" s="26"/>
      <c r="L50" s="173"/>
    </row>
    <row r="51" spans="1:12">
      <c r="A51" s="171"/>
      <c r="B51" s="172"/>
      <c r="C51" s="172"/>
      <c r="D51" s="172"/>
      <c r="E51" s="26"/>
      <c r="F51" s="26"/>
      <c r="G51" s="26"/>
      <c r="H51" s="26"/>
      <c r="I51" s="26"/>
      <c r="J51" s="26"/>
      <c r="K51" s="26"/>
      <c r="L51" s="173"/>
    </row>
    <row r="52" spans="1:12">
      <c r="A52" s="171"/>
      <c r="B52" s="172"/>
      <c r="C52" s="172"/>
      <c r="D52" s="172"/>
      <c r="E52" s="26"/>
      <c r="F52" s="26"/>
      <c r="G52" s="26"/>
      <c r="H52" s="26"/>
      <c r="I52" s="26"/>
      <c r="J52" s="174"/>
      <c r="K52" s="26"/>
    </row>
    <row r="53" spans="1:12">
      <c r="A53" s="171"/>
      <c r="B53" s="172"/>
      <c r="C53" s="172"/>
      <c r="D53" s="172"/>
      <c r="E53" s="26"/>
      <c r="F53" s="26"/>
      <c r="G53" s="26"/>
      <c r="H53" s="26"/>
      <c r="I53" s="26"/>
      <c r="J53" s="26"/>
      <c r="K53" s="26"/>
    </row>
    <row r="54" spans="1:12">
      <c r="A54" s="171"/>
      <c r="B54" s="172"/>
      <c r="C54" s="172"/>
      <c r="D54" s="172"/>
      <c r="E54" s="26"/>
      <c r="F54" s="26"/>
      <c r="G54" s="26"/>
      <c r="H54" s="26"/>
      <c r="I54" s="26"/>
      <c r="J54" s="26"/>
      <c r="K54" s="26"/>
    </row>
    <row r="55" spans="1:12">
      <c r="A55" s="171"/>
      <c r="B55" s="172"/>
      <c r="C55" s="172"/>
      <c r="D55" s="172"/>
      <c r="E55" s="26"/>
      <c r="F55" s="26"/>
      <c r="G55" s="26"/>
      <c r="H55" s="26"/>
      <c r="I55" s="26"/>
      <c r="J55" s="26"/>
      <c r="K55" s="26"/>
    </row>
    <row r="56" spans="1:12">
      <c r="A56" s="171"/>
      <c r="B56" s="172"/>
      <c r="C56" s="172"/>
      <c r="D56" s="172"/>
      <c r="E56" s="26"/>
      <c r="F56" s="26"/>
      <c r="G56" s="26"/>
      <c r="H56" s="26"/>
      <c r="I56" s="26"/>
      <c r="J56" s="26"/>
      <c r="K56" s="26"/>
    </row>
    <row r="57" spans="1:12">
      <c r="A57" s="171"/>
      <c r="B57" s="24"/>
      <c r="C57" s="24"/>
      <c r="D57" s="24"/>
      <c r="E57" s="26"/>
      <c r="F57" s="26"/>
      <c r="G57" s="26"/>
      <c r="H57" s="26"/>
      <c r="I57" s="26"/>
      <c r="J57" s="26"/>
      <c r="K57" s="26"/>
    </row>
    <row r="58" spans="1:12">
      <c r="A58" s="171"/>
      <c r="B58" s="324"/>
      <c r="C58" s="329"/>
      <c r="D58" s="323"/>
      <c r="E58" s="26"/>
      <c r="F58" s="26"/>
      <c r="G58" s="26"/>
      <c r="H58" s="175"/>
      <c r="I58" s="26"/>
      <c r="J58" s="26"/>
      <c r="K58" s="26"/>
    </row>
    <row r="59" spans="1:12">
      <c r="A59" s="171"/>
      <c r="B59" s="328"/>
      <c r="C59" s="329"/>
      <c r="D59" s="323"/>
      <c r="E59" s="24"/>
      <c r="F59" s="26"/>
      <c r="G59" s="26"/>
      <c r="H59" s="26"/>
      <c r="I59" s="26"/>
      <c r="J59" s="26"/>
      <c r="K59" s="26"/>
    </row>
    <row r="60" spans="1:12">
      <c r="A60" s="171"/>
      <c r="B60" s="328"/>
      <c r="C60" s="329"/>
      <c r="D60" s="323"/>
      <c r="E60" s="24"/>
      <c r="F60" s="26"/>
      <c r="G60" s="26"/>
      <c r="H60" s="26"/>
      <c r="I60" s="26"/>
      <c r="J60" s="26"/>
      <c r="K60" s="26"/>
    </row>
    <row r="61" spans="1:12">
      <c r="A61" s="171"/>
      <c r="B61" s="24"/>
      <c r="C61" s="24"/>
      <c r="D61" s="24"/>
      <c r="E61" s="24"/>
      <c r="F61" s="24"/>
      <c r="G61" s="24"/>
      <c r="H61" s="24"/>
      <c r="I61" s="24"/>
      <c r="J61" s="24"/>
      <c r="K61" s="24"/>
      <c r="L61" s="98"/>
    </row>
    <row r="62" spans="1:12">
      <c r="A62" s="171"/>
      <c r="B62" s="324"/>
      <c r="C62" s="325"/>
      <c r="D62" s="325"/>
      <c r="E62" s="26"/>
      <c r="F62" s="26"/>
      <c r="G62" s="26"/>
      <c r="H62" s="26"/>
      <c r="I62" s="26"/>
      <c r="J62" s="26"/>
      <c r="K62" s="26"/>
    </row>
    <row r="63" spans="1:12">
      <c r="A63" s="171"/>
      <c r="B63" s="324"/>
      <c r="C63" s="325"/>
      <c r="D63" s="325"/>
      <c r="E63" s="26"/>
      <c r="F63" s="26"/>
      <c r="G63" s="26"/>
      <c r="H63" s="175"/>
      <c r="I63" s="26"/>
      <c r="J63" s="26"/>
      <c r="K63" s="176"/>
    </row>
    <row r="64" spans="1:12">
      <c r="A64" s="171"/>
      <c r="B64" s="324"/>
      <c r="C64" s="325"/>
      <c r="D64" s="325"/>
      <c r="E64" s="26"/>
      <c r="F64" s="26"/>
      <c r="G64" s="26"/>
      <c r="H64" s="175"/>
      <c r="I64" s="26"/>
      <c r="J64" s="26"/>
      <c r="K64" s="26"/>
    </row>
    <row r="65" spans="1:12">
      <c r="A65" s="171"/>
      <c r="B65" s="324"/>
      <c r="C65" s="325"/>
      <c r="D65" s="325"/>
      <c r="E65" s="26"/>
      <c r="F65" s="26"/>
      <c r="G65" s="26"/>
      <c r="H65" s="26"/>
      <c r="I65" s="26"/>
      <c r="J65" s="26"/>
      <c r="K65" s="26"/>
    </row>
    <row r="66" spans="1:12">
      <c r="A66" s="171"/>
      <c r="B66" s="324"/>
      <c r="C66" s="325"/>
      <c r="D66" s="325"/>
      <c r="E66" s="26"/>
      <c r="F66" s="26"/>
      <c r="G66" s="26"/>
      <c r="H66" s="26"/>
      <c r="I66" s="26"/>
      <c r="J66" s="26"/>
      <c r="K66" s="26"/>
    </row>
    <row r="67" spans="1:12">
      <c r="A67" s="171"/>
      <c r="B67" s="324"/>
      <c r="C67" s="325"/>
      <c r="D67" s="325"/>
      <c r="F67" s="26"/>
      <c r="G67" s="26"/>
      <c r="H67" s="26"/>
      <c r="I67" s="26"/>
      <c r="J67" s="26"/>
      <c r="K67" s="26"/>
    </row>
    <row r="68" spans="1:12">
      <c r="A68" s="171"/>
      <c r="B68" s="324"/>
      <c r="C68" s="325"/>
      <c r="D68" s="325"/>
      <c r="E68" s="26"/>
      <c r="F68" s="26"/>
      <c r="G68" s="26"/>
      <c r="H68" s="26"/>
      <c r="I68" s="26"/>
      <c r="J68" s="26"/>
      <c r="K68" s="26"/>
    </row>
    <row r="69" spans="1:12">
      <c r="A69" s="171"/>
      <c r="B69" s="324"/>
      <c r="C69" s="325"/>
      <c r="D69" s="325"/>
      <c r="E69" s="26"/>
      <c r="F69" s="26"/>
      <c r="G69" s="26"/>
      <c r="H69" s="26"/>
      <c r="I69" s="26"/>
      <c r="J69" s="26"/>
      <c r="K69" s="26"/>
    </row>
    <row r="70" spans="1:12">
      <c r="A70" s="171"/>
      <c r="B70" s="324"/>
      <c r="C70" s="325"/>
      <c r="D70" s="325"/>
      <c r="E70" s="26"/>
      <c r="F70" s="26"/>
      <c r="G70" s="26"/>
      <c r="H70" s="26"/>
      <c r="I70" s="26"/>
      <c r="J70" s="26"/>
      <c r="K70" s="26"/>
    </row>
    <row r="71" spans="1:12">
      <c r="A71" s="171"/>
      <c r="B71" s="324"/>
      <c r="C71" s="325"/>
      <c r="D71" s="325"/>
      <c r="E71" s="26"/>
      <c r="F71" s="26"/>
      <c r="G71" s="26"/>
      <c r="H71" s="26"/>
      <c r="I71" s="26"/>
      <c r="J71" s="26"/>
      <c r="K71" s="26"/>
    </row>
    <row r="72" spans="1:12">
      <c r="A72" s="171"/>
      <c r="B72" s="324"/>
      <c r="C72" s="325"/>
      <c r="D72" s="325"/>
      <c r="E72" s="24"/>
      <c r="F72" s="26"/>
      <c r="G72" s="26"/>
      <c r="H72" s="26"/>
      <c r="I72" s="26"/>
      <c r="J72" s="26"/>
      <c r="K72" s="26"/>
    </row>
    <row r="73" spans="1:12">
      <c r="A73" s="171"/>
      <c r="B73" s="324"/>
      <c r="C73" s="325"/>
      <c r="D73" s="325"/>
      <c r="E73" s="26"/>
      <c r="F73" s="26"/>
      <c r="G73" s="26"/>
      <c r="H73" s="26"/>
      <c r="I73" s="26"/>
      <c r="J73" s="26"/>
      <c r="K73" s="26"/>
    </row>
    <row r="74" spans="1:12">
      <c r="A74" s="171"/>
      <c r="B74" s="24"/>
      <c r="C74" s="24"/>
      <c r="D74" s="24"/>
      <c r="E74" s="24"/>
      <c r="F74" s="24"/>
      <c r="G74" s="24"/>
      <c r="H74" s="24"/>
      <c r="I74" s="24"/>
      <c r="J74" s="24"/>
      <c r="K74" s="24"/>
      <c r="L74" s="26"/>
    </row>
    <row r="75" spans="1:12">
      <c r="A75" s="171"/>
      <c r="B75" s="326"/>
      <c r="C75" s="326"/>
      <c r="D75" s="323"/>
      <c r="E75" s="26"/>
      <c r="F75" s="26"/>
      <c r="G75" s="26"/>
      <c r="H75" s="98"/>
      <c r="I75" s="26"/>
      <c r="J75" s="98"/>
      <c r="K75" s="98"/>
      <c r="L75" s="98"/>
    </row>
    <row r="76" spans="1:12">
      <c r="A76" s="171"/>
      <c r="B76" s="327"/>
      <c r="C76" s="326"/>
      <c r="D76" s="323"/>
      <c r="E76" s="26"/>
      <c r="F76" s="26"/>
      <c r="G76" s="26"/>
      <c r="H76" s="26"/>
      <c r="I76" s="26"/>
      <c r="J76" s="26"/>
      <c r="K76" s="26"/>
    </row>
    <row r="77" spans="1:12">
      <c r="A77" s="171"/>
      <c r="B77" s="327"/>
      <c r="C77" s="326"/>
      <c r="D77" s="323"/>
      <c r="E77" s="26"/>
      <c r="F77" s="26"/>
      <c r="G77" s="26"/>
      <c r="H77" s="26"/>
      <c r="I77" s="26"/>
      <c r="J77" s="26"/>
      <c r="K77" s="26"/>
    </row>
    <row r="78" spans="1:12">
      <c r="A78" s="171"/>
      <c r="B78" s="327"/>
      <c r="C78" s="326"/>
      <c r="D78" s="323"/>
      <c r="E78" s="26"/>
      <c r="F78" s="26"/>
      <c r="G78" s="26"/>
      <c r="H78" s="26"/>
      <c r="I78" s="26"/>
      <c r="J78" s="26"/>
      <c r="K78" s="176"/>
    </row>
    <row r="79" spans="1:12">
      <c r="A79" s="171"/>
      <c r="B79" s="327"/>
      <c r="C79" s="326"/>
      <c r="D79" s="323"/>
      <c r="E79" s="26"/>
      <c r="F79" s="26"/>
      <c r="G79" s="26"/>
      <c r="H79" s="26"/>
      <c r="I79" s="26"/>
      <c r="J79" s="26"/>
      <c r="K79" s="176"/>
    </row>
    <row r="80" spans="1:12">
      <c r="A80" s="171"/>
      <c r="B80" s="327"/>
      <c r="C80" s="326"/>
      <c r="D80" s="323"/>
      <c r="E80" s="26"/>
      <c r="F80" s="26"/>
      <c r="G80" s="26"/>
      <c r="H80" s="26"/>
      <c r="I80" s="26"/>
      <c r="J80" s="26"/>
      <c r="K80" s="176"/>
    </row>
    <row r="81" spans="1:11">
      <c r="A81" s="171"/>
      <c r="B81" s="327"/>
      <c r="C81" s="326"/>
      <c r="D81" s="323"/>
      <c r="E81" s="26"/>
      <c r="F81" s="26"/>
      <c r="G81" s="26"/>
      <c r="H81" s="26"/>
      <c r="I81" s="26"/>
      <c r="J81" s="26"/>
      <c r="K81" s="26"/>
    </row>
    <row r="82" spans="1:11">
      <c r="A82" s="171"/>
      <c r="B82" s="327"/>
      <c r="C82" s="326"/>
      <c r="D82" s="323"/>
      <c r="E82" s="26"/>
      <c r="F82" s="26"/>
      <c r="G82" s="26"/>
      <c r="H82" s="26"/>
      <c r="I82" s="26"/>
      <c r="J82" s="26"/>
      <c r="K82" s="176"/>
    </row>
    <row r="83" spans="1:11">
      <c r="A83" s="171"/>
      <c r="B83" s="87"/>
      <c r="C83" s="87"/>
      <c r="D83" s="87"/>
      <c r="E83" s="87"/>
      <c r="F83" s="87"/>
      <c r="G83" s="87"/>
      <c r="H83" s="87"/>
      <c r="I83" s="87"/>
      <c r="J83" s="87"/>
      <c r="K83" s="87"/>
    </row>
    <row r="84" spans="1:11">
      <c r="A84" s="171"/>
      <c r="B84" s="88"/>
      <c r="E84" s="26"/>
      <c r="F84" s="26"/>
      <c r="G84" s="26"/>
      <c r="H84" s="26"/>
      <c r="I84" s="26"/>
      <c r="J84" s="26"/>
      <c r="K84" s="26"/>
    </row>
    <row r="85" spans="1:11">
      <c r="A85" s="171"/>
      <c r="B85" s="88"/>
      <c r="E85" s="26"/>
      <c r="F85" s="26"/>
      <c r="G85" s="26"/>
      <c r="H85" s="26"/>
      <c r="I85" s="26"/>
      <c r="J85" s="26"/>
      <c r="K85" s="26"/>
    </row>
    <row r="86" spans="1:11">
      <c r="A86" s="171"/>
    </row>
    <row r="87" spans="1:11">
      <c r="A87" s="171"/>
    </row>
    <row r="88" spans="1:11">
      <c r="A88" s="171"/>
    </row>
    <row r="89" spans="1:11">
      <c r="A89" s="171"/>
    </row>
    <row r="90" spans="1:11">
      <c r="A90" s="171"/>
    </row>
    <row r="91" spans="1:11">
      <c r="A91" s="171"/>
    </row>
    <row r="92" spans="1:11">
      <c r="A92" s="171"/>
    </row>
    <row r="93" spans="1:11">
      <c r="A93" s="171"/>
    </row>
    <row r="94" spans="1:11">
      <c r="A94" s="171"/>
    </row>
    <row r="95" spans="1:11">
      <c r="A95" s="171"/>
    </row>
    <row r="96" spans="1:11">
      <c r="A96" s="171"/>
    </row>
    <row r="97" spans="1:1">
      <c r="A97" s="171"/>
    </row>
    <row r="98" spans="1:1">
      <c r="A98" s="171"/>
    </row>
    <row r="99" spans="1:1">
      <c r="A99" s="171"/>
    </row>
    <row r="100" spans="1:1">
      <c r="A100" s="171"/>
    </row>
    <row r="101" spans="1:1">
      <c r="A101" s="171"/>
    </row>
    <row r="102" spans="1:1">
      <c r="A102" s="171"/>
    </row>
    <row r="103" spans="1:1">
      <c r="A103" s="171"/>
    </row>
    <row r="104" spans="1:1">
      <c r="A104" s="171"/>
    </row>
    <row r="105" spans="1:1">
      <c r="A105" s="171"/>
    </row>
    <row r="106" spans="1:1">
      <c r="A106" s="171"/>
    </row>
    <row r="107" spans="1:1">
      <c r="A107" s="171"/>
    </row>
    <row r="108" spans="1:1">
      <c r="A108" s="171"/>
    </row>
    <row r="109" spans="1:1">
      <c r="A109" s="171"/>
    </row>
    <row r="110" spans="1:1">
      <c r="A110" s="171"/>
    </row>
    <row r="111" spans="1:1">
      <c r="A111" s="171"/>
    </row>
    <row r="112" spans="1:1">
      <c r="A112" s="171"/>
    </row>
    <row r="113" spans="1:12">
      <c r="A113" s="171"/>
    </row>
    <row r="114" spans="1:12">
      <c r="A114" s="171"/>
    </row>
    <row r="115" spans="1:12">
      <c r="A115" s="171"/>
    </row>
    <row r="116" spans="1:12">
      <c r="A116" s="171"/>
    </row>
    <row r="117" spans="1:12">
      <c r="A117" s="171"/>
    </row>
    <row r="118" spans="1:12">
      <c r="B118" s="88"/>
      <c r="E118" s="26"/>
      <c r="F118" s="26"/>
      <c r="G118" s="26"/>
      <c r="H118" s="26"/>
      <c r="I118" s="26"/>
      <c r="J118" s="26"/>
      <c r="K118" s="26"/>
      <c r="L118" s="177"/>
    </row>
    <row r="119" spans="1:12">
      <c r="B119" s="88"/>
      <c r="D119" s="322"/>
      <c r="E119" s="24"/>
      <c r="F119" s="24"/>
      <c r="G119" s="26"/>
      <c r="H119" s="26"/>
      <c r="I119" s="26"/>
      <c r="J119" s="26"/>
      <c r="K119" s="176"/>
    </row>
    <row r="120" spans="1:12">
      <c r="B120" s="88"/>
      <c r="D120" s="322"/>
      <c r="E120" s="26"/>
      <c r="F120" s="26"/>
      <c r="G120" s="26"/>
      <c r="H120" s="26"/>
      <c r="I120" s="26"/>
      <c r="J120" s="26"/>
      <c r="K120" s="176"/>
    </row>
    <row r="121" spans="1:12">
      <c r="B121" s="88"/>
      <c r="D121" s="24"/>
      <c r="E121" s="26"/>
      <c r="F121" s="24"/>
      <c r="G121" s="26"/>
      <c r="H121" s="26"/>
      <c r="I121" s="26"/>
      <c r="J121" s="26"/>
      <c r="K121" s="26"/>
      <c r="L121" s="98"/>
    </row>
    <row r="122" spans="1:12">
      <c r="B122" s="88"/>
      <c r="D122" s="322"/>
      <c r="E122" s="26"/>
      <c r="F122" s="26"/>
      <c r="G122" s="26"/>
      <c r="H122" s="26"/>
      <c r="I122" s="26"/>
      <c r="J122" s="26"/>
      <c r="K122" s="26"/>
    </row>
    <row r="123" spans="1:12">
      <c r="B123" s="88"/>
      <c r="D123" s="322"/>
      <c r="E123" s="24"/>
      <c r="F123" s="26"/>
      <c r="G123" s="26"/>
      <c r="H123" s="26"/>
      <c r="I123" s="26"/>
      <c r="J123" s="26"/>
      <c r="K123" s="26"/>
    </row>
    <row r="124" spans="1:12">
      <c r="B124" s="88"/>
      <c r="D124" s="322"/>
      <c r="E124" s="26"/>
      <c r="F124" s="26"/>
      <c r="G124" s="26"/>
      <c r="H124" s="26"/>
      <c r="I124" s="26"/>
      <c r="J124" s="26"/>
      <c r="K124" s="26"/>
    </row>
    <row r="125" spans="1:12">
      <c r="B125" s="88"/>
      <c r="D125" s="322"/>
      <c r="E125" s="24"/>
      <c r="F125" s="24"/>
      <c r="G125" s="26"/>
      <c r="H125" s="26"/>
      <c r="I125" s="26"/>
      <c r="J125" s="26"/>
      <c r="K125" s="26"/>
    </row>
    <row r="126" spans="1:12">
      <c r="B126" s="88"/>
      <c r="D126" s="322"/>
      <c r="E126" s="26"/>
      <c r="F126" s="26"/>
      <c r="G126" s="26"/>
      <c r="H126" s="26"/>
      <c r="I126" s="26"/>
      <c r="J126" s="26"/>
      <c r="K126" s="26"/>
    </row>
    <row r="127" spans="1:12">
      <c r="B127" s="88"/>
      <c r="D127" s="322"/>
      <c r="E127" s="24"/>
      <c r="F127" s="24"/>
      <c r="G127" s="26"/>
      <c r="H127" s="26"/>
      <c r="I127" s="26"/>
      <c r="J127" s="26"/>
      <c r="K127" s="26"/>
    </row>
    <row r="128" spans="1:12">
      <c r="B128" s="88"/>
      <c r="D128" s="322"/>
      <c r="E128" s="26"/>
      <c r="F128" s="26"/>
      <c r="G128" s="26"/>
      <c r="H128" s="26"/>
      <c r="I128" s="26"/>
      <c r="J128" s="26"/>
      <c r="K128" s="26"/>
    </row>
    <row r="129" spans="2:12">
      <c r="B129" s="88"/>
      <c r="D129" s="26"/>
      <c r="E129" s="26"/>
      <c r="F129" s="24"/>
      <c r="G129" s="26"/>
      <c r="H129" s="26"/>
      <c r="I129" s="26"/>
      <c r="J129" s="26"/>
      <c r="K129" s="26"/>
      <c r="L129" s="177"/>
    </row>
    <row r="130" spans="2:12">
      <c r="B130" s="88"/>
      <c r="D130" s="339"/>
      <c r="E130" s="26"/>
      <c r="F130" s="26"/>
      <c r="G130" s="26"/>
      <c r="H130" s="26"/>
      <c r="I130" s="26"/>
      <c r="J130" s="26"/>
      <c r="K130" s="26"/>
    </row>
    <row r="131" spans="2:12">
      <c r="B131" s="88"/>
      <c r="D131" s="339"/>
      <c r="E131" s="26"/>
      <c r="F131" s="26"/>
      <c r="G131" s="26"/>
      <c r="H131" s="26"/>
      <c r="I131" s="26"/>
      <c r="J131" s="26"/>
      <c r="K131" s="26"/>
    </row>
    <row r="132" spans="2:12">
      <c r="B132" s="88"/>
      <c r="D132" s="339"/>
      <c r="E132" s="178"/>
      <c r="F132" s="178"/>
      <c r="G132" s="178"/>
      <c r="H132" s="178"/>
      <c r="I132" s="178"/>
      <c r="J132" s="178"/>
      <c r="K132" s="178"/>
    </row>
    <row r="133" spans="2:12">
      <c r="B133" s="88"/>
      <c r="D133" s="339"/>
      <c r="E133" s="178"/>
      <c r="F133" s="178"/>
      <c r="G133" s="178"/>
      <c r="H133" s="178"/>
      <c r="I133" s="178"/>
      <c r="J133" s="178"/>
      <c r="K133" s="178"/>
    </row>
    <row r="134" spans="2:12">
      <c r="B134" s="88"/>
      <c r="D134" s="339"/>
      <c r="E134" s="178"/>
      <c r="F134" s="178"/>
      <c r="G134" s="178"/>
      <c r="H134" s="178"/>
      <c r="I134" s="178"/>
      <c r="J134" s="178"/>
      <c r="K134" s="178"/>
    </row>
    <row r="135" spans="2:12">
      <c r="B135" s="88"/>
      <c r="D135" s="339"/>
      <c r="E135" s="178"/>
      <c r="F135" s="178"/>
      <c r="G135" s="178"/>
      <c r="H135" s="178"/>
      <c r="I135" s="178"/>
      <c r="J135" s="178"/>
      <c r="K135" s="178"/>
    </row>
    <row r="136" spans="2:12">
      <c r="B136" s="88"/>
      <c r="D136" s="339"/>
      <c r="E136" s="178"/>
      <c r="F136" s="178"/>
      <c r="G136" s="178"/>
      <c r="H136" s="178"/>
      <c r="I136" s="178"/>
      <c r="J136" s="178"/>
      <c r="K136" s="178"/>
    </row>
    <row r="137" spans="2:12">
      <c r="B137" s="88"/>
      <c r="D137" s="339"/>
      <c r="E137" s="178"/>
      <c r="F137" s="178"/>
      <c r="G137" s="178"/>
      <c r="H137" s="178"/>
      <c r="I137" s="178"/>
      <c r="J137" s="178"/>
      <c r="K137" s="178"/>
    </row>
    <row r="138" spans="2:12">
      <c r="B138" s="88"/>
      <c r="D138" s="339"/>
      <c r="E138" s="178"/>
      <c r="F138" s="178"/>
      <c r="G138" s="178"/>
      <c r="H138" s="178"/>
      <c r="I138" s="178"/>
      <c r="J138" s="178"/>
      <c r="K138" s="178"/>
    </row>
    <row r="139" spans="2:12">
      <c r="B139" s="88"/>
      <c r="D139" s="179"/>
      <c r="E139" s="178"/>
      <c r="F139" s="178"/>
      <c r="G139" s="178"/>
      <c r="H139" s="178"/>
      <c r="I139" s="178"/>
      <c r="J139" s="178"/>
      <c r="K139" s="178"/>
    </row>
    <row r="140" spans="2:12">
      <c r="B140" s="88"/>
      <c r="C140" s="178"/>
      <c r="D140" s="179"/>
      <c r="E140" s="178"/>
      <c r="F140" s="178"/>
      <c r="G140" s="178"/>
      <c r="H140" s="178"/>
      <c r="I140" s="178"/>
      <c r="J140" s="178"/>
      <c r="K140" s="178"/>
    </row>
    <row r="141" spans="2:12">
      <c r="B141" s="88"/>
      <c r="C141" s="178"/>
      <c r="D141" s="179"/>
      <c r="E141" s="178"/>
      <c r="F141" s="178"/>
      <c r="G141" s="178"/>
      <c r="H141" s="178"/>
      <c r="I141" s="178"/>
      <c r="J141" s="178"/>
      <c r="K141" s="178"/>
    </row>
    <row r="142" spans="2:12">
      <c r="B142" s="88"/>
      <c r="C142" s="178"/>
      <c r="D142" s="339"/>
      <c r="E142" s="178"/>
      <c r="F142" s="178"/>
      <c r="G142" s="178"/>
      <c r="H142" s="178"/>
      <c r="I142" s="178"/>
      <c r="J142" s="178"/>
      <c r="K142" s="178"/>
    </row>
    <row r="143" spans="2:12">
      <c r="B143" s="88"/>
      <c r="C143" s="178"/>
      <c r="D143" s="339"/>
      <c r="E143" s="178"/>
      <c r="F143" s="178"/>
      <c r="G143" s="178"/>
      <c r="H143" s="178"/>
      <c r="I143" s="178"/>
      <c r="J143" s="178"/>
      <c r="K143" s="178"/>
    </row>
    <row r="144" spans="2:12">
      <c r="B144" s="88"/>
      <c r="C144" s="178"/>
      <c r="E144" s="178"/>
      <c r="F144" s="178"/>
      <c r="G144" s="178"/>
      <c r="H144" s="178"/>
      <c r="I144" s="178"/>
      <c r="J144" s="178"/>
      <c r="K144" s="178"/>
    </row>
    <row r="145" spans="2:11">
      <c r="B145" s="88"/>
      <c r="C145" s="178"/>
      <c r="D145" s="180"/>
      <c r="E145" s="178"/>
      <c r="F145" s="178"/>
      <c r="G145" s="178"/>
      <c r="H145" s="178"/>
      <c r="I145" s="178"/>
      <c r="J145" s="178"/>
      <c r="K145" s="178"/>
    </row>
    <row r="146" spans="2:11">
      <c r="B146" s="88"/>
      <c r="C146" s="178"/>
      <c r="D146" s="180"/>
      <c r="E146" s="178"/>
      <c r="F146" s="178"/>
      <c r="G146" s="178"/>
      <c r="H146" s="178"/>
      <c r="I146" s="178"/>
      <c r="J146" s="178"/>
      <c r="K146" s="178"/>
    </row>
    <row r="147" spans="2:11">
      <c r="B147" s="88"/>
      <c r="C147" s="178"/>
      <c r="D147" s="180"/>
      <c r="E147" s="178"/>
      <c r="F147" s="178"/>
      <c r="G147" s="178"/>
      <c r="H147" s="178"/>
      <c r="I147" s="178"/>
      <c r="J147" s="178"/>
      <c r="K147" s="178"/>
    </row>
    <row r="148" spans="2:11">
      <c r="B148" s="88"/>
      <c r="C148" s="178"/>
      <c r="D148" s="180"/>
      <c r="E148" s="178"/>
      <c r="F148" s="178"/>
      <c r="G148" s="178"/>
      <c r="H148" s="178"/>
      <c r="I148" s="178"/>
      <c r="J148" s="178"/>
      <c r="K148" s="178"/>
    </row>
    <row r="149" spans="2:11">
      <c r="B149" s="88"/>
      <c r="C149" s="178"/>
      <c r="D149" s="180"/>
      <c r="E149" s="178"/>
      <c r="F149" s="178"/>
      <c r="G149" s="178"/>
      <c r="H149" s="178"/>
      <c r="I149" s="178"/>
      <c r="J149" s="178"/>
      <c r="K149" s="178"/>
    </row>
    <row r="150" spans="2:11">
      <c r="B150" s="88"/>
      <c r="C150" s="178"/>
      <c r="D150" s="180"/>
      <c r="E150" s="178"/>
      <c r="F150" s="178"/>
      <c r="G150" s="178"/>
      <c r="H150" s="178"/>
      <c r="I150" s="178"/>
      <c r="J150" s="178"/>
      <c r="K150" s="178"/>
    </row>
    <row r="151" spans="2:11">
      <c r="B151" s="88"/>
      <c r="C151" s="178"/>
      <c r="D151" s="180"/>
      <c r="E151" s="178"/>
      <c r="F151" s="178"/>
      <c r="G151" s="178"/>
      <c r="H151" s="178"/>
      <c r="I151" s="178"/>
      <c r="J151" s="178"/>
      <c r="K151" s="178"/>
    </row>
    <row r="152" spans="2:11">
      <c r="B152" s="88"/>
      <c r="C152" s="178"/>
      <c r="D152" s="180"/>
      <c r="E152" s="178"/>
      <c r="F152" s="178"/>
      <c r="G152" s="178"/>
      <c r="H152" s="178"/>
      <c r="I152" s="178"/>
      <c r="J152" s="178"/>
      <c r="K152" s="178"/>
    </row>
    <row r="153" spans="2:11">
      <c r="B153" s="88"/>
      <c r="C153" s="178"/>
      <c r="D153" s="180"/>
      <c r="E153" s="178"/>
      <c r="F153" s="178"/>
      <c r="G153" s="26"/>
      <c r="H153" s="26"/>
      <c r="I153" s="26"/>
      <c r="J153" s="26"/>
      <c r="K153" s="178"/>
    </row>
    <row r="154" spans="2:11">
      <c r="B154" s="88"/>
      <c r="C154" s="178"/>
      <c r="D154" s="180"/>
      <c r="E154" s="178"/>
      <c r="F154" s="178"/>
      <c r="G154" s="178"/>
      <c r="H154" s="178"/>
      <c r="I154" s="178"/>
      <c r="J154" s="178"/>
      <c r="K154" s="178"/>
    </row>
    <row r="155" spans="2:11">
      <c r="B155" s="88"/>
      <c r="C155" s="178"/>
      <c r="D155" s="180"/>
      <c r="E155" s="178"/>
      <c r="F155" s="178"/>
      <c r="G155" s="178"/>
      <c r="H155" s="178"/>
      <c r="I155" s="178"/>
      <c r="J155" s="178"/>
      <c r="K155" s="178"/>
    </row>
    <row r="156" spans="2:11">
      <c r="B156" s="88"/>
      <c r="C156" s="178"/>
      <c r="D156" s="180"/>
      <c r="E156" s="178"/>
      <c r="F156" s="178"/>
      <c r="G156" s="178"/>
      <c r="H156" s="178"/>
      <c r="I156" s="178"/>
      <c r="J156" s="178"/>
      <c r="K156" s="178"/>
    </row>
    <row r="157" spans="2:11">
      <c r="B157" s="88"/>
      <c r="C157" s="178"/>
      <c r="D157" s="180"/>
      <c r="E157" s="178"/>
      <c r="F157" s="178"/>
      <c r="G157" s="178"/>
      <c r="H157" s="178"/>
      <c r="I157" s="178"/>
      <c r="J157" s="178"/>
      <c r="K157" s="178"/>
    </row>
    <row r="158" spans="2:11">
      <c r="B158" s="88"/>
      <c r="C158" s="178"/>
      <c r="D158" s="180"/>
      <c r="E158" s="178"/>
      <c r="F158" s="178"/>
      <c r="G158" s="178"/>
      <c r="H158" s="178"/>
      <c r="I158" s="178"/>
      <c r="J158" s="178"/>
      <c r="K158" s="178"/>
    </row>
    <row r="159" spans="2:11">
      <c r="B159" s="88"/>
      <c r="C159" s="178"/>
      <c r="D159" s="180"/>
      <c r="E159" s="178"/>
      <c r="F159" s="178"/>
      <c r="G159" s="178"/>
      <c r="H159" s="178"/>
      <c r="I159" s="178"/>
      <c r="J159" s="178"/>
      <c r="K159" s="178"/>
    </row>
    <row r="160" spans="2:11">
      <c r="B160" s="88"/>
      <c r="C160" s="178"/>
      <c r="D160" s="180"/>
      <c r="E160" s="178"/>
      <c r="F160" s="178"/>
      <c r="G160" s="178"/>
      <c r="H160" s="178"/>
      <c r="I160" s="178"/>
      <c r="J160" s="178"/>
      <c r="K160" s="178"/>
    </row>
    <row r="161" spans="2:11">
      <c r="B161" s="88"/>
      <c r="C161" s="178"/>
      <c r="D161" s="180"/>
      <c r="E161" s="178"/>
      <c r="F161" s="178"/>
      <c r="G161" s="178"/>
      <c r="H161" s="178"/>
      <c r="I161" s="178"/>
      <c r="J161" s="178"/>
      <c r="K161" s="178"/>
    </row>
    <row r="162" spans="2:11">
      <c r="B162" s="88"/>
      <c r="C162" s="178"/>
      <c r="D162" s="180"/>
      <c r="E162" s="178"/>
      <c r="F162" s="178"/>
      <c r="G162" s="178"/>
      <c r="H162" s="178"/>
      <c r="I162" s="178"/>
      <c r="J162" s="178"/>
      <c r="K162" s="178"/>
    </row>
    <row r="163" spans="2:11">
      <c r="B163" s="88"/>
      <c r="C163" s="178"/>
      <c r="D163" s="180"/>
      <c r="E163" s="178"/>
      <c r="F163" s="178"/>
      <c r="G163" s="178"/>
      <c r="H163" s="178"/>
      <c r="I163" s="178"/>
      <c r="J163" s="178"/>
      <c r="K163" s="178"/>
    </row>
    <row r="164" spans="2:11">
      <c r="B164" s="88"/>
      <c r="C164" s="178"/>
      <c r="D164" s="180"/>
      <c r="E164" s="178"/>
      <c r="F164" s="178"/>
      <c r="G164" s="178"/>
      <c r="H164" s="178"/>
      <c r="I164" s="178"/>
      <c r="J164" s="178"/>
      <c r="K164" s="178"/>
    </row>
    <row r="165" spans="2:11">
      <c r="B165" s="88"/>
      <c r="C165" s="178"/>
      <c r="D165" s="180"/>
      <c r="E165" s="178"/>
      <c r="F165" s="178"/>
      <c r="G165" s="178"/>
      <c r="H165" s="178"/>
      <c r="I165" s="178"/>
      <c r="J165" s="178"/>
      <c r="K165" s="178"/>
    </row>
    <row r="166" spans="2:11">
      <c r="B166" s="88"/>
      <c r="C166" s="178"/>
      <c r="D166" s="180"/>
      <c r="E166" s="178"/>
      <c r="F166" s="178"/>
      <c r="G166" s="178"/>
      <c r="H166" s="178"/>
      <c r="I166" s="178"/>
      <c r="J166" s="178"/>
      <c r="K166" s="178"/>
    </row>
    <row r="167" spans="2:11">
      <c r="B167" s="88"/>
      <c r="C167" s="178"/>
      <c r="D167" s="180"/>
      <c r="E167" s="178"/>
      <c r="F167" s="178"/>
      <c r="G167" s="178"/>
      <c r="H167" s="178"/>
      <c r="I167" s="178"/>
      <c r="J167" s="178"/>
      <c r="K167" s="178"/>
    </row>
    <row r="168" spans="2:11">
      <c r="B168" s="88"/>
      <c r="C168" s="178"/>
      <c r="D168" s="180"/>
      <c r="E168" s="178"/>
      <c r="F168" s="178"/>
      <c r="G168" s="178"/>
      <c r="H168" s="178"/>
      <c r="I168" s="178"/>
      <c r="J168" s="178"/>
      <c r="K168" s="178"/>
    </row>
    <row r="169" spans="2:11">
      <c r="B169" s="88"/>
      <c r="C169" s="178"/>
      <c r="D169" s="180"/>
      <c r="E169" s="178"/>
      <c r="F169" s="178"/>
      <c r="G169" s="178"/>
      <c r="H169" s="178"/>
      <c r="I169" s="178"/>
      <c r="J169" s="178"/>
      <c r="K169" s="178"/>
    </row>
    <row r="170" spans="2:11">
      <c r="B170" s="88"/>
      <c r="C170" s="178"/>
      <c r="D170" s="180"/>
      <c r="E170" s="178"/>
      <c r="F170" s="178"/>
      <c r="G170" s="178"/>
      <c r="H170" s="178"/>
      <c r="I170" s="178"/>
      <c r="J170" s="178"/>
      <c r="K170" s="178"/>
    </row>
    <row r="171" spans="2:11">
      <c r="B171" s="88"/>
      <c r="C171" s="178"/>
      <c r="D171" s="180"/>
      <c r="E171" s="178"/>
      <c r="F171" s="178"/>
      <c r="G171" s="178"/>
      <c r="H171" s="178"/>
      <c r="I171" s="178"/>
      <c r="J171" s="178"/>
      <c r="K171" s="178"/>
    </row>
    <row r="172" spans="2:11">
      <c r="B172" s="88"/>
      <c r="C172" s="178"/>
      <c r="D172" s="180"/>
      <c r="E172" s="178"/>
      <c r="F172" s="178"/>
      <c r="G172" s="178"/>
      <c r="H172" s="178"/>
      <c r="I172" s="178"/>
      <c r="J172" s="178"/>
      <c r="K172" s="178"/>
    </row>
    <row r="173" spans="2:11">
      <c r="B173" s="88"/>
      <c r="C173" s="178"/>
      <c r="D173" s="180"/>
      <c r="E173" s="178"/>
      <c r="F173" s="178"/>
      <c r="G173" s="178"/>
      <c r="H173" s="178"/>
      <c r="I173" s="178"/>
      <c r="J173" s="178"/>
      <c r="K173" s="178"/>
    </row>
    <row r="174" spans="2:11">
      <c r="B174" s="88"/>
      <c r="C174" s="178"/>
      <c r="E174" s="178"/>
      <c r="F174" s="178"/>
      <c r="G174" s="178"/>
      <c r="H174" s="178"/>
      <c r="I174" s="178"/>
      <c r="J174" s="178"/>
      <c r="K174" s="178"/>
    </row>
    <row r="175" spans="2:11">
      <c r="B175" s="88"/>
      <c r="C175" s="178"/>
      <c r="D175" s="340"/>
      <c r="E175" s="178"/>
      <c r="F175" s="178"/>
      <c r="G175" s="178"/>
      <c r="H175" s="178"/>
      <c r="I175" s="178"/>
      <c r="J175" s="178"/>
      <c r="K175" s="178"/>
    </row>
    <row r="176" spans="2:11">
      <c r="B176" s="88"/>
      <c r="C176" s="178"/>
      <c r="D176" s="340"/>
      <c r="E176" s="178"/>
      <c r="F176" s="178"/>
      <c r="G176" s="178"/>
      <c r="H176" s="178"/>
      <c r="I176" s="178"/>
      <c r="J176" s="178"/>
      <c r="K176" s="178"/>
    </row>
    <row r="177" spans="2:11">
      <c r="B177" s="88"/>
      <c r="C177" s="178"/>
      <c r="D177" s="340"/>
      <c r="E177" s="178"/>
      <c r="F177" s="178"/>
      <c r="G177" s="178"/>
      <c r="H177" s="178"/>
      <c r="I177" s="178"/>
      <c r="J177" s="178"/>
      <c r="K177" s="178"/>
    </row>
    <row r="178" spans="2:11">
      <c r="B178" s="88"/>
      <c r="C178" s="178"/>
      <c r="D178" s="340"/>
      <c r="E178" s="178"/>
      <c r="F178" s="178"/>
      <c r="G178" s="178"/>
      <c r="H178" s="178"/>
      <c r="I178" s="178"/>
      <c r="J178" s="178"/>
      <c r="K178" s="178"/>
    </row>
    <row r="179" spans="2:11">
      <c r="B179" s="88"/>
      <c r="C179" s="178"/>
      <c r="D179" s="340"/>
      <c r="E179" s="178"/>
      <c r="F179" s="178"/>
      <c r="G179" s="178"/>
      <c r="H179" s="178"/>
      <c r="I179" s="178"/>
      <c r="J179" s="178"/>
      <c r="K179" s="178"/>
    </row>
    <row r="180" spans="2:11">
      <c r="B180" s="88"/>
      <c r="C180" s="178"/>
      <c r="D180" s="340"/>
      <c r="E180" s="178"/>
      <c r="F180" s="178"/>
      <c r="G180" s="178"/>
      <c r="H180" s="178"/>
      <c r="I180" s="178"/>
      <c r="J180" s="178"/>
      <c r="K180" s="178"/>
    </row>
    <row r="181" spans="2:11">
      <c r="B181" s="88"/>
      <c r="C181" s="178"/>
      <c r="D181" s="340"/>
      <c r="E181" s="178"/>
      <c r="F181" s="178"/>
      <c r="G181" s="178"/>
      <c r="H181" s="178"/>
      <c r="I181" s="178"/>
      <c r="J181" s="178"/>
      <c r="K181" s="178"/>
    </row>
    <row r="182" spans="2:11">
      <c r="B182" s="88"/>
      <c r="C182" s="178"/>
      <c r="D182" s="340"/>
      <c r="E182" s="178"/>
      <c r="F182" s="178"/>
      <c r="G182" s="178"/>
      <c r="H182" s="178"/>
      <c r="I182" s="178"/>
      <c r="J182" s="178"/>
      <c r="K182" s="178"/>
    </row>
    <row r="183" spans="2:11">
      <c r="B183" s="88"/>
      <c r="C183" s="178"/>
      <c r="D183" s="340"/>
      <c r="E183" s="178"/>
      <c r="F183" s="178"/>
      <c r="G183" s="178"/>
      <c r="H183" s="178"/>
      <c r="I183" s="178"/>
      <c r="J183" s="178"/>
      <c r="K183" s="178"/>
    </row>
    <row r="184" spans="2:11">
      <c r="B184" s="88"/>
      <c r="C184" s="178"/>
      <c r="D184" s="340"/>
      <c r="E184" s="178"/>
      <c r="F184" s="178"/>
      <c r="G184" s="178"/>
      <c r="H184" s="178"/>
      <c r="I184" s="178"/>
      <c r="J184" s="178"/>
      <c r="K184" s="178"/>
    </row>
    <row r="185" spans="2:11">
      <c r="B185" s="88"/>
      <c r="C185" s="178"/>
      <c r="D185" s="340"/>
      <c r="E185" s="178"/>
      <c r="F185" s="178"/>
      <c r="G185" s="178"/>
      <c r="H185" s="178"/>
      <c r="I185" s="178"/>
      <c r="J185" s="178"/>
      <c r="K185" s="178"/>
    </row>
  </sheetData>
  <mergeCells count="24">
    <mergeCell ref="D142:D143"/>
    <mergeCell ref="D175:D185"/>
    <mergeCell ref="B75:B82"/>
    <mergeCell ref="C75:C82"/>
    <mergeCell ref="D75:D82"/>
    <mergeCell ref="D119:D120"/>
    <mergeCell ref="D122:D128"/>
    <mergeCell ref="D130:D138"/>
    <mergeCell ref="B58:B60"/>
    <mergeCell ref="C58:C60"/>
    <mergeCell ref="D58:D60"/>
    <mergeCell ref="B62:B73"/>
    <mergeCell ref="C62:C73"/>
    <mergeCell ref="D62:D73"/>
    <mergeCell ref="B32:B41"/>
    <mergeCell ref="C32:C41"/>
    <mergeCell ref="D32:D41"/>
    <mergeCell ref="A1:B1"/>
    <mergeCell ref="L1:M1"/>
    <mergeCell ref="A2:B2"/>
    <mergeCell ref="A3:B3"/>
    <mergeCell ref="A4:B4"/>
    <mergeCell ref="A5:B5"/>
    <mergeCell ref="C5:G5"/>
  </mergeCells>
  <conditionalFormatting sqref="L8:L44">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conditionalFormatting sqref="L52:L60 L62:L73 L76:L82 L84:L85 L119:L120 L122:L128 L130:L185">
    <cfRule type="cellIs" dxfId="3" priority="5" operator="equal">
      <formula>"Passed"</formula>
    </cfRule>
    <cfRule type="cellIs" dxfId="2" priority="6" operator="equal">
      <formula>"Failed"</formula>
    </cfRule>
    <cfRule type="cellIs" dxfId="1" priority="7" operator="equal">
      <formula>"Not Executed"</formula>
    </cfRule>
    <cfRule type="cellIs" dxfId="0" priority="8" operator="equal">
      <formula>"Out of Scope"</formula>
    </cfRule>
  </conditionalFormatting>
  <dataValidations count="1">
    <dataValidation type="list" allowBlank="1" sqref="L84:L85 L52:L60 L76:L82 L119:L120 L122:L128 L130:L185 L62:L73 L8:L44" xr:uid="{0AA4B1BA-01E1-41CA-81D3-AA736B1CB530}">
      <formula1>"Passed,Failed,Not Executed,Out of Scope"</formula1>
    </dataValidation>
  </dataValidations>
  <hyperlinks>
    <hyperlink ref="C1" r:id="rId1" xr:uid="{DBD759F0-9467-485F-9BB0-915CF72D22F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69665-9BCF-4E1B-9DF8-09A58BF654D7}">
  <dimension ref="B1:E75"/>
  <sheetViews>
    <sheetView zoomScale="85" zoomScaleNormal="85" workbookViewId="0">
      <selection activeCell="E4" sqref="E4"/>
    </sheetView>
  </sheetViews>
  <sheetFormatPr defaultRowHeight="14.4"/>
  <cols>
    <col min="2" max="2" width="57.5546875" bestFit="1" customWidth="1"/>
    <col min="3" max="3" width="10.77734375" customWidth="1"/>
    <col min="5" max="5" width="57.5546875" bestFit="1" customWidth="1"/>
  </cols>
  <sheetData>
    <row r="1" spans="2:5" ht="15" thickBot="1">
      <c r="B1" s="359"/>
      <c r="C1" s="359"/>
    </row>
    <row r="2" spans="2:5">
      <c r="B2" s="347" t="s">
        <v>378</v>
      </c>
      <c r="C2" s="348"/>
    </row>
    <row r="3" spans="2:5">
      <c r="B3" s="349"/>
      <c r="C3" s="350"/>
    </row>
    <row r="4" spans="2:5">
      <c r="B4" s="349"/>
      <c r="C4" s="350"/>
    </row>
    <row r="5" spans="2:5" ht="15" thickBot="1">
      <c r="B5" s="351"/>
      <c r="C5" s="352"/>
    </row>
    <row r="6" spans="2:5">
      <c r="B6" s="341" t="s">
        <v>379</v>
      </c>
      <c r="C6" s="353"/>
    </row>
    <row r="7" spans="2:5">
      <c r="B7" s="349"/>
      <c r="C7" s="350"/>
    </row>
    <row r="8" spans="2:5">
      <c r="B8" s="343" t="s">
        <v>380</v>
      </c>
      <c r="C8" s="350"/>
    </row>
    <row r="9" spans="2:5">
      <c r="B9" s="349"/>
      <c r="C9" s="350"/>
    </row>
    <row r="10" spans="2:5">
      <c r="B10" s="345" t="s">
        <v>381</v>
      </c>
      <c r="C10" s="350"/>
    </row>
    <row r="11" spans="2:5" ht="86.4">
      <c r="B11" s="182" t="s">
        <v>501</v>
      </c>
      <c r="C11" s="183"/>
      <c r="E11" s="383"/>
    </row>
    <row r="12" spans="2:5">
      <c r="B12" s="181" t="s">
        <v>382</v>
      </c>
      <c r="C12" s="183"/>
    </row>
    <row r="13" spans="2:5">
      <c r="B13" s="181" t="s">
        <v>386</v>
      </c>
      <c r="C13" s="183"/>
      <c r="E13" s="383"/>
    </row>
    <row r="14" spans="2:5">
      <c r="B14" s="181" t="s">
        <v>383</v>
      </c>
      <c r="C14" s="183"/>
      <c r="E14" s="384"/>
    </row>
    <row r="15" spans="2:5" ht="15" thickBot="1">
      <c r="B15" s="181" t="s">
        <v>384</v>
      </c>
      <c r="C15" s="183"/>
      <c r="E15" s="382"/>
    </row>
    <row r="16" spans="2:5" ht="15" thickBot="1">
      <c r="B16" s="381" t="s">
        <v>510</v>
      </c>
      <c r="C16" s="183"/>
      <c r="E16" s="383"/>
    </row>
    <row r="17" spans="2:5">
      <c r="B17" s="181" t="s">
        <v>385</v>
      </c>
      <c r="C17" s="183"/>
      <c r="E17" s="383"/>
    </row>
    <row r="18" spans="2:5" ht="15" thickBot="1">
      <c r="B18" s="184" t="s">
        <v>505</v>
      </c>
      <c r="C18" s="185"/>
      <c r="E18" s="383"/>
    </row>
    <row r="19" spans="2:5">
      <c r="E19" s="383"/>
    </row>
    <row r="20" spans="2:5" ht="15" thickBot="1">
      <c r="E20" s="383"/>
    </row>
    <row r="21" spans="2:5" ht="14.4" customHeight="1">
      <c r="B21" s="347" t="s">
        <v>378</v>
      </c>
      <c r="C21" s="348"/>
      <c r="E21" s="383"/>
    </row>
    <row r="22" spans="2:5" ht="14.4" customHeight="1">
      <c r="B22" s="349"/>
      <c r="C22" s="350"/>
      <c r="E22" s="383"/>
    </row>
    <row r="23" spans="2:5" ht="14.4" customHeight="1">
      <c r="B23" s="349"/>
      <c r="C23" s="350"/>
      <c r="E23" s="383"/>
    </row>
    <row r="24" spans="2:5" ht="15" customHeight="1" thickBot="1">
      <c r="B24" s="351"/>
      <c r="C24" s="352"/>
      <c r="E24" s="383"/>
    </row>
    <row r="25" spans="2:5" ht="14.4" customHeight="1">
      <c r="B25" s="341" t="s">
        <v>502</v>
      </c>
      <c r="C25" s="353"/>
      <c r="E25" s="383"/>
    </row>
    <row r="26" spans="2:5" ht="14.4" customHeight="1">
      <c r="B26" s="349"/>
      <c r="C26" s="350"/>
      <c r="E26" s="383"/>
    </row>
    <row r="27" spans="2:5" ht="14.4" customHeight="1">
      <c r="B27" s="343" t="s">
        <v>498</v>
      </c>
      <c r="C27" s="350"/>
      <c r="E27" s="383"/>
    </row>
    <row r="28" spans="2:5" ht="14.4" customHeight="1">
      <c r="B28" s="349"/>
      <c r="C28" s="350"/>
      <c r="E28" s="383"/>
    </row>
    <row r="29" spans="2:5">
      <c r="B29" s="345" t="s">
        <v>381</v>
      </c>
      <c r="C29" s="350"/>
      <c r="E29" s="383"/>
    </row>
    <row r="30" spans="2:5" ht="86.4">
      <c r="B30" s="182" t="s">
        <v>501</v>
      </c>
      <c r="C30" s="183"/>
      <c r="E30" s="383"/>
    </row>
    <row r="31" spans="2:5">
      <c r="B31" s="181" t="s">
        <v>382</v>
      </c>
      <c r="C31" s="183"/>
      <c r="E31" s="383"/>
    </row>
    <row r="32" spans="2:5">
      <c r="B32" s="181" t="s">
        <v>386</v>
      </c>
      <c r="C32" s="183"/>
      <c r="E32" s="383"/>
    </row>
    <row r="33" spans="2:5">
      <c r="B33" s="181" t="s">
        <v>383</v>
      </c>
      <c r="C33" s="183"/>
      <c r="E33" s="383"/>
    </row>
    <row r="34" spans="2:5" ht="15" thickBot="1">
      <c r="B34" s="181" t="s">
        <v>384</v>
      </c>
      <c r="C34" s="183"/>
      <c r="E34" s="384"/>
    </row>
    <row r="35" spans="2:5" ht="15" thickBot="1">
      <c r="B35" s="381" t="s">
        <v>509</v>
      </c>
      <c r="C35" s="183"/>
      <c r="E35" s="382"/>
    </row>
    <row r="36" spans="2:5">
      <c r="B36" s="181" t="s">
        <v>385</v>
      </c>
      <c r="C36" s="183"/>
      <c r="E36" s="383"/>
    </row>
    <row r="37" spans="2:5" ht="15" thickBot="1">
      <c r="B37" s="184" t="s">
        <v>505</v>
      </c>
      <c r="C37" s="185"/>
      <c r="E37" s="383"/>
    </row>
    <row r="38" spans="2:5">
      <c r="E38" s="383"/>
    </row>
    <row r="39" spans="2:5" ht="15" thickBot="1">
      <c r="E39" s="383"/>
    </row>
    <row r="40" spans="2:5">
      <c r="B40" s="347" t="s">
        <v>378</v>
      </c>
      <c r="C40" s="354"/>
      <c r="E40" s="383"/>
    </row>
    <row r="41" spans="2:5">
      <c r="B41" s="355"/>
      <c r="C41" s="356"/>
      <c r="E41" s="383"/>
    </row>
    <row r="42" spans="2:5">
      <c r="B42" s="355"/>
      <c r="C42" s="356"/>
      <c r="E42" s="383"/>
    </row>
    <row r="43" spans="2:5" ht="15" thickBot="1">
      <c r="B43" s="357"/>
      <c r="C43" s="358"/>
      <c r="E43" s="383"/>
    </row>
    <row r="44" spans="2:5">
      <c r="B44" s="341" t="s">
        <v>503</v>
      </c>
      <c r="C44" s="342"/>
      <c r="E44" s="383"/>
    </row>
    <row r="45" spans="2:5">
      <c r="B45" s="343"/>
      <c r="C45" s="344"/>
      <c r="E45" s="383"/>
    </row>
    <row r="46" spans="2:5">
      <c r="B46" s="343" t="s">
        <v>499</v>
      </c>
      <c r="C46" s="344"/>
      <c r="E46" s="383"/>
    </row>
    <row r="47" spans="2:5">
      <c r="B47" s="343"/>
      <c r="C47" s="344"/>
      <c r="E47" s="383"/>
    </row>
    <row r="48" spans="2:5">
      <c r="B48" s="345" t="s">
        <v>381</v>
      </c>
      <c r="C48" s="346"/>
      <c r="E48" s="383"/>
    </row>
    <row r="49" spans="2:5" ht="86.4">
      <c r="B49" s="182" t="s">
        <v>501</v>
      </c>
      <c r="C49" s="183"/>
      <c r="E49" s="383"/>
    </row>
    <row r="50" spans="2:5" ht="14.4" customHeight="1">
      <c r="B50" s="181" t="s">
        <v>382</v>
      </c>
      <c r="C50" s="183"/>
      <c r="E50" s="383"/>
    </row>
    <row r="51" spans="2:5" ht="15" customHeight="1">
      <c r="B51" s="181" t="s">
        <v>386</v>
      </c>
      <c r="C51" s="183"/>
      <c r="E51" s="383"/>
    </row>
    <row r="52" spans="2:5" ht="14.4" customHeight="1">
      <c r="B52" s="181" t="s">
        <v>383</v>
      </c>
      <c r="C52" s="183"/>
      <c r="E52" s="383"/>
    </row>
    <row r="53" spans="2:5" ht="14.4" customHeight="1" thickBot="1">
      <c r="B53" s="181" t="s">
        <v>508</v>
      </c>
      <c r="C53" s="183"/>
      <c r="E53" s="383"/>
    </row>
    <row r="54" spans="2:5" ht="14.4" customHeight="1" thickBot="1">
      <c r="B54" s="380" t="s">
        <v>507</v>
      </c>
      <c r="C54" s="183"/>
      <c r="E54" s="385"/>
    </row>
    <row r="55" spans="2:5" ht="14.4" customHeight="1">
      <c r="B55" s="181" t="s">
        <v>385</v>
      </c>
      <c r="C55" s="183"/>
      <c r="E55" s="383"/>
    </row>
    <row r="56" spans="2:5" ht="15" thickBot="1">
      <c r="B56" s="184" t="s">
        <v>505</v>
      </c>
      <c r="C56" s="185"/>
      <c r="E56" s="383"/>
    </row>
    <row r="57" spans="2:5">
      <c r="E57" s="383"/>
    </row>
    <row r="58" spans="2:5" ht="15" thickBot="1">
      <c r="E58" s="383"/>
    </row>
    <row r="59" spans="2:5">
      <c r="B59" s="347" t="s">
        <v>378</v>
      </c>
      <c r="C59" s="348"/>
      <c r="E59" s="383"/>
    </row>
    <row r="60" spans="2:5">
      <c r="B60" s="349"/>
      <c r="C60" s="350"/>
      <c r="E60" s="383"/>
    </row>
    <row r="61" spans="2:5">
      <c r="B61" s="349"/>
      <c r="C61" s="350"/>
      <c r="E61" s="383"/>
    </row>
    <row r="62" spans="2:5" ht="15" thickBot="1">
      <c r="B62" s="351"/>
      <c r="C62" s="352"/>
      <c r="E62" s="383"/>
    </row>
    <row r="63" spans="2:5">
      <c r="B63" s="341" t="s">
        <v>504</v>
      </c>
      <c r="C63" s="353"/>
      <c r="E63" s="383"/>
    </row>
    <row r="64" spans="2:5">
      <c r="B64" s="349"/>
      <c r="C64" s="350"/>
      <c r="E64" s="383"/>
    </row>
    <row r="65" spans="2:5">
      <c r="B65" s="343" t="s">
        <v>500</v>
      </c>
      <c r="C65" s="350"/>
      <c r="E65" s="383"/>
    </row>
    <row r="66" spans="2:5">
      <c r="B66" s="349"/>
      <c r="C66" s="350"/>
      <c r="E66" s="383"/>
    </row>
    <row r="67" spans="2:5">
      <c r="B67" s="345" t="s">
        <v>381</v>
      </c>
      <c r="C67" s="350"/>
      <c r="E67" s="383"/>
    </row>
    <row r="68" spans="2:5" ht="86.4">
      <c r="B68" s="182" t="s">
        <v>501</v>
      </c>
      <c r="C68" s="183"/>
      <c r="E68" s="383"/>
    </row>
    <row r="69" spans="2:5">
      <c r="B69" s="181" t="s">
        <v>382</v>
      </c>
      <c r="C69" s="183"/>
      <c r="E69" s="383"/>
    </row>
    <row r="70" spans="2:5">
      <c r="B70" s="181" t="s">
        <v>386</v>
      </c>
      <c r="C70" s="183"/>
      <c r="E70" s="383"/>
    </row>
    <row r="71" spans="2:5">
      <c r="B71" s="181" t="s">
        <v>383</v>
      </c>
      <c r="C71" s="183"/>
      <c r="E71" s="383"/>
    </row>
    <row r="72" spans="2:5" ht="15" thickBot="1">
      <c r="B72" s="181" t="s">
        <v>384</v>
      </c>
      <c r="C72" s="183"/>
      <c r="E72" s="386"/>
    </row>
    <row r="73" spans="2:5" ht="15" thickBot="1">
      <c r="B73" s="379" t="s">
        <v>506</v>
      </c>
      <c r="C73" s="183"/>
      <c r="E73" s="383"/>
    </row>
    <row r="74" spans="2:5">
      <c r="B74" s="181" t="s">
        <v>385</v>
      </c>
      <c r="C74" s="183"/>
      <c r="E74" s="383"/>
    </row>
    <row r="75" spans="2:5" ht="15" thickBot="1">
      <c r="B75" s="184" t="s">
        <v>505</v>
      </c>
      <c r="C75" s="185"/>
      <c r="E75" s="383"/>
    </row>
  </sheetData>
  <mergeCells count="17">
    <mergeCell ref="B2:C5"/>
    <mergeCell ref="B6:C7"/>
    <mergeCell ref="B8:C9"/>
    <mergeCell ref="B10:C10"/>
    <mergeCell ref="B1:C1"/>
    <mergeCell ref="B65:C66"/>
    <mergeCell ref="B67:C67"/>
    <mergeCell ref="B40:C43"/>
    <mergeCell ref="B21:C24"/>
    <mergeCell ref="B25:C26"/>
    <mergeCell ref="B27:C28"/>
    <mergeCell ref="B29:C29"/>
    <mergeCell ref="B44:C45"/>
    <mergeCell ref="B46:C47"/>
    <mergeCell ref="B48:C48"/>
    <mergeCell ref="B59:C62"/>
    <mergeCell ref="B63:C64"/>
  </mergeCells>
  <hyperlinks>
    <hyperlink ref="B73" r:id="rId1" display="https://tinyurl.com/msh9emfv" xr:uid="{45AC3B36-AE46-4513-AC53-60CC6361DCEC}"/>
    <hyperlink ref="B54" r:id="rId2" display="https://tinyurl.com/atzfavtn" xr:uid="{6836CD31-5B00-4CEA-8884-6F64B7EBC5D6}"/>
    <hyperlink ref="B35" r:id="rId3" display="https://tinyurl.com/mwssh6w3" xr:uid="{A0B2AA93-878E-4804-9C8D-67B3B0BC795C}"/>
    <hyperlink ref="B16" r:id="rId4" display="https://tinyurl.com/3md6pxwc" xr:uid="{FABA6A8D-3456-4020-B7B1-D8E6325EC3B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80B1-AAB5-4E4A-B154-03374133BA1D}">
  <dimension ref="B2:K43"/>
  <sheetViews>
    <sheetView zoomScale="85" zoomScaleNormal="85" workbookViewId="0">
      <selection activeCell="U16" sqref="U16"/>
    </sheetView>
  </sheetViews>
  <sheetFormatPr defaultRowHeight="15.6"/>
  <cols>
    <col min="1" max="1" width="8.88671875" style="225"/>
    <col min="2" max="2" width="21" style="225" customWidth="1"/>
    <col min="3" max="3" width="12.21875" style="225" customWidth="1"/>
    <col min="4" max="4" width="11.44140625" style="225" customWidth="1"/>
    <col min="5" max="5" width="18.77734375" style="225" customWidth="1"/>
    <col min="6" max="6" width="16.109375" style="225" bestFit="1" customWidth="1"/>
    <col min="7" max="7" width="11.77734375" style="225" customWidth="1"/>
    <col min="8" max="9" width="8.88671875" style="225"/>
    <col min="10" max="10" width="12.33203125" style="225" bestFit="1" customWidth="1"/>
    <col min="11" max="11" width="12.21875" style="225" bestFit="1" customWidth="1"/>
    <col min="12" max="16384" width="8.88671875" style="225"/>
  </cols>
  <sheetData>
    <row r="2" spans="2:11" ht="16.2" thickBot="1"/>
    <row r="3" spans="2:11" ht="16.2" thickBot="1">
      <c r="B3" s="370" t="s">
        <v>417</v>
      </c>
      <c r="C3" s="371"/>
      <c r="D3" s="371"/>
      <c r="E3" s="371"/>
      <c r="F3" s="371"/>
      <c r="G3" s="372"/>
      <c r="J3" s="240" t="s">
        <v>431</v>
      </c>
      <c r="K3" s="240" t="s">
        <v>432</v>
      </c>
    </row>
    <row r="4" spans="2:11" ht="16.2" thickBot="1">
      <c r="B4" s="226" t="s">
        <v>430</v>
      </c>
      <c r="C4" s="360" t="s">
        <v>459</v>
      </c>
      <c r="D4" s="361"/>
      <c r="E4" s="361"/>
      <c r="F4" s="361"/>
      <c r="G4" s="362"/>
      <c r="J4" s="241"/>
      <c r="K4" s="241"/>
    </row>
    <row r="5" spans="2:11" ht="16.2" thickBot="1">
      <c r="B5" s="227" t="s">
        <v>418</v>
      </c>
      <c r="C5" s="360" t="s">
        <v>419</v>
      </c>
      <c r="D5" s="361"/>
      <c r="E5" s="361"/>
      <c r="F5" s="361"/>
      <c r="G5" s="362"/>
      <c r="J5" s="242">
        <f>+C14</f>
        <v>57</v>
      </c>
      <c r="K5" s="242" t="s">
        <v>9</v>
      </c>
    </row>
    <row r="6" spans="2:11" ht="16.2" thickBot="1">
      <c r="B6" s="227" t="s">
        <v>420</v>
      </c>
      <c r="C6" s="367" t="s">
        <v>496</v>
      </c>
      <c r="D6" s="368"/>
      <c r="E6" s="368"/>
      <c r="F6" s="368"/>
      <c r="G6" s="369"/>
      <c r="J6" s="242">
        <f>D14</f>
        <v>7</v>
      </c>
      <c r="K6" s="242" t="s">
        <v>14</v>
      </c>
    </row>
    <row r="7" spans="2:11" ht="16.2" thickBot="1">
      <c r="B7" s="226" t="s">
        <v>421</v>
      </c>
      <c r="C7" s="360">
        <v>1</v>
      </c>
      <c r="D7" s="361"/>
      <c r="E7" s="361"/>
      <c r="F7" s="361"/>
      <c r="G7" s="362"/>
      <c r="J7" s="242">
        <f>E14</f>
        <v>1</v>
      </c>
      <c r="K7" s="242" t="s">
        <v>117</v>
      </c>
    </row>
    <row r="8" spans="2:11" ht="16.2" thickBot="1">
      <c r="B8" s="226" t="s">
        <v>422</v>
      </c>
      <c r="C8" s="360" t="s">
        <v>374</v>
      </c>
      <c r="D8" s="361"/>
      <c r="E8" s="361"/>
      <c r="F8" s="361"/>
      <c r="G8" s="362"/>
      <c r="J8" s="242">
        <f>F14</f>
        <v>0</v>
      </c>
      <c r="K8" s="242" t="s">
        <v>245</v>
      </c>
    </row>
    <row r="9" spans="2:11" ht="16.2" thickBot="1">
      <c r="B9" s="226" t="s">
        <v>423</v>
      </c>
      <c r="C9" s="360" t="s">
        <v>374</v>
      </c>
      <c r="D9" s="361"/>
      <c r="E9" s="361"/>
      <c r="F9" s="361"/>
      <c r="G9" s="362"/>
    </row>
    <row r="10" spans="2:11" ht="16.2" thickBot="1">
      <c r="B10" s="226" t="s">
        <v>424</v>
      </c>
      <c r="C10" s="360"/>
      <c r="D10" s="361"/>
      <c r="E10" s="361"/>
      <c r="F10" s="361"/>
      <c r="G10" s="362"/>
    </row>
    <row r="11" spans="2:11">
      <c r="B11" s="363" t="s">
        <v>425</v>
      </c>
      <c r="C11" s="364"/>
      <c r="D11" s="364"/>
      <c r="E11" s="364"/>
      <c r="F11" s="364"/>
      <c r="G11" s="365"/>
    </row>
    <row r="12" spans="2:11" ht="16.2" thickBot="1">
      <c r="B12" s="366"/>
      <c r="C12" s="361"/>
      <c r="D12" s="361"/>
      <c r="E12" s="361"/>
      <c r="F12" s="361"/>
      <c r="G12" s="362"/>
    </row>
    <row r="13" spans="2:11">
      <c r="B13" s="234" t="s">
        <v>426</v>
      </c>
      <c r="C13" s="235" t="s">
        <v>9</v>
      </c>
      <c r="D13" s="235" t="s">
        <v>14</v>
      </c>
      <c r="E13" s="235" t="s">
        <v>117</v>
      </c>
      <c r="F13" s="235" t="s">
        <v>427</v>
      </c>
      <c r="G13" s="236" t="s">
        <v>428</v>
      </c>
    </row>
    <row r="14" spans="2:11">
      <c r="B14" s="228"/>
      <c r="C14" s="229">
        <f xml:space="preserve"> 'Account Sign Up &amp; In'!M2</f>
        <v>57</v>
      </c>
      <c r="D14" s="230">
        <f>'Account Sign Up &amp; In'!M3</f>
        <v>7</v>
      </c>
      <c r="E14" s="231">
        <f>'Account Sign Up &amp; In'!M4</f>
        <v>1</v>
      </c>
      <c r="F14" s="232">
        <f>'Account Sign Up &amp; In'!M5</f>
        <v>0</v>
      </c>
      <c r="G14" s="233">
        <f>'Account Sign Up &amp; In'!M6</f>
        <v>65</v>
      </c>
    </row>
    <row r="15" spans="2:11" ht="16.2" thickBot="1">
      <c r="B15" s="237" t="s">
        <v>429</v>
      </c>
      <c r="C15" s="238">
        <f t="shared" ref="C15:G15" si="0">SUM(C14)</f>
        <v>57</v>
      </c>
      <c r="D15" s="238">
        <f t="shared" si="0"/>
        <v>7</v>
      </c>
      <c r="E15" s="238">
        <f t="shared" si="0"/>
        <v>1</v>
      </c>
      <c r="F15" s="238">
        <f t="shared" si="0"/>
        <v>0</v>
      </c>
      <c r="G15" s="239">
        <f t="shared" si="0"/>
        <v>65</v>
      </c>
    </row>
    <row r="16" spans="2:11" ht="16.2" thickBot="1"/>
    <row r="17" spans="2:11" ht="16.2" thickBot="1">
      <c r="B17" s="370" t="s">
        <v>417</v>
      </c>
      <c r="C17" s="371"/>
      <c r="D17" s="371"/>
      <c r="E17" s="371"/>
      <c r="F17" s="371"/>
      <c r="G17" s="372"/>
      <c r="J17" s="240" t="s">
        <v>431</v>
      </c>
      <c r="K17" s="240" t="s">
        <v>432</v>
      </c>
    </row>
    <row r="18" spans="2:11" ht="16.2" thickBot="1">
      <c r="B18" s="226" t="s">
        <v>430</v>
      </c>
      <c r="C18" s="360" t="s">
        <v>459</v>
      </c>
      <c r="D18" s="361"/>
      <c r="E18" s="361"/>
      <c r="F18" s="361"/>
      <c r="G18" s="362"/>
      <c r="J18" s="241"/>
      <c r="K18" s="241"/>
    </row>
    <row r="19" spans="2:11" ht="16.2" thickBot="1">
      <c r="B19" s="227" t="s">
        <v>418</v>
      </c>
      <c r="C19" s="360" t="s">
        <v>419</v>
      </c>
      <c r="D19" s="361"/>
      <c r="E19" s="361"/>
      <c r="F19" s="361"/>
      <c r="G19" s="362"/>
      <c r="J19" s="242">
        <f>+C28</f>
        <v>27</v>
      </c>
      <c r="K19" s="242" t="s">
        <v>9</v>
      </c>
    </row>
    <row r="20" spans="2:11" ht="16.2" thickBot="1">
      <c r="B20" s="227" t="s">
        <v>420</v>
      </c>
      <c r="C20" s="367" t="s">
        <v>497</v>
      </c>
      <c r="D20" s="368"/>
      <c r="E20" s="368"/>
      <c r="F20" s="368"/>
      <c r="G20" s="369"/>
      <c r="J20" s="242">
        <f>D28</f>
        <v>2</v>
      </c>
      <c r="K20" s="242" t="s">
        <v>14</v>
      </c>
    </row>
    <row r="21" spans="2:11" ht="16.2" thickBot="1">
      <c r="B21" s="226" t="s">
        <v>421</v>
      </c>
      <c r="C21" s="360">
        <v>1</v>
      </c>
      <c r="D21" s="361"/>
      <c r="E21" s="361"/>
      <c r="F21" s="361"/>
      <c r="G21" s="362"/>
      <c r="J21" s="242">
        <f>E28</f>
        <v>1</v>
      </c>
      <c r="K21" s="242" t="s">
        <v>117</v>
      </c>
    </row>
    <row r="22" spans="2:11" ht="16.2" thickBot="1">
      <c r="B22" s="226" t="s">
        <v>422</v>
      </c>
      <c r="C22" s="360" t="s">
        <v>374</v>
      </c>
      <c r="D22" s="361"/>
      <c r="E22" s="361"/>
      <c r="F22" s="361"/>
      <c r="G22" s="362"/>
      <c r="J22" s="242">
        <f>F28</f>
        <v>0</v>
      </c>
      <c r="K22" s="242" t="s">
        <v>245</v>
      </c>
    </row>
    <row r="23" spans="2:11" ht="16.2" thickBot="1">
      <c r="B23" s="226" t="s">
        <v>423</v>
      </c>
      <c r="C23" s="360" t="s">
        <v>374</v>
      </c>
      <c r="D23" s="361"/>
      <c r="E23" s="361"/>
      <c r="F23" s="361"/>
      <c r="G23" s="362"/>
    </row>
    <row r="24" spans="2:11" ht="16.2" thickBot="1">
      <c r="B24" s="226" t="s">
        <v>424</v>
      </c>
      <c r="C24" s="360"/>
      <c r="D24" s="361"/>
      <c r="E24" s="361"/>
      <c r="F24" s="361"/>
      <c r="G24" s="362"/>
    </row>
    <row r="25" spans="2:11">
      <c r="B25" s="363" t="s">
        <v>425</v>
      </c>
      <c r="C25" s="364"/>
      <c r="D25" s="364"/>
      <c r="E25" s="364"/>
      <c r="F25" s="364"/>
      <c r="G25" s="365"/>
    </row>
    <row r="26" spans="2:11" ht="16.2" thickBot="1">
      <c r="B26" s="366"/>
      <c r="C26" s="361"/>
      <c r="D26" s="361"/>
      <c r="E26" s="361"/>
      <c r="F26" s="361"/>
      <c r="G26" s="362"/>
    </row>
    <row r="27" spans="2:11">
      <c r="B27" s="234" t="s">
        <v>426</v>
      </c>
      <c r="C27" s="235" t="s">
        <v>9</v>
      </c>
      <c r="D27" s="235" t="s">
        <v>14</v>
      </c>
      <c r="E27" s="235" t="s">
        <v>117</v>
      </c>
      <c r="F27" s="235" t="s">
        <v>427</v>
      </c>
      <c r="G27" s="236" t="s">
        <v>428</v>
      </c>
    </row>
    <row r="28" spans="2:11">
      <c r="B28" s="228"/>
      <c r="C28" s="229">
        <f>'Search and Add to Cart'!M2</f>
        <v>27</v>
      </c>
      <c r="D28" s="230">
        <f>'Search and Add to Cart'!M3</f>
        <v>2</v>
      </c>
      <c r="E28" s="231">
        <f>'Search and Add to Cart'!M4</f>
        <v>1</v>
      </c>
      <c r="F28" s="232">
        <f>'Search and Add to Cart'!M5</f>
        <v>0</v>
      </c>
      <c r="G28" s="233">
        <f>'Search and Add to Cart'!M6</f>
        <v>30</v>
      </c>
    </row>
    <row r="29" spans="2:11" ht="16.2" thickBot="1">
      <c r="B29" s="237" t="s">
        <v>429</v>
      </c>
      <c r="C29" s="238">
        <f t="shared" ref="C29:G29" si="1">SUM(C28)</f>
        <v>27</v>
      </c>
      <c r="D29" s="238">
        <f t="shared" si="1"/>
        <v>2</v>
      </c>
      <c r="E29" s="238">
        <f t="shared" si="1"/>
        <v>1</v>
      </c>
      <c r="F29" s="238">
        <f t="shared" si="1"/>
        <v>0</v>
      </c>
      <c r="G29" s="239">
        <f t="shared" si="1"/>
        <v>30</v>
      </c>
    </row>
    <row r="30" spans="2:11" ht="16.2" thickBot="1"/>
    <row r="31" spans="2:11" ht="16.2" thickBot="1">
      <c r="B31" s="370" t="s">
        <v>417</v>
      </c>
      <c r="C31" s="371"/>
      <c r="D31" s="371"/>
      <c r="E31" s="371"/>
      <c r="F31" s="371"/>
      <c r="G31" s="372"/>
      <c r="J31" s="240" t="s">
        <v>431</v>
      </c>
      <c r="K31" s="240" t="s">
        <v>432</v>
      </c>
    </row>
    <row r="32" spans="2:11" ht="16.2" thickBot="1">
      <c r="B32" s="226" t="s">
        <v>430</v>
      </c>
      <c r="C32" s="360" t="s">
        <v>459</v>
      </c>
      <c r="D32" s="361"/>
      <c r="E32" s="361"/>
      <c r="F32" s="361"/>
      <c r="G32" s="362"/>
      <c r="J32" s="241"/>
      <c r="K32" s="241"/>
    </row>
    <row r="33" spans="2:11" ht="16.2" thickBot="1">
      <c r="B33" s="227" t="s">
        <v>418</v>
      </c>
      <c r="C33" s="360" t="s">
        <v>419</v>
      </c>
      <c r="D33" s="361"/>
      <c r="E33" s="361"/>
      <c r="F33" s="361"/>
      <c r="G33" s="362"/>
      <c r="J33" s="242">
        <f>+C42</f>
        <v>9</v>
      </c>
      <c r="K33" s="242" t="s">
        <v>9</v>
      </c>
    </row>
    <row r="34" spans="2:11" ht="16.2" thickBot="1">
      <c r="B34" s="227" t="s">
        <v>420</v>
      </c>
      <c r="C34" s="367" t="s">
        <v>493</v>
      </c>
      <c r="D34" s="368"/>
      <c r="E34" s="368"/>
      <c r="F34" s="368"/>
      <c r="G34" s="369"/>
      <c r="J34" s="242">
        <f>D42</f>
        <v>1</v>
      </c>
      <c r="K34" s="242" t="s">
        <v>14</v>
      </c>
    </row>
    <row r="35" spans="2:11" ht="16.2" thickBot="1">
      <c r="B35" s="226" t="s">
        <v>421</v>
      </c>
      <c r="C35" s="360">
        <v>1</v>
      </c>
      <c r="D35" s="361"/>
      <c r="E35" s="361"/>
      <c r="F35" s="361"/>
      <c r="G35" s="362"/>
      <c r="J35" s="242">
        <f>E42</f>
        <v>2</v>
      </c>
      <c r="K35" s="242" t="s">
        <v>117</v>
      </c>
    </row>
    <row r="36" spans="2:11" ht="16.2" thickBot="1">
      <c r="B36" s="226" t="s">
        <v>422</v>
      </c>
      <c r="C36" s="360" t="s">
        <v>374</v>
      </c>
      <c r="D36" s="361"/>
      <c r="E36" s="361"/>
      <c r="F36" s="361"/>
      <c r="G36" s="362"/>
      <c r="J36" s="242">
        <f>F42</f>
        <v>0</v>
      </c>
      <c r="K36" s="242" t="s">
        <v>245</v>
      </c>
    </row>
    <row r="37" spans="2:11" ht="16.2" thickBot="1">
      <c r="B37" s="226" t="s">
        <v>423</v>
      </c>
      <c r="C37" s="360" t="s">
        <v>374</v>
      </c>
      <c r="D37" s="361"/>
      <c r="E37" s="361"/>
      <c r="F37" s="361"/>
      <c r="G37" s="362"/>
    </row>
    <row r="38" spans="2:11" ht="16.2" thickBot="1">
      <c r="B38" s="226" t="s">
        <v>424</v>
      </c>
      <c r="C38" s="360"/>
      <c r="D38" s="361"/>
      <c r="E38" s="361"/>
      <c r="F38" s="361"/>
      <c r="G38" s="362"/>
    </row>
    <row r="39" spans="2:11">
      <c r="B39" s="363" t="s">
        <v>425</v>
      </c>
      <c r="C39" s="364"/>
      <c r="D39" s="364"/>
      <c r="E39" s="364"/>
      <c r="F39" s="364"/>
      <c r="G39" s="365"/>
    </row>
    <row r="40" spans="2:11" ht="16.2" thickBot="1">
      <c r="B40" s="366"/>
      <c r="C40" s="361"/>
      <c r="D40" s="361"/>
      <c r="E40" s="361"/>
      <c r="F40" s="361"/>
      <c r="G40" s="362"/>
    </row>
    <row r="41" spans="2:11">
      <c r="B41" s="234" t="s">
        <v>426</v>
      </c>
      <c r="C41" s="235" t="s">
        <v>9</v>
      </c>
      <c r="D41" s="235" t="s">
        <v>14</v>
      </c>
      <c r="E41" s="235" t="s">
        <v>117</v>
      </c>
      <c r="F41" s="235" t="s">
        <v>427</v>
      </c>
      <c r="G41" s="236" t="s">
        <v>428</v>
      </c>
    </row>
    <row r="42" spans="2:11">
      <c r="B42" s="228"/>
      <c r="C42" s="229">
        <f>Payment!M2</f>
        <v>9</v>
      </c>
      <c r="D42" s="230">
        <f>Payment!M3</f>
        <v>1</v>
      </c>
      <c r="E42" s="231">
        <f>Payment!M4</f>
        <v>2</v>
      </c>
      <c r="F42" s="232">
        <f>Payment!M5</f>
        <v>0</v>
      </c>
      <c r="G42" s="233">
        <f>Payment!M6</f>
        <v>12</v>
      </c>
    </row>
    <row r="43" spans="2:11" ht="16.2" thickBot="1">
      <c r="B43" s="237" t="s">
        <v>429</v>
      </c>
      <c r="C43" s="238">
        <f t="shared" ref="C43:G43" si="2">SUM(C42)</f>
        <v>9</v>
      </c>
      <c r="D43" s="238">
        <f t="shared" si="2"/>
        <v>1</v>
      </c>
      <c r="E43" s="238">
        <f t="shared" si="2"/>
        <v>2</v>
      </c>
      <c r="F43" s="238">
        <f t="shared" si="2"/>
        <v>0</v>
      </c>
      <c r="G43" s="239">
        <f t="shared" si="2"/>
        <v>12</v>
      </c>
    </row>
  </sheetData>
  <mergeCells count="27">
    <mergeCell ref="C10:G10"/>
    <mergeCell ref="B11:G12"/>
    <mergeCell ref="C6:G6"/>
    <mergeCell ref="B3:G3"/>
    <mergeCell ref="C4:G4"/>
    <mergeCell ref="C5:G5"/>
    <mergeCell ref="C7:G7"/>
    <mergeCell ref="C8:G8"/>
    <mergeCell ref="C9:G9"/>
    <mergeCell ref="B17:G17"/>
    <mergeCell ref="C18:G18"/>
    <mergeCell ref="C19:G19"/>
    <mergeCell ref="C20:G20"/>
    <mergeCell ref="C21:G21"/>
    <mergeCell ref="C22:G22"/>
    <mergeCell ref="C23:G23"/>
    <mergeCell ref="C24:G24"/>
    <mergeCell ref="B25:G26"/>
    <mergeCell ref="B31:G31"/>
    <mergeCell ref="C37:G37"/>
    <mergeCell ref="C38:G38"/>
    <mergeCell ref="B39:G40"/>
    <mergeCell ref="C32:G32"/>
    <mergeCell ref="C33:G33"/>
    <mergeCell ref="C34:G34"/>
    <mergeCell ref="C35:G35"/>
    <mergeCell ref="C36:G3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E58B8-1C6F-444B-9D04-9D8D0CDEF861}">
  <dimension ref="B1:E15"/>
  <sheetViews>
    <sheetView workbookViewId="0">
      <selection activeCell="B2" sqref="B2:E3"/>
    </sheetView>
  </sheetViews>
  <sheetFormatPr defaultRowHeight="15.6"/>
  <cols>
    <col min="1" max="1" width="8.88671875" style="216"/>
    <col min="2" max="2" width="5.21875" style="216" bestFit="1" customWidth="1"/>
    <col min="3" max="3" width="39.33203125" style="216" bestFit="1" customWidth="1"/>
    <col min="4" max="4" width="62.6640625" style="216" bestFit="1" customWidth="1"/>
    <col min="5" max="5" width="16.6640625" style="216" bestFit="1" customWidth="1"/>
    <col min="6" max="16384" width="8.88671875" style="216"/>
  </cols>
  <sheetData>
    <row r="1" spans="2:5" ht="16.2" thickBot="1"/>
    <row r="2" spans="2:5">
      <c r="B2" s="373" t="s">
        <v>387</v>
      </c>
      <c r="C2" s="374"/>
      <c r="D2" s="374"/>
      <c r="E2" s="375"/>
    </row>
    <row r="3" spans="2:5" ht="16.2" thickBot="1">
      <c r="B3" s="376"/>
      <c r="C3" s="377"/>
      <c r="D3" s="377"/>
      <c r="E3" s="378"/>
    </row>
    <row r="4" spans="2:5" s="224" customFormat="1" ht="17.399999999999999" thickBot="1">
      <c r="B4" s="222" t="s">
        <v>21</v>
      </c>
      <c r="C4" s="223" t="s">
        <v>388</v>
      </c>
      <c r="D4" s="223" t="s">
        <v>389</v>
      </c>
      <c r="E4" s="223" t="s">
        <v>390</v>
      </c>
    </row>
    <row r="5" spans="2:5" ht="16.2" thickBot="1">
      <c r="B5" s="217">
        <v>1</v>
      </c>
      <c r="C5" s="218" t="s">
        <v>391</v>
      </c>
      <c r="D5" s="219" t="s">
        <v>392</v>
      </c>
      <c r="E5" s="217" t="s">
        <v>393</v>
      </c>
    </row>
    <row r="6" spans="2:5" ht="16.2" thickBot="1">
      <c r="B6" s="217">
        <v>2</v>
      </c>
      <c r="C6" s="220" t="s">
        <v>394</v>
      </c>
      <c r="D6" s="221" t="s">
        <v>395</v>
      </c>
      <c r="E6" s="217" t="s">
        <v>396</v>
      </c>
    </row>
    <row r="7" spans="2:5" ht="16.2" thickBot="1">
      <c r="B7" s="217">
        <v>3</v>
      </c>
      <c r="C7" s="220" t="s">
        <v>397</v>
      </c>
      <c r="D7" s="221" t="s">
        <v>398</v>
      </c>
      <c r="E7" s="217" t="s">
        <v>399</v>
      </c>
    </row>
    <row r="8" spans="2:5" ht="16.2" thickBot="1">
      <c r="B8" s="217">
        <v>4</v>
      </c>
      <c r="C8" s="220" t="s">
        <v>400</v>
      </c>
      <c r="D8" s="221" t="s">
        <v>401</v>
      </c>
      <c r="E8" s="217" t="s">
        <v>402</v>
      </c>
    </row>
    <row r="9" spans="2:5" ht="16.2" thickBot="1">
      <c r="B9" s="217">
        <v>5</v>
      </c>
      <c r="C9" s="220" t="s">
        <v>403</v>
      </c>
      <c r="D9" s="221" t="s">
        <v>404</v>
      </c>
      <c r="E9" s="217" t="s">
        <v>396</v>
      </c>
    </row>
    <row r="10" spans="2:5" ht="16.2" thickBot="1">
      <c r="B10" s="217">
        <v>6</v>
      </c>
      <c r="C10" s="220" t="s">
        <v>405</v>
      </c>
      <c r="D10" s="221" t="s">
        <v>406</v>
      </c>
      <c r="E10" s="217" t="s">
        <v>48</v>
      </c>
    </row>
    <row r="11" spans="2:5" ht="16.2" thickBot="1">
      <c r="B11" s="217">
        <v>7</v>
      </c>
      <c r="C11" s="220" t="s">
        <v>407</v>
      </c>
      <c r="D11" s="221" t="s">
        <v>408</v>
      </c>
      <c r="E11" s="217" t="s">
        <v>48</v>
      </c>
    </row>
    <row r="12" spans="2:5" ht="16.2" thickBot="1">
      <c r="B12" s="217">
        <v>8</v>
      </c>
      <c r="C12" s="220" t="s">
        <v>409</v>
      </c>
      <c r="D12" s="221" t="s">
        <v>410</v>
      </c>
      <c r="E12" s="217" t="s">
        <v>48</v>
      </c>
    </row>
    <row r="13" spans="2:5" ht="16.2" thickBot="1">
      <c r="B13" s="217">
        <v>9</v>
      </c>
      <c r="C13" s="220" t="s">
        <v>411</v>
      </c>
      <c r="D13" s="221" t="s">
        <v>412</v>
      </c>
      <c r="E13" s="217" t="s">
        <v>48</v>
      </c>
    </row>
    <row r="14" spans="2:5" ht="16.2" thickBot="1">
      <c r="B14" s="217">
        <v>10</v>
      </c>
      <c r="C14" s="220" t="s">
        <v>413</v>
      </c>
      <c r="D14" s="221" t="s">
        <v>414</v>
      </c>
      <c r="E14" s="217" t="s">
        <v>48</v>
      </c>
    </row>
    <row r="15" spans="2:5" ht="16.2" thickBot="1">
      <c r="B15" s="217">
        <v>11</v>
      </c>
      <c r="C15" s="220" t="s">
        <v>415</v>
      </c>
      <c r="D15" s="221" t="s">
        <v>416</v>
      </c>
      <c r="E15" s="217" t="s">
        <v>48</v>
      </c>
    </row>
  </sheetData>
  <mergeCells count="1">
    <mergeCell ref="B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Mind Map</vt:lpstr>
      <vt:lpstr>Account Sign Up &amp; In</vt:lpstr>
      <vt:lpstr>Search and Add to Cart</vt:lpstr>
      <vt:lpstr>Payment</vt:lpstr>
      <vt:lpstr>Bug Report</vt:lpstr>
      <vt:lpstr>Test Summary</vt:lpstr>
      <vt:lpstr>Test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 Muyeez</dc:creator>
  <cp:lastModifiedBy>Abd Muyeez</cp:lastModifiedBy>
  <dcterms:created xsi:type="dcterms:W3CDTF">2024-03-28T14:58:44Z</dcterms:created>
  <dcterms:modified xsi:type="dcterms:W3CDTF">2024-04-02T10:20:09Z</dcterms:modified>
</cp:coreProperties>
</file>