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<sst xmlns="http://schemas.openxmlformats.org/spreadsheetml/2006/main" count="29" uniqueCount="16">
  <si>
    <t>Animal 1</t>
  </si>
  <si>
    <t>Animal 2</t>
  </si>
  <si>
    <t>Average Sequence Length</t>
  </si>
  <si>
    <t>Conserved</t>
  </si>
  <si>
    <t>Total</t>
  </si>
  <si>
    <t>Order</t>
  </si>
  <si>
    <t>Strain</t>
  </si>
  <si>
    <t>Sequence Length</t>
  </si>
  <si>
    <t>Conserved Sites</t>
  </si>
  <si>
    <t>Segregation Sites</t>
  </si>
  <si>
    <t>Viral Load</t>
  </si>
  <si>
    <t>Mutation Rate</t>
  </si>
  <si>
    <t>Human OC43</t>
  </si>
  <si>
    <t>Human 229E</t>
  </si>
  <si>
    <t>Bat 512</t>
  </si>
  <si>
    <t>Bat Rs672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</si>
</sst>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 shrinkToFit="0" wrapText="1"/>
    </xf>
    <xf borderId="0" fillId="0" fontId="1" numFmtId="11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3.71"/>
    <col customWidth="1" min="3" max="3" width="23.43"/>
    <col customWidth="1" min="8" max="8" width="16.57"/>
    <col customWidth="1" min="9" max="9" width="21.43"/>
    <col customWidth="1" min="10" max="11" width="16.71"/>
    <col customWidth="1" min="12" max="12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</v>
      </c>
      <c r="J1" s="2" t="s">
        <v>8</v>
      </c>
      <c r="K1" s="1" t="s">
        <v>9</v>
      </c>
      <c r="L1" s="1" t="s">
        <v>10</v>
      </c>
      <c r="M1" s="1" t="s">
        <v>11</v>
      </c>
    </row>
    <row r="2">
      <c r="A2" s="1" t="s">
        <v>12</v>
      </c>
      <c r="B2" s="1" t="s">
        <v>13</v>
      </c>
      <c r="C2" s="1">
        <v>29032.0</v>
      </c>
      <c r="D2" s="1">
        <v>13176.0</v>
      </c>
      <c r="E2" s="3">
        <f t="shared" ref="E2:E7" si="1">C2-D2</f>
        <v>15856</v>
      </c>
      <c r="F2" s="1">
        <v>1.0</v>
      </c>
      <c r="G2" s="1" t="s">
        <v>12</v>
      </c>
      <c r="H2" s="4">
        <v>27317.0</v>
      </c>
      <c r="I2" s="3">
        <f>AVERAGE(H2:H5)</f>
        <v>28831.25</v>
      </c>
      <c r="J2" s="2">
        <v>6342.0</v>
      </c>
      <c r="K2" s="1">
        <v>22489.0</v>
      </c>
      <c r="L2" s="1">
        <f>10^4.7</f>
        <v>50118.72336</v>
      </c>
      <c r="M2" s="5">
        <v>0.00238</v>
      </c>
    </row>
    <row r="3">
      <c r="A3" s="1" t="s">
        <v>12</v>
      </c>
      <c r="B3" s="1" t="s">
        <v>14</v>
      </c>
      <c r="C3" s="3">
        <f>AVERAGE(H2,H4)</f>
        <v>27760</v>
      </c>
      <c r="D3" s="6">
        <v>13222.0</v>
      </c>
      <c r="E3" s="7">
        <f t="shared" si="1"/>
        <v>14538</v>
      </c>
      <c r="F3" s="1">
        <v>6.0</v>
      </c>
      <c r="G3" s="1" t="s">
        <v>13</v>
      </c>
      <c r="H3" s="4">
        <v>30746.0</v>
      </c>
    </row>
    <row r="4">
      <c r="A4" s="1" t="s">
        <v>12</v>
      </c>
      <c r="B4" s="1" t="s">
        <v>15</v>
      </c>
      <c r="C4" s="1">
        <f>AVERAGE(H2,H5)</f>
        <v>28188</v>
      </c>
      <c r="D4" s="1">
        <v>13692.0</v>
      </c>
      <c r="E4" s="3">
        <f t="shared" si="1"/>
        <v>14496</v>
      </c>
      <c r="F4" s="1">
        <v>3.0</v>
      </c>
      <c r="G4" s="1" t="s">
        <v>14</v>
      </c>
      <c r="H4" s="4">
        <v>28203.0</v>
      </c>
    </row>
    <row r="5">
      <c r="A5" s="1" t="s">
        <v>13</v>
      </c>
      <c r="B5" s="1" t="s">
        <v>14</v>
      </c>
      <c r="C5" s="1">
        <v>29475.0</v>
      </c>
      <c r="D5" s="1">
        <v>16431.0</v>
      </c>
      <c r="E5" s="3">
        <f t="shared" si="1"/>
        <v>13044</v>
      </c>
      <c r="F5" s="1">
        <v>2.0</v>
      </c>
      <c r="G5" s="1" t="s">
        <v>15</v>
      </c>
      <c r="H5" s="4">
        <v>29059.0</v>
      </c>
    </row>
    <row r="6">
      <c r="A6" s="1" t="s">
        <v>13</v>
      </c>
      <c r="B6" s="1" t="s">
        <v>15</v>
      </c>
      <c r="C6" s="1">
        <v>29903.0</v>
      </c>
      <c r="D6" s="1">
        <v>12651.0</v>
      </c>
      <c r="E6" s="3">
        <f t="shared" si="1"/>
        <v>17252</v>
      </c>
      <c r="F6" s="1">
        <v>4.0</v>
      </c>
    </row>
    <row r="7">
      <c r="A7" s="1" t="s">
        <v>14</v>
      </c>
      <c r="B7" s="1" t="s">
        <v>15</v>
      </c>
      <c r="C7" s="1">
        <f>AVERAGE(H4,H5)</f>
        <v>28631</v>
      </c>
      <c r="D7" s="1">
        <v>12820.0</v>
      </c>
      <c r="E7" s="3">
        <f t="shared" si="1"/>
        <v>15811</v>
      </c>
      <c r="F7" s="1">
        <v>5.0</v>
      </c>
    </row>
  </sheetData>
  <drawing r:id="rId1"/>
</worksheet>
</file>