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defaultThemeVersion="124226"/>
  <mc:AlternateContent xmlns:mc="http://schemas.openxmlformats.org/markup-compatibility/2006">
    <mc:Choice Requires="x15">
      <x15ac:absPath xmlns:x15ac="http://schemas.microsoft.com/office/spreadsheetml/2010/11/ac" url="C:\Users\Graphicnew2\Desktop\fwd_project_cbafinal\"/>
    </mc:Choice>
  </mc:AlternateContent>
  <xr:revisionPtr revIDLastSave="0" documentId="13_ncr:1000001_{34C58211-B1D6-7846-9129-F82B63A20E3B}" xr6:coauthVersionLast="45" xr6:coauthVersionMax="45" xr10:uidLastSave="{00000000-0000-0000-0000-000000000000}"/>
  <bookViews>
    <workbookView xWindow="0" yWindow="0" windowWidth="20400" windowHeight="8955" activeTab="1" xr2:uid="{00000000-000D-0000-FFFF-FFFF00000000}"/>
  </bookViews>
  <sheets>
    <sheet name="Pivot Tables" sheetId="11" r:id="rId1"/>
    <sheet name="Dashboard" sheetId="13" r:id="rId2"/>
    <sheet name="Sales Data" sheetId="6" r:id="rId3"/>
    <sheet name="Notes" sheetId="4" state="hidden" r:id="rId4"/>
  </sheets>
  <definedNames>
    <definedName name="_xlcn.WorksheetConnection_Dashboard.xlsxTable2" hidden="1">Table2</definedName>
    <definedName name="_xlcn.WorksheetConnection_Dashboard.xlsxTable3" hidden="1">Table3</definedName>
    <definedName name="Slicer_Month">#N/A</definedName>
    <definedName name="Slicer_Product_Category">#N/A</definedName>
    <definedName name="Slicer_Region">#N/A</definedName>
    <definedName name="Slicer_Sales_Rep">#N/A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Dashboard.xlsx!Table3"/>
          <x15:modelTable id="Table2" name="Table2" connection="WorksheetConnection_Dashboard.xlsx!Table2"/>
        </x15:modelTables>
        <x15:modelRelationships>
          <x15:modelRelationship fromTable="Table2" fromColumn="Revenue" toTable="Table3" toColumn="Month"/>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2" i="6" l="1"/>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shboard.xlsx!Table2" type="102" refreshedVersion="6" minRefreshableVersion="5">
    <extLst>
      <ext xmlns:x15="http://schemas.microsoft.com/office/spreadsheetml/2010/11/main" uri="{DE250136-89BD-433C-8126-D09CA5730AF9}">
        <x15:connection id="Table2" autoDelete="1">
          <x15:rangePr sourceName="_xlcn.WorksheetConnection_Dashboard.xlsxTable2"/>
        </x15:connection>
      </ext>
    </extLst>
  </connection>
  <connection id="3" xr16:uid="{00000000-0015-0000-FFFF-FFFF02000000}" name="WorksheetConnection_Dashboard.xlsx!Table3" type="102" refreshedVersion="6" minRefreshableVersion="5">
    <extLst>
      <ext xmlns:x15="http://schemas.microsoft.com/office/spreadsheetml/2010/11/main" uri="{DE250136-89BD-433C-8126-D09CA5730AF9}">
        <x15:connection id="Table3">
          <x15:rangePr sourceName="_xlcn.WorksheetConnection_Dashboard.xlsxTable3"/>
        </x15:connection>
      </ext>
    </extLst>
  </connection>
</connections>
</file>

<file path=xl/sharedStrings.xml><?xml version="1.0" encoding="utf-8"?>
<sst xmlns="http://schemas.openxmlformats.org/spreadsheetml/2006/main" count="1100" uniqueCount="142">
  <si>
    <t>Date</t>
  </si>
  <si>
    <t>Region</t>
  </si>
  <si>
    <t>Sales Rep</t>
  </si>
  <si>
    <t>Product Category</t>
  </si>
  <si>
    <t>Color</t>
  </si>
  <si>
    <t>Price</t>
  </si>
  <si>
    <t>Qty</t>
  </si>
  <si>
    <t>East Coast</t>
  </si>
  <si>
    <t>Confections</t>
  </si>
  <si>
    <t>Green</t>
  </si>
  <si>
    <t>Grains/Cereals</t>
  </si>
  <si>
    <t>Red</t>
  </si>
  <si>
    <t>Blue</t>
  </si>
  <si>
    <t>Meat/Poultry</t>
  </si>
  <si>
    <t>Beverages</t>
  </si>
  <si>
    <t>South Coast</t>
  </si>
  <si>
    <t>Condiments</t>
  </si>
  <si>
    <t>Dairy Products</t>
  </si>
  <si>
    <t>Seafood</t>
  </si>
  <si>
    <t>Produce</t>
  </si>
  <si>
    <t>North Coast</t>
  </si>
  <si>
    <t>West Coast</t>
  </si>
  <si>
    <t>Sales by Region</t>
  </si>
  <si>
    <t>Units Sold</t>
  </si>
  <si>
    <t>Row Labels</t>
  </si>
  <si>
    <t>Grand Total</t>
  </si>
  <si>
    <t>May</t>
  </si>
  <si>
    <t>Sum of Qty</t>
  </si>
  <si>
    <t>Month</t>
  </si>
  <si>
    <t>Jan</t>
  </si>
  <si>
    <t>Feb</t>
  </si>
  <si>
    <t>Mar</t>
  </si>
  <si>
    <t>Apr</t>
  </si>
  <si>
    <t>Jun</t>
  </si>
  <si>
    <t>Jul</t>
  </si>
  <si>
    <t>Aug</t>
  </si>
  <si>
    <t>Sep</t>
  </si>
  <si>
    <t>Oct</t>
  </si>
  <si>
    <t>Nov</t>
  </si>
  <si>
    <t>Dec</t>
  </si>
  <si>
    <t>Target</t>
  </si>
  <si>
    <t>Andre Gomez</t>
  </si>
  <si>
    <t>Jenny Paul</t>
  </si>
  <si>
    <t>Patrick Thomas</t>
  </si>
  <si>
    <t>Neil Smith</t>
  </si>
  <si>
    <t>David Oxford</t>
  </si>
  <si>
    <t>Sally Rogers</t>
  </si>
  <si>
    <t>DASHBOARD</t>
  </si>
  <si>
    <t>Navigation - Tells you the available options</t>
  </si>
  <si>
    <t>Segmentation - Easy to understand - Easy to see what's going on</t>
  </si>
  <si>
    <t>Criteria Selection - The ability to change the data displayed on graphs and charts by the click of a button</t>
  </si>
  <si>
    <t>Format data as tables:-</t>
  </si>
  <si>
    <t>Magic Formulas - Not quite a magic but nearly. When you add a formula to a column in an Excel Table, look what happens.</t>
  </si>
  <si>
    <t>Drop-down filters - Just like when you apply a filter to a list, an Excel Table shows drop-down lists in the column headers which allow you to filter your data.</t>
  </si>
  <si>
    <t>1.)</t>
  </si>
  <si>
    <t>2.)</t>
  </si>
  <si>
    <t>Dashboards may contain:-</t>
  </si>
  <si>
    <t>Tables</t>
  </si>
  <si>
    <t>Charts</t>
  </si>
  <si>
    <t>Pictures</t>
  </si>
  <si>
    <t>3.)</t>
  </si>
  <si>
    <t>KEY ATTRIBUTES</t>
  </si>
  <si>
    <t>COMMON THINGS</t>
  </si>
  <si>
    <t>4.)</t>
  </si>
  <si>
    <t>RAW DATA</t>
  </si>
  <si>
    <t>Ok, so what we have here is a normal sales data set. We have the columns - Date, Region, Sales Rep, Product Category, Color, Price &amp; Qty</t>
  </si>
  <si>
    <t>Well… this is a normal sales data</t>
  </si>
  <si>
    <t>go all the way down here and there's about 231 rows of data</t>
  </si>
  <si>
    <t>so from here we  are going to first format the data and then create 5 different pivottables and from that create 5 different pivot charts and put them on a dashboard</t>
  </si>
  <si>
    <t>then include few slicers</t>
  </si>
  <si>
    <t>So, lets format the data</t>
  </si>
  <si>
    <t>Revenue</t>
  </si>
  <si>
    <t>Sum of Revenue</t>
  </si>
  <si>
    <t>HELLO AND WELCOME!</t>
  </si>
  <si>
    <t>TODAY WE ARE GONNA LEARN HOW TO MAKE AN EXCEL DASHBOARD!</t>
  </si>
  <si>
    <t>Excel Dashboards are a powerful yet fairly easy to design reports exactly the way you would have imagined</t>
  </si>
  <si>
    <t>While a dashboard report can be made using different tools, Microsoft Excel is an excellent tool to make powerful dashboards in a timely manner</t>
  </si>
  <si>
    <t>Pivot Tables</t>
  </si>
  <si>
    <t>Pivot Charts</t>
  </si>
  <si>
    <t>and needless to say a lot of data</t>
  </si>
  <si>
    <t>So in general Dashboards are simply a visual interface of data that presents useful information and metrics that updates automatically</t>
  </si>
  <si>
    <t>To get the most out of your data with the right dashboard display we first need to understand the basic key attributes of a dashboard…</t>
  </si>
  <si>
    <t>1.) Dashboard displays Data Graphically. Obviously we are here talking about charts, diagrams and tools that comprises most part of any dashboard</t>
  </si>
  <si>
    <t>2.) The Graphical representation of data provides visualization and relieves the reader from performing his own analysis</t>
  </si>
  <si>
    <t>3.) And that makes the data relevant to the goal of the dashboard</t>
  </si>
  <si>
    <t xml:space="preserve">So by following these simple steps that I have explained, your dashboard will be well designed and only contain relevant data that will generate the insights that you need. </t>
  </si>
  <si>
    <t>If I click on individual Sales Rep or select several adjacent ones by clicking and the Pivot Chart will instantly update after each change.</t>
  </si>
  <si>
    <t>PIVOT TABLES</t>
  </si>
  <si>
    <t>One of the best things about Excel is the fact that a single worksheet can hold so much information. In fact, you can fill billions of cells if you needed that much room.</t>
  </si>
  <si>
    <t>A file with that much data could get pretty overwhelming, but there's a feature called PivotTables that can help.</t>
  </si>
  <si>
    <t>PivotTables let you summarize and manipulate your data, without actually changing anything in the worksheet. Let's take a look at how they work.</t>
  </si>
  <si>
    <t>Like I said in this data, we have Sales revenue with columns for the Date, Region, Sales Rep, Product Category, Color, Price &amp; Qty</t>
  </si>
  <si>
    <t xml:space="preserve">And I need to find the answer to a very specific questions… they could be - </t>
  </si>
  <si>
    <t>Revenue by each Sales Rep</t>
  </si>
  <si>
    <t>Sales Trend in 2015</t>
  </si>
  <si>
    <t>and</t>
  </si>
  <si>
    <t>5.)</t>
  </si>
  <si>
    <t>maybe a Top 5 Products</t>
  </si>
  <si>
    <t>Now because each of these question has data on more than one row, we would normally have to add these up in order to find the answer. But a Pivot Table can do this for us automatically</t>
  </si>
  <si>
    <t>which will make the task much, much easier. First you need to select your data.</t>
  </si>
  <si>
    <t>You can select any cell if its formatted as table and that's what we have done… otherwise you need to select all the cells yourself</t>
  </si>
  <si>
    <t>When you're ready, go to the insert tab… then click the Pivot Table command.</t>
  </si>
  <si>
    <t>You will usually want to place your Pivot Table on a new worksheet, so make sure this option is selected. However, we would select "Existing Worksheet".</t>
  </si>
  <si>
    <t>Then click OK.</t>
  </si>
  <si>
    <t>Over on the left is our blank Pivot Table.</t>
  </si>
  <si>
    <t>Its ok if there is nothing there yet</t>
  </si>
  <si>
    <t>right is a list of fields that have actually been pulled from our column headers</t>
  </si>
  <si>
    <t>This is where we control what is or isn't displayed in the PivotTable.</t>
  </si>
  <si>
    <t>But before we continue, let's take another look at the first question…</t>
  </si>
  <si>
    <t>This question tells us exactly which fields to use to find the answer: Sales Rep and Revenue</t>
  </si>
  <si>
    <t>All you have to do is check the box next to the field… and it will be added to one of the areas below - in this case, the Rows category</t>
  </si>
  <si>
    <t>Another method is to drag and drop the field into place… we will put this one under values</t>
  </si>
  <si>
    <t>If you go back to the Pivot Table … now we can see the information we were looking for in other words, the amount sold by each sales rep</t>
  </si>
  <si>
    <t>so our question has been answered just by choosing what fields to include.</t>
  </si>
  <si>
    <t>One of the best things about Pivot Tables is how easy they are to modify, so you can view and analyze different things.</t>
  </si>
  <si>
    <t>Let's say, we wanted to know to know the Sales by Region</t>
  </si>
  <si>
    <t>So each time we change the fields, the Pivot Table is just combining the source data in a different way, so we can view the information we need.</t>
  </si>
  <si>
    <t>And we are doing all this without adding or changing anything  in the original worksheet.</t>
  </si>
  <si>
    <t>You can even experiment by dragging the fields in to different areas, but some combinations work better than others.</t>
  </si>
  <si>
    <t>SLICERS</t>
  </si>
  <si>
    <t>Slicers were introduced in Excel 2010 as a faster, more interactive way to filter</t>
  </si>
  <si>
    <t>PIVOT CHARTS</t>
  </si>
  <si>
    <t>Pivot Charts are basically the same as regular charts, except they display data from a Pivot Table.</t>
  </si>
  <si>
    <t>So any change in the Pivot Table that you make would also reflect in Pivot Chart as well</t>
  </si>
  <si>
    <t>With Pivot Table, Pivot Charts &amp; Slicers we can look at the data in so many different ways and all without changing or deleting any of the original data.</t>
  </si>
  <si>
    <t>They make filtering even faster and easier by giving you access to the filters in their own separate pane.</t>
  </si>
  <si>
    <t>Tables are a great way to add more advanced  formatting to your worksheets like…</t>
  </si>
  <si>
    <t>Banded Rows to make your data easier to read</t>
  </si>
  <si>
    <t>You would have noticed already that every other row in my table is shaded. That makes the data easier to read, doesn't it?</t>
  </si>
  <si>
    <t>The shading is automatically applied and you can change the formatting applied to Excel tables on the DESIGN tab.</t>
  </si>
  <si>
    <t>Preset color schemes</t>
  </si>
  <si>
    <t>and other design elemebts that can save your time</t>
  </si>
  <si>
    <t>To format a data as table, select anywhere in the data and then click on the "Format as table" under the home tab.</t>
  </si>
  <si>
    <t>In case, you are using versions other than 2010, 2013 or 2016 you might struggle a bit since these versions contain more new features compared to older versions.</t>
  </si>
  <si>
    <t>Getting back to the dashboard…</t>
  </si>
  <si>
    <t>Now…</t>
  </si>
  <si>
    <t>Now, a dashboard may contain two things possibly three things in common…</t>
  </si>
  <si>
    <r>
      <t xml:space="preserve">Alright, so we have a dashboard that shows Sales data for the year 2015. </t>
    </r>
    <r>
      <rPr>
        <b/>
        <sz val="11"/>
        <color theme="1"/>
        <rFont val="Calibri"/>
        <family val="2"/>
        <scheme val="minor"/>
      </rPr>
      <t>AND</t>
    </r>
    <r>
      <rPr>
        <sz val="11"/>
        <color theme="1"/>
        <rFont val="Calibri"/>
        <family val="2"/>
        <scheme val="minor"/>
      </rPr>
      <t xml:space="preserve"> By the way we are using Excel 2016.</t>
    </r>
  </si>
  <si>
    <t>We have created a line chart, a column chart, bar chart, a pie chart and few slicers</t>
  </si>
  <si>
    <t>SO LET'S BEGIN BUILDING OUR SALES DASHBOARD</t>
  </si>
  <si>
    <t>Top 5 Product Category</t>
  </si>
  <si>
    <t>Sales revenue by Sale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</si>
</sst>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Calibri"/>
      <family val="2"/>
      <scheme val="minor"/>
    </font>
    <font>
      <b/>
      <sz val="11"/>
      <color theme="1"/>
      <name val="Calibri"/>
      <family val="2"/>
      <scheme val="minor"/>
    </font>
    <font>
      <b/>
      <sz val="15"/>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0" fillId="0" borderId="0" xfId="0" applyAlignment="1">
      <alignment horizontal="right"/>
    </xf>
    <xf numFmtId="0" fontId="1" fillId="0" borderId="0" xfId="0" applyFont="1"/>
    <xf numFmtId="0" fontId="0" fillId="2" borderId="0" xfId="0" applyFill="1"/>
  </cellXfs>
  <cellStyles count="1">
    <cellStyle name="Normal" xfId="0" builtinId="0"/>
  </cellStyles>
  <dxfs count="11">
    <dxf>
      <numFmt numFmtId="0" formatCode="General"/>
    </dxf>
    <dxf>
      <numFmt numFmtId="165" formatCode="dd/mm/yy"/>
    </dxf>
    <dxf>
      <numFmt numFmtId="165" formatCode="dd/mm/yy"/>
    </dxf>
    <dxf>
      <font>
        <b/>
        <color theme="1"/>
      </font>
      <border>
        <bottom style="thin">
          <color theme="0" tint="-0.34998626667073579"/>
        </bottom>
        <vertical/>
        <horizontal/>
      </border>
    </dxf>
    <dxf>
      <font>
        <color theme="1"/>
      </font>
      <border>
        <left/>
        <right/>
        <top/>
        <bottom/>
        <vertical/>
        <horizontal/>
      </border>
    </dxf>
    <dxf>
      <font>
        <b/>
        <color theme="1"/>
      </font>
      <border>
        <bottom style="thin">
          <color theme="7"/>
        </bottom>
        <vertical/>
        <horizontal/>
      </border>
    </dxf>
    <dxf>
      <font>
        <color theme="1"/>
      </font>
      <border>
        <left/>
        <right/>
        <top/>
        <bottom/>
        <vertical/>
        <horizontal/>
      </border>
    </dxf>
    <dxf>
      <font>
        <b/>
        <color theme="1"/>
      </font>
      <border>
        <bottom style="thin">
          <color theme="6"/>
        </bottom>
        <vertical/>
        <horizontal/>
      </border>
    </dxf>
    <dxf>
      <font>
        <color theme="1"/>
      </font>
      <border>
        <left/>
        <right/>
        <top/>
        <bottom/>
        <vertical/>
        <horizontal/>
      </border>
    </dxf>
    <dxf>
      <font>
        <b/>
        <color theme="1"/>
      </font>
      <border>
        <bottom style="thin">
          <color theme="5"/>
        </bottom>
        <vertical/>
        <horizontal/>
      </border>
    </dxf>
    <dxf>
      <font>
        <color theme="1"/>
      </font>
      <border>
        <left/>
        <right/>
        <top/>
        <bottom/>
        <vertical/>
        <horizontal/>
      </border>
    </dxf>
  </dxfs>
  <tableStyles count="4" defaultTableStyle="TableStyleMedium2" defaultPivotStyle="PivotStyleLight16">
    <tableStyle name="SlicerStyleDark2 2" pivot="0" table="0" count="10" xr9:uid="{00000000-0011-0000-FFFF-FFFF00000000}">
      <tableStyleElement type="wholeTable" dxfId="10"/>
      <tableStyleElement type="headerRow" dxfId="9"/>
    </tableStyle>
    <tableStyle name="SlicerStyleLight3 2" pivot="0" table="0" count="10" xr9:uid="{00000000-0011-0000-FFFF-FFFF01000000}">
      <tableStyleElement type="wholeTable" dxfId="8"/>
      <tableStyleElement type="headerRow" dxfId="7"/>
    </tableStyle>
    <tableStyle name="SlicerStyleLight4 2" pivot="0" table="0" count="10" xr9:uid="{00000000-0011-0000-FFFF-FFFF02000000}">
      <tableStyleElement type="wholeTable" dxfId="6"/>
      <tableStyleElement type="headerRow" dxfId="5"/>
    </tableStyle>
    <tableStyle name="SlicerStyleOther1 2" pivot="0" table="0" count="10" xr9:uid="{00000000-0011-0000-FFFF-FFFF03000000}">
      <tableStyleElement type="wholeTable" dxfId="4"/>
      <tableStyleElement type="headerRow" dxfId="3"/>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 /><Relationship Id="rId13" Type="http://schemas.openxmlformats.org/officeDocument/2006/relationships/sharedStrings" Target="sharedStrings.xml" /><Relationship Id="rId18" Type="http://schemas.openxmlformats.org/officeDocument/2006/relationships/customXml" Target="../customXml/item3.xml" /><Relationship Id="rId26" Type="http://schemas.openxmlformats.org/officeDocument/2006/relationships/customXml" Target="../customXml/item11.xml" /><Relationship Id="rId3" Type="http://schemas.openxmlformats.org/officeDocument/2006/relationships/worksheet" Target="worksheets/sheet3.xml" /><Relationship Id="rId21" Type="http://schemas.openxmlformats.org/officeDocument/2006/relationships/customXml" Target="../customXml/item6.xml" /><Relationship Id="rId7" Type="http://schemas.microsoft.com/office/2007/relationships/slicerCache" Target="slicerCaches/slicerCache2.xml" /><Relationship Id="rId12" Type="http://schemas.openxmlformats.org/officeDocument/2006/relationships/styles" Target="styles.xml" /><Relationship Id="rId17" Type="http://schemas.openxmlformats.org/officeDocument/2006/relationships/customXml" Target="../customXml/item2.xml" /><Relationship Id="rId25" Type="http://schemas.openxmlformats.org/officeDocument/2006/relationships/customXml" Target="../customXml/item10.xml" /><Relationship Id="rId33" Type="http://schemas.openxmlformats.org/officeDocument/2006/relationships/customXml" Target="../customXml/item18.xml" /><Relationship Id="rId2" Type="http://schemas.openxmlformats.org/officeDocument/2006/relationships/worksheet" Target="worksheets/sheet2.xml" /><Relationship Id="rId16" Type="http://schemas.openxmlformats.org/officeDocument/2006/relationships/customXml" Target="../customXml/item1.xml" /><Relationship Id="rId20" Type="http://schemas.openxmlformats.org/officeDocument/2006/relationships/customXml" Target="../customXml/item5.xml" /><Relationship Id="rId29" Type="http://schemas.openxmlformats.org/officeDocument/2006/relationships/customXml" Target="../customXml/item14.xml" /><Relationship Id="rId1" Type="http://schemas.openxmlformats.org/officeDocument/2006/relationships/worksheet" Target="worksheets/sheet1.xml" /><Relationship Id="rId6" Type="http://schemas.microsoft.com/office/2007/relationships/slicerCache" Target="slicerCaches/slicerCache1.xml" /><Relationship Id="rId11" Type="http://schemas.openxmlformats.org/officeDocument/2006/relationships/connections" Target="connections.xml" /><Relationship Id="rId24" Type="http://schemas.openxmlformats.org/officeDocument/2006/relationships/customXml" Target="../customXml/item9.xml" /><Relationship Id="rId32" Type="http://schemas.openxmlformats.org/officeDocument/2006/relationships/customXml" Target="../customXml/item17.xml" /><Relationship Id="rId5" Type="http://schemas.openxmlformats.org/officeDocument/2006/relationships/pivotCacheDefinition" Target="pivotCache/pivotCacheDefinition1.xml" /><Relationship Id="rId15" Type="http://schemas.openxmlformats.org/officeDocument/2006/relationships/calcChain" Target="calcChain.xml" /><Relationship Id="rId23" Type="http://schemas.openxmlformats.org/officeDocument/2006/relationships/customXml" Target="../customXml/item8.xml" /><Relationship Id="rId28" Type="http://schemas.openxmlformats.org/officeDocument/2006/relationships/customXml" Target="../customXml/item13.xml" /><Relationship Id="rId10" Type="http://schemas.openxmlformats.org/officeDocument/2006/relationships/theme" Target="theme/theme1.xml" /><Relationship Id="rId19" Type="http://schemas.openxmlformats.org/officeDocument/2006/relationships/customXml" Target="../customXml/item4.xml" /><Relationship Id="rId31" Type="http://schemas.openxmlformats.org/officeDocument/2006/relationships/customXml" Target="../customXml/item16.xml" /><Relationship Id="rId4" Type="http://schemas.openxmlformats.org/officeDocument/2006/relationships/worksheet" Target="worksheets/sheet4.xml" /><Relationship Id="rId9" Type="http://schemas.microsoft.com/office/2007/relationships/slicerCache" Target="slicerCaches/slicerCache4.xml" /><Relationship Id="rId14" Type="http://schemas.openxmlformats.org/officeDocument/2006/relationships/powerPivotData" Target="model/item.data" /><Relationship Id="rId22" Type="http://schemas.openxmlformats.org/officeDocument/2006/relationships/customXml" Target="../customXml/item7.xml" /><Relationship Id="rId27" Type="http://schemas.openxmlformats.org/officeDocument/2006/relationships/customXml" Target="../customXml/item12.xml" /><Relationship Id="rId30" Type="http://schemas.openxmlformats.org/officeDocument/2006/relationships/customXml" Target="../customXml/item15.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50000"/>
                    <a:lumOff val="50000"/>
                  </a:schemeClr>
                </a:solidFill>
              </a:rPr>
              <a:t>REVENUE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manualLayout>
          <c:layoutTarget val="inner"/>
          <c:xMode val="edge"/>
          <c:yMode val="edge"/>
          <c:x val="0.21548466129435964"/>
          <c:y val="0.20744500846023689"/>
          <c:w val="0.72304781699241905"/>
          <c:h val="0.69103214890016917"/>
        </c:manualLayout>
      </c:layout>
      <c:barChart>
        <c:barDir val="bar"/>
        <c:grouping val="clustered"/>
        <c:varyColors val="1"/>
        <c:ser>
          <c:idx val="0"/>
          <c:order val="0"/>
          <c:tx>
            <c:strRef>
              <c:f>'Pivot Tables'!$B$3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632-4E51-B09F-8EE67792590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632-4E51-B09F-8EE67792590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632-4E51-B09F-8EE67792590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632-4E51-B09F-8EE67792590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632-4E51-B09F-8EE67792590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632-4E51-B09F-8EE6779259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David Oxford</c:v>
                </c:pt>
                <c:pt idx="1">
                  <c:v>Sally Rogers</c:v>
                </c:pt>
                <c:pt idx="2">
                  <c:v>Patrick Thomas</c:v>
                </c:pt>
                <c:pt idx="3">
                  <c:v>Jenny Paul</c:v>
                </c:pt>
                <c:pt idx="4">
                  <c:v>Andre Gomez</c:v>
                </c:pt>
                <c:pt idx="5">
                  <c:v>Neil Smith</c:v>
                </c:pt>
              </c:strCache>
            </c:strRef>
          </c:cat>
          <c:val>
            <c:numRef>
              <c:f>'Pivot Tables'!$B$4:$B$10</c:f>
              <c:numCache>
                <c:formatCode>"$"#,##0.00</c:formatCode>
                <c:ptCount val="6"/>
                <c:pt idx="0">
                  <c:v>17688.14</c:v>
                </c:pt>
                <c:pt idx="1">
                  <c:v>15771.7</c:v>
                </c:pt>
                <c:pt idx="2">
                  <c:v>14242.029999999999</c:v>
                </c:pt>
                <c:pt idx="3">
                  <c:v>8914.16</c:v>
                </c:pt>
                <c:pt idx="4">
                  <c:v>8853.9</c:v>
                </c:pt>
                <c:pt idx="5">
                  <c:v>8360.3499999999985</c:v>
                </c:pt>
              </c:numCache>
            </c:numRef>
          </c:val>
          <c:extLst>
            <c:ext xmlns:c16="http://schemas.microsoft.com/office/drawing/2014/chart" uri="{C3380CC4-5D6E-409C-BE32-E72D297353CC}">
              <c16:uniqueId val="{0000000C-A632-4E51-B09F-8EE677925901}"/>
            </c:ext>
          </c:extLst>
        </c:ser>
        <c:dLbls>
          <c:showLegendKey val="0"/>
          <c:showVal val="0"/>
          <c:showCatName val="0"/>
          <c:showSerName val="0"/>
          <c:showPercent val="0"/>
          <c:showBubbleSize val="0"/>
        </c:dLbls>
        <c:gapWidth val="50"/>
        <c:axId val="518291752"/>
        <c:axId val="518295360"/>
      </c:barChart>
      <c:catAx>
        <c:axId val="518291752"/>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95360"/>
        <c:crosses val="autoZero"/>
        <c:auto val="1"/>
        <c:lblAlgn val="ctr"/>
        <c:lblOffset val="100"/>
        <c:noMultiLvlLbl val="0"/>
      </c:catAx>
      <c:valAx>
        <c:axId val="518295360"/>
        <c:scaling>
          <c:orientation val="minMax"/>
        </c:scaling>
        <c:delete val="1"/>
        <c:axPos val="t"/>
        <c:numFmt formatCode="&quot;$&quot;#,##0.00" sourceLinked="1"/>
        <c:majorTickMark val="out"/>
        <c:minorTickMark val="none"/>
        <c:tickLblPos val="nextTo"/>
        <c:crossAx val="5182917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50000"/>
                    <a:lumOff val="50000"/>
                  </a:schemeClr>
                </a:solidFill>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17602996254682E-2"/>
          <c:y val="0.17678275290215587"/>
          <c:w val="0.87415730337078645"/>
          <c:h val="0.65589831727886805"/>
        </c:manualLayout>
      </c:layout>
      <c:barChart>
        <c:barDir val="col"/>
        <c:grouping val="clustered"/>
        <c:varyColors val="0"/>
        <c:ser>
          <c:idx val="0"/>
          <c:order val="0"/>
          <c:tx>
            <c:strRef>
              <c:f>'Pivot Tables'!$E$3</c:f>
              <c:strCache>
                <c:ptCount val="1"/>
                <c:pt idx="0">
                  <c:v>Total</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East Coast</c:v>
                </c:pt>
                <c:pt idx="1">
                  <c:v>West Coast</c:v>
                </c:pt>
                <c:pt idx="2">
                  <c:v>North Coast</c:v>
                </c:pt>
                <c:pt idx="3">
                  <c:v>South Coast</c:v>
                </c:pt>
              </c:strCache>
            </c:strRef>
          </c:cat>
          <c:val>
            <c:numRef>
              <c:f>'Pivot Tables'!$E$4:$E$8</c:f>
              <c:numCache>
                <c:formatCode>"$"#,##0.00</c:formatCode>
                <c:ptCount val="4"/>
                <c:pt idx="0">
                  <c:v>32075.9</c:v>
                </c:pt>
                <c:pt idx="1">
                  <c:v>15771.7</c:v>
                </c:pt>
                <c:pt idx="2">
                  <c:v>17688.14</c:v>
                </c:pt>
                <c:pt idx="3">
                  <c:v>8294.5399999999991</c:v>
                </c:pt>
              </c:numCache>
            </c:numRef>
          </c:val>
          <c:extLst>
            <c:ext xmlns:c16="http://schemas.microsoft.com/office/drawing/2014/chart" uri="{C3380CC4-5D6E-409C-BE32-E72D297353CC}">
              <c16:uniqueId val="{00000000-6BDB-45E7-AEF3-C174AC5BD7B3}"/>
            </c:ext>
          </c:extLst>
        </c:ser>
        <c:dLbls>
          <c:showLegendKey val="0"/>
          <c:showVal val="0"/>
          <c:showCatName val="0"/>
          <c:showSerName val="0"/>
          <c:showPercent val="0"/>
          <c:showBubbleSize val="0"/>
        </c:dLbls>
        <c:gapWidth val="30"/>
        <c:overlap val="-27"/>
        <c:axId val="611475192"/>
        <c:axId val="611468304"/>
      </c:barChart>
      <c:catAx>
        <c:axId val="611475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68304"/>
        <c:crosses val="autoZero"/>
        <c:auto val="1"/>
        <c:lblAlgn val="ctr"/>
        <c:lblOffset val="100"/>
        <c:noMultiLvlLbl val="0"/>
      </c:catAx>
      <c:valAx>
        <c:axId val="611468304"/>
        <c:scaling>
          <c:orientation val="minMax"/>
        </c:scaling>
        <c:delete val="1"/>
        <c:axPos val="l"/>
        <c:numFmt formatCode="&quot;$&quot;#,##0.00" sourceLinked="1"/>
        <c:majorTickMark val="none"/>
        <c:minorTickMark val="none"/>
        <c:tickLblPos val="nextTo"/>
        <c:crossAx val="6114751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solidFill>
                  <a:schemeClr val="tx1">
                    <a:lumMod val="50000"/>
                    <a:lumOff val="50000"/>
                  </a:schemeClr>
                </a:solidFill>
              </a:rPr>
              <a:t>SALES TREND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a:outerShdw blurRad="50800" dist="101600" dir="5400000" algn="t" rotWithShape="0">
              <a:prstClr val="black">
                <a:alpha val="40000"/>
              </a:prstClr>
            </a:outerShdw>
          </a:effectLst>
        </c:spPr>
        <c:marker>
          <c:symbol val="diamond"/>
          <c:size val="8"/>
          <c:spPr>
            <a:solidFill>
              <a:schemeClr val="accent1"/>
            </a:solidFill>
            <a:ln w="9525">
              <a:solidFill>
                <a:schemeClr val="accent1"/>
              </a:solidFill>
            </a:ln>
            <a:effectLst>
              <a:outerShdw blurRad="50800" dist="101600" dir="5400000" algn="t" rotWithShape="0">
                <a:prstClr val="black">
                  <a:alpha val="40000"/>
                </a:prstClr>
              </a:outerShdw>
            </a:effectLst>
          </c:spPr>
        </c:marker>
      </c:pivotFmt>
      <c:pivotFmt>
        <c:idx val="1"/>
        <c:spPr>
          <a:solidFill>
            <a:schemeClr val="accent1"/>
          </a:solidFill>
          <a:ln w="28575" cap="rnd">
            <a:solidFill>
              <a:schemeClr val="accent2"/>
            </a:solidFill>
            <a:round/>
          </a:ln>
          <a:effectLst>
            <a:outerShdw blurRad="50800" dist="101600" dir="5400000" algn="t" rotWithShape="0">
              <a:prstClr val="black">
                <a:alpha val="40000"/>
              </a:prstClr>
            </a:outerShdw>
          </a:effectLst>
        </c:spPr>
        <c:marker>
          <c:symbol val="diamond"/>
          <c:size val="8"/>
          <c:spPr>
            <a:solidFill>
              <a:schemeClr val="accent1"/>
            </a:solidFill>
            <a:ln w="9525">
              <a:solidFill>
                <a:schemeClr val="accent1"/>
              </a:solidFill>
            </a:ln>
            <a:effectLst>
              <a:outerShdw blurRad="50800" dist="101600" dir="5400000" algn="t" rotWithShape="0">
                <a:prstClr val="black">
                  <a:alpha val="40000"/>
                </a:prstClr>
              </a:outerShdw>
            </a:effectLst>
          </c:spPr>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a:outerShdw blurRad="50800" dist="101600" dir="5400000" algn="t" rotWithShape="0">
              <a:prstClr val="black">
                <a:alpha val="40000"/>
              </a:prstClr>
            </a:outerShdw>
          </a:effectLst>
        </c:spPr>
        <c:marker>
          <c:symbol val="diamond"/>
          <c:size val="8"/>
          <c:spPr>
            <a:solidFill>
              <a:schemeClr val="accent1"/>
            </a:solidFill>
            <a:ln w="9525">
              <a:solidFill>
                <a:schemeClr val="accent1"/>
              </a:solidFill>
            </a:ln>
            <a:effectLst>
              <a:outerShdw blurRad="50800" dist="101600" dir="5400000" algn="t" rotWithShape="0">
                <a:prstClr val="black">
                  <a:alpha val="40000"/>
                </a:prstClr>
              </a:outerShdw>
            </a:effectLst>
          </c:spPr>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a:outerShdw blurRad="50800" dist="101600" dir="5400000" algn="t" rotWithShape="0">
              <a:prstClr val="black">
                <a:alpha val="40000"/>
              </a:prstClr>
            </a:outerShdw>
          </a:effectLst>
        </c:spPr>
        <c:marker>
          <c:symbol val="diamond"/>
          <c:size val="8"/>
          <c:spPr>
            <a:solidFill>
              <a:schemeClr val="accent1"/>
            </a:solidFill>
            <a:ln w="9525">
              <a:solidFill>
                <a:schemeClr val="accent1"/>
              </a:solidFill>
            </a:ln>
            <a:effectLst>
              <a:outerShdw blurRad="50800" dist="101600" dir="5400000" algn="t" rotWithShape="0">
                <a:prstClr val="black">
                  <a:alpha val="40000"/>
                </a:prstClr>
              </a:outerShdw>
            </a:effectLst>
          </c:spPr>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Tables'!$H$3</c:f>
              <c:strCache>
                <c:ptCount val="1"/>
                <c:pt idx="0">
                  <c:v>Total</c:v>
                </c:pt>
              </c:strCache>
            </c:strRef>
          </c:tx>
          <c:spPr>
            <a:ln w="28575" cap="rnd">
              <a:solidFill>
                <a:schemeClr val="accent2"/>
              </a:solidFill>
              <a:round/>
            </a:ln>
            <a:effectLst>
              <a:outerShdw blurRad="50800" dist="101600" dir="5400000" algn="t" rotWithShape="0">
                <a:prstClr val="black">
                  <a:alpha val="40000"/>
                </a:prstClr>
              </a:outerShdw>
            </a:effectLst>
          </c:spPr>
          <c:marker>
            <c:symbol val="diamond"/>
            <c:size val="8"/>
            <c:spPr>
              <a:solidFill>
                <a:schemeClr val="accent1"/>
              </a:solidFill>
              <a:ln w="9525">
                <a:solidFill>
                  <a:schemeClr val="accent1"/>
                </a:solidFill>
              </a:ln>
              <a:effectLst>
                <a:outerShdw blurRad="50800" dist="101600" dir="5400000" algn="t" rotWithShape="0">
                  <a:prstClr val="black">
                    <a:alpha val="40000"/>
                  </a:prstClr>
                </a:outerShdw>
              </a:effectLst>
            </c:spPr>
          </c:marker>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Tables'!$H$4:$H$16</c:f>
              <c:numCache>
                <c:formatCode>"$"#,##0.00</c:formatCode>
                <c:ptCount val="12"/>
                <c:pt idx="0">
                  <c:v>1726.3</c:v>
                </c:pt>
                <c:pt idx="1">
                  <c:v>8032.2</c:v>
                </c:pt>
                <c:pt idx="2">
                  <c:v>2380.4999999999995</c:v>
                </c:pt>
                <c:pt idx="3">
                  <c:v>2547.2899999999995</c:v>
                </c:pt>
                <c:pt idx="4">
                  <c:v>5829.14</c:v>
                </c:pt>
                <c:pt idx="5">
                  <c:v>4496.3</c:v>
                </c:pt>
                <c:pt idx="6">
                  <c:v>5278.6500000000005</c:v>
                </c:pt>
                <c:pt idx="7">
                  <c:v>5310.85</c:v>
                </c:pt>
                <c:pt idx="8">
                  <c:v>10813.68</c:v>
                </c:pt>
                <c:pt idx="9">
                  <c:v>10815.25</c:v>
                </c:pt>
                <c:pt idx="10">
                  <c:v>7307.82</c:v>
                </c:pt>
                <c:pt idx="11">
                  <c:v>9292.2999999999993</c:v>
                </c:pt>
              </c:numCache>
            </c:numRef>
          </c:val>
          <c:smooth val="0"/>
          <c:extLst>
            <c:ext xmlns:c16="http://schemas.microsoft.com/office/drawing/2014/chart" uri="{C3380CC4-5D6E-409C-BE32-E72D297353CC}">
              <c16:uniqueId val="{00000000-F686-4407-B5CE-03BBE145F008}"/>
            </c:ext>
          </c:extLst>
        </c:ser>
        <c:dLbls>
          <c:showLegendKey val="0"/>
          <c:showVal val="0"/>
          <c:showCatName val="0"/>
          <c:showSerName val="0"/>
          <c:showPercent val="0"/>
          <c:showBubbleSize val="0"/>
        </c:dLbls>
        <c:marker val="1"/>
        <c:smooth val="0"/>
        <c:axId val="617538576"/>
        <c:axId val="617530376"/>
      </c:lineChart>
      <c:catAx>
        <c:axId val="61753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30376"/>
        <c:crosses val="autoZero"/>
        <c:auto val="1"/>
        <c:lblAlgn val="ctr"/>
        <c:lblOffset val="100"/>
        <c:noMultiLvlLbl val="0"/>
      </c:catAx>
      <c:valAx>
        <c:axId val="617530376"/>
        <c:scaling>
          <c:orientation val="minMax"/>
        </c:scaling>
        <c:delete val="0"/>
        <c:axPos val="l"/>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385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solidFill>
                  <a:schemeClr val="tx1">
                    <a:lumMod val="50000"/>
                    <a:lumOff val="50000"/>
                  </a:schemeClr>
                </a:solidFill>
              </a:rPr>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Tables'!$K$3</c:f>
              <c:strCache>
                <c:ptCount val="1"/>
                <c:pt idx="0">
                  <c:v>Total</c:v>
                </c:pt>
              </c:strCache>
            </c:strRef>
          </c:tx>
          <c:explosion val="2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E5E-4E54-AB46-D0D2527B8AF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E5E-4E54-AB46-D0D2527B8AF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E5E-4E54-AB46-D0D2527B8AF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E5E-4E54-AB46-D0D2527B8AF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E5E-4E54-AB46-D0D2527B8AF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E5E-4E54-AB46-D0D2527B8AF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E5E-4E54-AB46-D0D2527B8AF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E5E-4E54-AB46-D0D2527B8A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 Tables'!$K$4:$K$12</c:f>
              <c:numCache>
                <c:formatCode>General</c:formatCode>
                <c:ptCount val="8"/>
                <c:pt idx="0">
                  <c:v>605</c:v>
                </c:pt>
                <c:pt idx="1">
                  <c:v>361</c:v>
                </c:pt>
                <c:pt idx="2">
                  <c:v>488</c:v>
                </c:pt>
                <c:pt idx="3">
                  <c:v>370</c:v>
                </c:pt>
                <c:pt idx="4">
                  <c:v>265</c:v>
                </c:pt>
                <c:pt idx="5">
                  <c:v>207</c:v>
                </c:pt>
                <c:pt idx="6">
                  <c:v>132</c:v>
                </c:pt>
                <c:pt idx="7">
                  <c:v>389</c:v>
                </c:pt>
              </c:numCache>
            </c:numRef>
          </c:val>
          <c:extLst>
            <c:ext xmlns:c16="http://schemas.microsoft.com/office/drawing/2014/chart" uri="{C3380CC4-5D6E-409C-BE32-E72D297353CC}">
              <c16:uniqueId val="{00000010-AE5E-4E54-AB46-D0D2527B8AF4}"/>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9484865181919975"/>
          <c:y val="0.21446522309711283"/>
          <c:w val="0.23848468151413357"/>
          <c:h val="0.62500437445319346"/>
        </c:manualLayout>
      </c:layout>
      <c:overlay val="0"/>
      <c:spPr>
        <a:solidFill>
          <a:schemeClr val="bg1">
            <a:lumMod val="75000"/>
          </a:schemeClr>
        </a:solid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solidFill>
                  <a:schemeClr val="tx1">
                    <a:lumMod val="50000"/>
                    <a:lumOff val="50000"/>
                  </a:schemeClr>
                </a:solidFill>
              </a:rPr>
              <a:t>TOP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tx1">
              <a:lumMod val="50000"/>
              <a:lumOff val="50000"/>
            </a:schemeClr>
          </a:solidFill>
          <a:ln>
            <a:noFill/>
          </a:ln>
          <a:effectLst>
            <a:outerShdw blurRad="50800" dist="38100" dir="5400000" algn="t"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Tables'!$N$3</c:f>
              <c:strCache>
                <c:ptCount val="1"/>
                <c:pt idx="0">
                  <c:v>Total</c:v>
                </c:pt>
              </c:strCache>
            </c:strRef>
          </c:tx>
          <c:spPr>
            <a:solidFill>
              <a:schemeClr val="tx1">
                <a:lumMod val="50000"/>
                <a:lumOff val="50000"/>
              </a:schemeClr>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Tables'!$M$4:$M$9</c:f>
              <c:strCache>
                <c:ptCount val="5"/>
                <c:pt idx="0">
                  <c:v>Beverages</c:v>
                </c:pt>
                <c:pt idx="1">
                  <c:v>Confections</c:v>
                </c:pt>
                <c:pt idx="2">
                  <c:v>Condiments</c:v>
                </c:pt>
                <c:pt idx="3">
                  <c:v>Seafood</c:v>
                </c:pt>
                <c:pt idx="4">
                  <c:v>Dairy Products</c:v>
                </c:pt>
              </c:strCache>
            </c:strRef>
          </c:cat>
          <c:val>
            <c:numRef>
              <c:f>'Pivot Tables'!$N$4:$N$9</c:f>
              <c:numCache>
                <c:formatCode>"$"#,##0.00</c:formatCode>
                <c:ptCount val="5"/>
                <c:pt idx="0">
                  <c:v>17354.55</c:v>
                </c:pt>
                <c:pt idx="1">
                  <c:v>12622.29</c:v>
                </c:pt>
                <c:pt idx="2">
                  <c:v>11514.68</c:v>
                </c:pt>
                <c:pt idx="3">
                  <c:v>10484.57</c:v>
                </c:pt>
                <c:pt idx="4">
                  <c:v>8019.7899999999991</c:v>
                </c:pt>
              </c:numCache>
            </c:numRef>
          </c:val>
          <c:extLst>
            <c:ext xmlns:c16="http://schemas.microsoft.com/office/drawing/2014/chart" uri="{C3380CC4-5D6E-409C-BE32-E72D297353CC}">
              <c16:uniqueId val="{00000000-50AA-43F8-9D94-FB89D0C407F0}"/>
            </c:ext>
          </c:extLst>
        </c:ser>
        <c:dLbls>
          <c:showLegendKey val="0"/>
          <c:showVal val="0"/>
          <c:showCatName val="0"/>
          <c:showSerName val="0"/>
          <c:showPercent val="0"/>
          <c:showBubbleSize val="0"/>
        </c:dLbls>
        <c:gapWidth val="25"/>
        <c:axId val="624542104"/>
        <c:axId val="624536856"/>
      </c:barChart>
      <c:catAx>
        <c:axId val="6245421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36856"/>
        <c:crosses val="autoZero"/>
        <c:auto val="1"/>
        <c:lblAlgn val="ctr"/>
        <c:lblOffset val="100"/>
        <c:noMultiLvlLbl val="0"/>
      </c:catAx>
      <c:valAx>
        <c:axId val="624536856"/>
        <c:scaling>
          <c:orientation val="minMax"/>
        </c:scaling>
        <c:delete val="1"/>
        <c:axPos val="b"/>
        <c:numFmt formatCode="&quot;$&quot;#,##0.00" sourceLinked="1"/>
        <c:majorTickMark val="none"/>
        <c:minorTickMark val="none"/>
        <c:tickLblPos val="nextTo"/>
        <c:crossAx val="6245421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5" Type="http://schemas.openxmlformats.org/officeDocument/2006/relationships/chart" Target="../charts/chart5.xml" /><Relationship Id="rId4"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twoCellAnchor>
    <xdr:from>
      <xdr:col>13</xdr:col>
      <xdr:colOff>123825</xdr:colOff>
      <xdr:row>11</xdr:row>
      <xdr:rowOff>95250</xdr:rowOff>
    </xdr:from>
    <xdr:to>
      <xdr:col>20</xdr:col>
      <xdr:colOff>85725</xdr:colOff>
      <xdr:row>21</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590551</xdr:colOff>
      <xdr:row>11</xdr:row>
      <xdr:rowOff>66675</xdr:rowOff>
    </xdr:from>
    <xdr:to>
      <xdr:col>13</xdr:col>
      <xdr:colOff>142875</xdr:colOff>
      <xdr:row>21</xdr:row>
      <xdr:rowOff>38100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xdr:rowOff>
    </xdr:from>
    <xdr:to>
      <xdr:col>13</xdr:col>
      <xdr:colOff>161925</xdr:colOff>
      <xdr:row>11</xdr:row>
      <xdr:rowOff>95251</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133349</xdr:colOff>
      <xdr:row>0</xdr:row>
      <xdr:rowOff>1</xdr:rowOff>
    </xdr:from>
    <xdr:to>
      <xdr:col>20</xdr:col>
      <xdr:colOff>85724</xdr:colOff>
      <xdr:row>11</xdr:row>
      <xdr:rowOff>95250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85725</xdr:rowOff>
    </xdr:from>
    <xdr:to>
      <xdr:col>6</xdr:col>
      <xdr:colOff>600075</xdr:colOff>
      <xdr:row>21</xdr:row>
      <xdr:rowOff>38100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21</xdr:row>
      <xdr:rowOff>38100</xdr:rowOff>
    </xdr:from>
    <xdr:to>
      <xdr:col>4</xdr:col>
      <xdr:colOff>561974</xdr:colOff>
      <xdr:row>27</xdr:row>
      <xdr:rowOff>142875</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4038600"/>
              <a:ext cx="3000374"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0</xdr:colOff>
      <xdr:row>21</xdr:row>
      <xdr:rowOff>28576</xdr:rowOff>
    </xdr:from>
    <xdr:to>
      <xdr:col>20</xdr:col>
      <xdr:colOff>85725</xdr:colOff>
      <xdr:row>27</xdr:row>
      <xdr:rowOff>133350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53600" y="4029076"/>
              <a:ext cx="2524125"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10</xdr:col>
      <xdr:colOff>609599</xdr:colOff>
      <xdr:row>21</xdr:row>
      <xdr:rowOff>38100</xdr:rowOff>
    </xdr:from>
    <xdr:to>
      <xdr:col>16</xdr:col>
      <xdr:colOff>9524</xdr:colOff>
      <xdr:row>27</xdr:row>
      <xdr:rowOff>142875</xdr:rowOff>
    </xdr:to>
    <mc:AlternateContent xmlns:mc="http://schemas.openxmlformats.org/markup-compatibility/2006" xmlns:a14="http://schemas.microsoft.com/office/drawing/2010/main">
      <mc:Choice Requires="a14">
        <xdr:graphicFrame macro="">
          <xdr:nvGraphicFramePr>
            <xdr:cNvPr id="9" name="Sales Rep">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6705599" y="4038600"/>
              <a:ext cx="305752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561975</xdr:colOff>
      <xdr:row>21</xdr:row>
      <xdr:rowOff>38100</xdr:rowOff>
    </xdr:from>
    <xdr:to>
      <xdr:col>10</xdr:col>
      <xdr:colOff>600075</xdr:colOff>
      <xdr:row>27</xdr:row>
      <xdr:rowOff>142875</xdr:rowOff>
    </xdr:to>
    <mc:AlternateContent xmlns:mc="http://schemas.openxmlformats.org/markup-compatibility/2006" xmlns:a14="http://schemas.microsoft.com/office/drawing/2010/main">
      <mc:Choice Requires="a14">
        <xdr:graphicFrame macro="">
          <xdr:nvGraphicFramePr>
            <xdr:cNvPr id="10" name="Product Category">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000375" y="4038600"/>
              <a:ext cx="36957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k XYZ" refreshedDate="42645.717446527779" createdVersion="6" refreshedVersion="6" minRefreshableVersion="3" recordCount="231" xr:uid="{00000000-000A-0000-FFFF-FFFF24000000}">
  <cacheSource type="worksheet">
    <worksheetSource name="Table1"/>
  </cacheSource>
  <cacheFields count="9">
    <cacheField name="Date" numFmtId="14">
      <sharedItems containsSemiMixedTypes="0" containsNonDate="0" containsDate="1" containsString="0" minDate="2015-01-01T00:00:00" maxDate="2016-01-01T00:00:00"/>
    </cacheField>
    <cacheField name="Month" numFmtId="14">
      <sharedItems count="12">
        <s v="Jan"/>
        <s v="Feb"/>
        <s v="Mar"/>
        <s v="Apr"/>
        <s v="May"/>
        <s v="Jun"/>
        <s v="Jul"/>
        <s v="Aug"/>
        <s v="Sep"/>
        <s v="Oct"/>
        <s v="Nov"/>
        <s v="Dec"/>
      </sharedItems>
    </cacheField>
    <cacheField name="Region" numFmtId="0">
      <sharedItems count="4">
        <s v="East Coast"/>
        <s v="South Coast"/>
        <s v="North Coast"/>
        <s v="West Coast"/>
      </sharedItems>
    </cacheField>
    <cacheField name="Sales Rep" numFmtId="0">
      <sharedItems count="6">
        <s v="Andre Gomez"/>
        <s v="Jenny Paul"/>
        <s v="Patrick Thomas"/>
        <s v="Neil Smith"/>
        <s v="David Oxford"/>
        <s v="Sally Rogers"/>
      </sharedItems>
    </cacheField>
    <cacheField name="Product Category" numFmtId="0">
      <sharedItems count="8">
        <s v="Confections"/>
        <s v="Grains/Cereals"/>
        <s v="Meat/Poultry"/>
        <s v="Beverages"/>
        <s v="Condiments"/>
        <s v="Dairy Products"/>
        <s v="Seafood"/>
        <s v="Produce"/>
      </sharedItems>
    </cacheField>
    <cacheField name="Color" numFmtId="0">
      <sharedItems/>
    </cacheField>
    <cacheField name="Price" numFmtId="0">
      <sharedItems containsSemiMixedTypes="0" containsString="0" containsNumber="1" minValue="1" maxValue="263.5"/>
    </cacheField>
    <cacheField name="Qty" numFmtId="0">
      <sharedItems containsSemiMixedTypes="0" containsString="0" containsNumber="1" containsInteger="1" minValue="1" maxValue="123" count="30">
        <n v="6"/>
        <n v="21"/>
        <n v="4"/>
        <n v="5"/>
        <n v="2"/>
        <n v="1"/>
        <n v="45"/>
        <n v="9"/>
        <n v="3"/>
        <n v="35"/>
        <n v="25"/>
        <n v="36"/>
        <n v="28"/>
        <n v="16"/>
        <n v="8"/>
        <n v="15"/>
        <n v="14"/>
        <n v="18"/>
        <n v="24"/>
        <n v="55"/>
        <n v="12"/>
        <n v="48"/>
        <n v="7"/>
        <n v="27"/>
        <n v="42"/>
        <n v="33"/>
        <n v="72"/>
        <n v="65"/>
        <n v="43"/>
        <n v="123"/>
      </sharedItems>
    </cacheField>
    <cacheField name="Revenue" numFmtId="0">
      <sharedItems containsSemiMixedTypes="0" containsString="0" containsNumber="1" minValue="3" maxValue="4456.440000000000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1">
  <r>
    <d v="2015-01-01T00:00:00"/>
    <x v="0"/>
    <x v="0"/>
    <x v="0"/>
    <x v="0"/>
    <s v="Green"/>
    <n v="7.2"/>
    <x v="0"/>
    <n v="43.2"/>
  </r>
  <r>
    <d v="2015-01-01T00:00:00"/>
    <x v="0"/>
    <x v="0"/>
    <x v="1"/>
    <x v="1"/>
    <s v="Red"/>
    <n v="13.9"/>
    <x v="1"/>
    <n v="291.90000000000003"/>
  </r>
  <r>
    <d v="2015-01-02T00:00:00"/>
    <x v="0"/>
    <x v="0"/>
    <x v="2"/>
    <x v="1"/>
    <s v="Red"/>
    <n v="11.2"/>
    <x v="2"/>
    <n v="44.8"/>
  </r>
  <r>
    <d v="2015-01-03T00:00:00"/>
    <x v="0"/>
    <x v="0"/>
    <x v="3"/>
    <x v="1"/>
    <s v="Red"/>
    <n v="15.2"/>
    <x v="3"/>
    <n v="76"/>
  </r>
  <r>
    <d v="2015-01-16T00:00:00"/>
    <x v="0"/>
    <x v="0"/>
    <x v="3"/>
    <x v="0"/>
    <s v="Blue"/>
    <n v="21.8"/>
    <x v="3"/>
    <n v="109"/>
  </r>
  <r>
    <d v="2015-01-21T00:00:00"/>
    <x v="0"/>
    <x v="0"/>
    <x v="0"/>
    <x v="0"/>
    <s v="Red"/>
    <n v="24.9"/>
    <x v="4"/>
    <n v="49.8"/>
  </r>
  <r>
    <d v="2015-01-22T00:00:00"/>
    <x v="0"/>
    <x v="0"/>
    <x v="2"/>
    <x v="0"/>
    <s v="Red"/>
    <n v="19.2"/>
    <x v="5"/>
    <n v="19.2"/>
  </r>
  <r>
    <d v="2015-01-24T00:00:00"/>
    <x v="0"/>
    <x v="0"/>
    <x v="3"/>
    <x v="2"/>
    <s v="Blue"/>
    <n v="5.9"/>
    <x v="2"/>
    <n v="23.6"/>
  </r>
  <r>
    <d v="2015-02-04T00:00:00"/>
    <x v="1"/>
    <x v="0"/>
    <x v="0"/>
    <x v="1"/>
    <s v="Green"/>
    <n v="11.2"/>
    <x v="4"/>
    <n v="22.4"/>
  </r>
  <r>
    <d v="2015-02-05T00:00:00"/>
    <x v="1"/>
    <x v="0"/>
    <x v="1"/>
    <x v="2"/>
    <s v="Green"/>
    <n v="26.6"/>
    <x v="0"/>
    <n v="159.60000000000002"/>
  </r>
  <r>
    <d v="2015-02-06T00:00:00"/>
    <x v="1"/>
    <x v="0"/>
    <x v="2"/>
    <x v="3"/>
    <s v="Red"/>
    <n v="15.2"/>
    <x v="6"/>
    <n v="684"/>
  </r>
  <r>
    <d v="2015-02-10T00:00:00"/>
    <x v="1"/>
    <x v="0"/>
    <x v="3"/>
    <x v="3"/>
    <s v="Red"/>
    <n v="22.8"/>
    <x v="7"/>
    <n v="205.20000000000002"/>
  </r>
  <r>
    <d v="2015-02-12T00:00:00"/>
    <x v="1"/>
    <x v="1"/>
    <x v="1"/>
    <x v="2"/>
    <s v="Blue"/>
    <n v="7.7"/>
    <x v="8"/>
    <n v="23.1"/>
  </r>
  <r>
    <d v="2015-02-12T00:00:00"/>
    <x v="1"/>
    <x v="0"/>
    <x v="2"/>
    <x v="0"/>
    <s v="Green"/>
    <n v="39.4"/>
    <x v="9"/>
    <n v="1379"/>
  </r>
  <r>
    <d v="2015-02-18T00:00:00"/>
    <x v="1"/>
    <x v="0"/>
    <x v="3"/>
    <x v="0"/>
    <s v="Blue"/>
    <n v="24.8"/>
    <x v="4"/>
    <n v="49.6"/>
  </r>
  <r>
    <d v="2015-02-20T00:00:00"/>
    <x v="1"/>
    <x v="0"/>
    <x v="0"/>
    <x v="4"/>
    <s v="Green"/>
    <n v="12"/>
    <x v="10"/>
    <n v="300"/>
  </r>
  <r>
    <d v="2015-02-21T00:00:00"/>
    <x v="1"/>
    <x v="0"/>
    <x v="1"/>
    <x v="0"/>
    <s v="Blue"/>
    <n v="26.2"/>
    <x v="3"/>
    <n v="131"/>
  </r>
  <r>
    <d v="2015-02-21T00:00:00"/>
    <x v="1"/>
    <x v="0"/>
    <x v="2"/>
    <x v="3"/>
    <s v="Green"/>
    <n v="44"/>
    <x v="11"/>
    <n v="1584"/>
  </r>
  <r>
    <d v="2015-02-25T00:00:00"/>
    <x v="1"/>
    <x v="0"/>
    <x v="3"/>
    <x v="5"/>
    <s v="Green"/>
    <n v="2.7"/>
    <x v="12"/>
    <n v="75.600000000000009"/>
  </r>
  <r>
    <d v="2015-02-28T00:00:00"/>
    <x v="1"/>
    <x v="0"/>
    <x v="0"/>
    <x v="0"/>
    <s v="Green"/>
    <n v="17.600000000000001"/>
    <x v="13"/>
    <n v="281.60000000000002"/>
  </r>
  <r>
    <d v="2015-03-04T00:00:00"/>
    <x v="2"/>
    <x v="1"/>
    <x v="1"/>
    <x v="3"/>
    <s v="Red"/>
    <n v="7.3"/>
    <x v="1"/>
    <n v="153.29999999999998"/>
  </r>
  <r>
    <d v="2015-03-04T00:00:00"/>
    <x v="2"/>
    <x v="0"/>
    <x v="2"/>
    <x v="4"/>
    <s v="Blue"/>
    <n v="3.4"/>
    <x v="8"/>
    <n v="10.199999999999999"/>
  </r>
  <r>
    <d v="2015-03-04T00:00:00"/>
    <x v="2"/>
    <x v="0"/>
    <x v="3"/>
    <x v="1"/>
    <s v="Blue"/>
    <n v="26.6"/>
    <x v="14"/>
    <n v="212.8"/>
  </r>
  <r>
    <d v="2015-03-11T00:00:00"/>
    <x v="2"/>
    <x v="0"/>
    <x v="0"/>
    <x v="1"/>
    <s v="Green"/>
    <n v="14.4"/>
    <x v="15"/>
    <n v="216"/>
  </r>
  <r>
    <d v="2015-03-13T00:00:00"/>
    <x v="2"/>
    <x v="0"/>
    <x v="1"/>
    <x v="5"/>
    <s v="Green"/>
    <n v="26.6"/>
    <x v="8"/>
    <n v="79.800000000000011"/>
  </r>
  <r>
    <d v="2015-03-17T00:00:00"/>
    <x v="2"/>
    <x v="1"/>
    <x v="2"/>
    <x v="3"/>
    <s v="Red"/>
    <n v="14.7"/>
    <x v="5"/>
    <n v="14.7"/>
  </r>
  <r>
    <d v="2015-03-21T00:00:00"/>
    <x v="2"/>
    <x v="1"/>
    <x v="3"/>
    <x v="6"/>
    <s v="Red"/>
    <n v="8"/>
    <x v="4"/>
    <n v="16"/>
  </r>
  <r>
    <d v="2015-03-25T00:00:00"/>
    <x v="2"/>
    <x v="1"/>
    <x v="0"/>
    <x v="3"/>
    <s v="Blue"/>
    <n v="42.4"/>
    <x v="10"/>
    <n v="1060"/>
  </r>
  <r>
    <d v="2015-03-26T00:00:00"/>
    <x v="2"/>
    <x v="0"/>
    <x v="1"/>
    <x v="0"/>
    <s v="Blue"/>
    <n v="24.9"/>
    <x v="8"/>
    <n v="74.699999999999989"/>
  </r>
  <r>
    <d v="2015-03-26T00:00:00"/>
    <x v="2"/>
    <x v="0"/>
    <x v="2"/>
    <x v="7"/>
    <s v="Green"/>
    <n v="7.2"/>
    <x v="5"/>
    <n v="7.2"/>
  </r>
  <r>
    <d v="2015-04-03T00:00:00"/>
    <x v="3"/>
    <x v="0"/>
    <x v="3"/>
    <x v="1"/>
    <s v="Red"/>
    <n v="4.5"/>
    <x v="16"/>
    <n v="63"/>
  </r>
  <r>
    <d v="2015-04-07T00:00:00"/>
    <x v="3"/>
    <x v="0"/>
    <x v="0"/>
    <x v="1"/>
    <s v="Red"/>
    <n v="28.5"/>
    <x v="10"/>
    <n v="712.5"/>
  </r>
  <r>
    <d v="2015-04-09T00:00:00"/>
    <x v="3"/>
    <x v="0"/>
    <x v="1"/>
    <x v="4"/>
    <s v="Red"/>
    <n v="46"/>
    <x v="15"/>
    <n v="690"/>
  </r>
  <r>
    <d v="2015-04-11T00:00:00"/>
    <x v="3"/>
    <x v="1"/>
    <x v="2"/>
    <x v="4"/>
    <s v="Blue"/>
    <n v="14"/>
    <x v="17"/>
    <n v="252"/>
  </r>
  <r>
    <d v="2015-04-15T00:00:00"/>
    <x v="3"/>
    <x v="0"/>
    <x v="3"/>
    <x v="0"/>
    <s v="Red"/>
    <n v="3"/>
    <x v="3"/>
    <n v="15"/>
  </r>
  <r>
    <d v="2015-04-21T00:00:00"/>
    <x v="3"/>
    <x v="0"/>
    <x v="0"/>
    <x v="6"/>
    <s v="Red"/>
    <n v="7"/>
    <x v="0"/>
    <n v="42"/>
  </r>
  <r>
    <d v="2015-04-22T00:00:00"/>
    <x v="3"/>
    <x v="0"/>
    <x v="1"/>
    <x v="1"/>
    <s v="Blue"/>
    <n v="14"/>
    <x v="4"/>
    <n v="28"/>
  </r>
  <r>
    <d v="2015-04-24T00:00:00"/>
    <x v="3"/>
    <x v="1"/>
    <x v="2"/>
    <x v="1"/>
    <s v="Blue"/>
    <n v="4.5"/>
    <x v="3"/>
    <n v="22.5"/>
  </r>
  <r>
    <d v="2015-04-25T00:00:00"/>
    <x v="3"/>
    <x v="0"/>
    <x v="3"/>
    <x v="3"/>
    <s v="Red"/>
    <n v="38"/>
    <x v="2"/>
    <n v="152"/>
  </r>
  <r>
    <d v="2015-04-29T00:00:00"/>
    <x v="3"/>
    <x v="1"/>
    <x v="0"/>
    <x v="3"/>
    <s v="Red"/>
    <n v="31"/>
    <x v="4"/>
    <n v="62"/>
  </r>
  <r>
    <d v="2015-04-30T00:00:00"/>
    <x v="3"/>
    <x v="1"/>
    <x v="1"/>
    <x v="4"/>
    <s v="Blue"/>
    <n v="25.89"/>
    <x v="5"/>
    <n v="25.89"/>
  </r>
  <r>
    <d v="2015-05-01T00:00:00"/>
    <x v="4"/>
    <x v="1"/>
    <x v="2"/>
    <x v="6"/>
    <s v="Blue"/>
    <n v="81"/>
    <x v="15"/>
    <n v="1215"/>
  </r>
  <r>
    <d v="2015-05-01T00:00:00"/>
    <x v="4"/>
    <x v="1"/>
    <x v="3"/>
    <x v="0"/>
    <s v="Red"/>
    <n v="22"/>
    <x v="3"/>
    <n v="110"/>
  </r>
  <r>
    <d v="2015-05-06T00:00:00"/>
    <x v="4"/>
    <x v="0"/>
    <x v="0"/>
    <x v="5"/>
    <s v="Blue"/>
    <n v="25.89"/>
    <x v="5"/>
    <n v="25.89"/>
  </r>
  <r>
    <d v="2015-05-08T00:00:00"/>
    <x v="4"/>
    <x v="1"/>
    <x v="1"/>
    <x v="3"/>
    <s v="Red"/>
    <n v="55"/>
    <x v="15"/>
    <n v="825"/>
  </r>
  <r>
    <d v="2015-05-12T00:00:00"/>
    <x v="4"/>
    <x v="1"/>
    <x v="2"/>
    <x v="6"/>
    <s v="Blue"/>
    <n v="13.25"/>
    <x v="4"/>
    <n v="26.5"/>
  </r>
  <r>
    <d v="2015-05-14T00:00:00"/>
    <x v="4"/>
    <x v="0"/>
    <x v="3"/>
    <x v="6"/>
    <s v="Red"/>
    <n v="12.5"/>
    <x v="3"/>
    <n v="62.5"/>
  </r>
  <r>
    <d v="2015-05-15T00:00:00"/>
    <x v="4"/>
    <x v="0"/>
    <x v="0"/>
    <x v="5"/>
    <s v="Blue"/>
    <n v="21.5"/>
    <x v="7"/>
    <n v="193.5"/>
  </r>
  <r>
    <d v="2015-05-16T00:00:00"/>
    <x v="4"/>
    <x v="0"/>
    <x v="1"/>
    <x v="0"/>
    <s v="Red"/>
    <n v="21.5"/>
    <x v="11"/>
    <n v="774"/>
  </r>
  <r>
    <d v="2015-05-19T00:00:00"/>
    <x v="4"/>
    <x v="0"/>
    <x v="2"/>
    <x v="5"/>
    <s v="Red"/>
    <n v="1"/>
    <x v="0"/>
    <n v="6"/>
  </r>
  <r>
    <d v="2015-05-19T00:00:00"/>
    <x v="4"/>
    <x v="0"/>
    <x v="3"/>
    <x v="4"/>
    <s v="Red"/>
    <n v="7.45"/>
    <x v="18"/>
    <n v="178.8"/>
  </r>
  <r>
    <d v="2015-05-21T00:00:00"/>
    <x v="4"/>
    <x v="1"/>
    <x v="0"/>
    <x v="3"/>
    <s v="Blue"/>
    <n v="49.3"/>
    <x v="2"/>
    <n v="197.2"/>
  </r>
  <r>
    <d v="2015-05-23T00:00:00"/>
    <x v="4"/>
    <x v="1"/>
    <x v="1"/>
    <x v="7"/>
    <s v="Green"/>
    <n v="12.5"/>
    <x v="19"/>
    <n v="687.5"/>
  </r>
  <r>
    <d v="2015-05-23T00:00:00"/>
    <x v="4"/>
    <x v="1"/>
    <x v="2"/>
    <x v="0"/>
    <s v="Green"/>
    <n v="7.75"/>
    <x v="8"/>
    <n v="23.25"/>
  </r>
  <r>
    <d v="2015-05-29T00:00:00"/>
    <x v="4"/>
    <x v="1"/>
    <x v="3"/>
    <x v="3"/>
    <s v="Blue"/>
    <n v="53"/>
    <x v="4"/>
    <n v="106"/>
  </r>
  <r>
    <d v="2015-06-02T00:00:00"/>
    <x v="5"/>
    <x v="0"/>
    <x v="0"/>
    <x v="0"/>
    <s v="Green"/>
    <n v="7"/>
    <x v="8"/>
    <n v="21"/>
  </r>
  <r>
    <d v="2015-06-04T00:00:00"/>
    <x v="5"/>
    <x v="0"/>
    <x v="1"/>
    <x v="2"/>
    <s v="Green"/>
    <n v="9.65"/>
    <x v="20"/>
    <n v="115.80000000000001"/>
  </r>
  <r>
    <d v="2015-06-04T00:00:00"/>
    <x v="5"/>
    <x v="0"/>
    <x v="2"/>
    <x v="1"/>
    <s v="Blue"/>
    <n v="2.5"/>
    <x v="4"/>
    <n v="5"/>
  </r>
  <r>
    <d v="2015-06-09T00:00:00"/>
    <x v="5"/>
    <x v="1"/>
    <x v="3"/>
    <x v="5"/>
    <s v="Blue"/>
    <n v="55"/>
    <x v="2"/>
    <n v="220"/>
  </r>
  <r>
    <d v="2015-06-18T00:00:00"/>
    <x v="5"/>
    <x v="1"/>
    <x v="0"/>
    <x v="5"/>
    <s v="Red"/>
    <n v="33.25"/>
    <x v="0"/>
    <n v="199.5"/>
  </r>
  <r>
    <d v="2015-06-18T00:00:00"/>
    <x v="5"/>
    <x v="1"/>
    <x v="1"/>
    <x v="3"/>
    <s v="Green"/>
    <n v="2.5"/>
    <x v="16"/>
    <n v="35"/>
  </r>
  <r>
    <d v="2015-06-19T00:00:00"/>
    <x v="5"/>
    <x v="1"/>
    <x v="2"/>
    <x v="1"/>
    <s v="Green"/>
    <n v="39"/>
    <x v="17"/>
    <n v="702"/>
  </r>
  <r>
    <d v="2015-06-19T00:00:00"/>
    <x v="5"/>
    <x v="1"/>
    <x v="3"/>
    <x v="2"/>
    <s v="Green"/>
    <n v="34"/>
    <x v="18"/>
    <n v="816"/>
  </r>
  <r>
    <d v="2015-06-30T00:00:00"/>
    <x v="5"/>
    <x v="0"/>
    <x v="0"/>
    <x v="5"/>
    <s v="Red"/>
    <n v="18"/>
    <x v="4"/>
    <n v="36"/>
  </r>
  <r>
    <d v="2015-07-02T00:00:00"/>
    <x v="6"/>
    <x v="0"/>
    <x v="1"/>
    <x v="1"/>
    <s v="Blue"/>
    <n v="3"/>
    <x v="5"/>
    <n v="3"/>
  </r>
  <r>
    <d v="2015-07-02T00:00:00"/>
    <x v="6"/>
    <x v="0"/>
    <x v="2"/>
    <x v="3"/>
    <s v="Blue"/>
    <n v="13"/>
    <x v="0"/>
    <n v="78"/>
  </r>
  <r>
    <d v="2015-07-07T00:00:00"/>
    <x v="6"/>
    <x v="0"/>
    <x v="3"/>
    <x v="4"/>
    <s v="Blue"/>
    <n v="13.25"/>
    <x v="8"/>
    <n v="39.75"/>
  </r>
  <r>
    <d v="2015-07-10T00:00:00"/>
    <x v="6"/>
    <x v="0"/>
    <x v="0"/>
    <x v="4"/>
    <s v="Red"/>
    <n v="55"/>
    <x v="9"/>
    <n v="1925"/>
  </r>
  <r>
    <d v="2015-07-11T00:00:00"/>
    <x v="6"/>
    <x v="1"/>
    <x v="1"/>
    <x v="1"/>
    <s v="Green"/>
    <n v="12.75"/>
    <x v="0"/>
    <n v="76.5"/>
  </r>
  <r>
    <d v="2015-07-16T00:00:00"/>
    <x v="6"/>
    <x v="1"/>
    <x v="2"/>
    <x v="5"/>
    <s v="Red"/>
    <n v="21"/>
    <x v="21"/>
    <n v="1008"/>
  </r>
  <r>
    <d v="2015-07-18T00:00:00"/>
    <x v="6"/>
    <x v="1"/>
    <x v="3"/>
    <x v="1"/>
    <s v="Blue"/>
    <n v="34.799999999999997"/>
    <x v="20"/>
    <n v="417.59999999999997"/>
  </r>
  <r>
    <d v="2015-07-22T00:00:00"/>
    <x v="6"/>
    <x v="0"/>
    <x v="0"/>
    <x v="6"/>
    <s v="Red"/>
    <n v="18"/>
    <x v="8"/>
    <n v="54"/>
  </r>
  <r>
    <d v="2015-07-23T00:00:00"/>
    <x v="6"/>
    <x v="0"/>
    <x v="1"/>
    <x v="1"/>
    <s v="Blue"/>
    <n v="31"/>
    <x v="5"/>
    <n v="31"/>
  </r>
  <r>
    <d v="2015-07-24T00:00:00"/>
    <x v="6"/>
    <x v="0"/>
    <x v="2"/>
    <x v="3"/>
    <s v="Blue"/>
    <n v="34"/>
    <x v="15"/>
    <n v="510"/>
  </r>
  <r>
    <d v="2015-07-25T00:00:00"/>
    <x v="6"/>
    <x v="0"/>
    <x v="3"/>
    <x v="5"/>
    <s v="Red"/>
    <n v="31"/>
    <x v="22"/>
    <n v="217"/>
  </r>
  <r>
    <d v="2015-07-28T00:00:00"/>
    <x v="6"/>
    <x v="0"/>
    <x v="0"/>
    <x v="3"/>
    <s v="Green"/>
    <n v="21"/>
    <x v="16"/>
    <n v="294"/>
  </r>
  <r>
    <d v="2015-07-29T00:00:00"/>
    <x v="6"/>
    <x v="0"/>
    <x v="1"/>
    <x v="6"/>
    <s v="Green"/>
    <n v="7.75"/>
    <x v="2"/>
    <n v="31"/>
  </r>
  <r>
    <d v="2015-07-29T00:00:00"/>
    <x v="6"/>
    <x v="0"/>
    <x v="2"/>
    <x v="5"/>
    <s v="Red"/>
    <n v="24"/>
    <x v="3"/>
    <n v="120"/>
  </r>
  <r>
    <d v="2015-07-30T00:00:00"/>
    <x v="6"/>
    <x v="0"/>
    <x v="3"/>
    <x v="2"/>
    <s v="Blue"/>
    <n v="38"/>
    <x v="4"/>
    <n v="76"/>
  </r>
  <r>
    <d v="2015-08-07T00:00:00"/>
    <x v="7"/>
    <x v="0"/>
    <x v="0"/>
    <x v="7"/>
    <s v="Red"/>
    <n v="14"/>
    <x v="3"/>
    <n v="70"/>
  </r>
  <r>
    <d v="2015-08-07T00:00:00"/>
    <x v="7"/>
    <x v="0"/>
    <x v="1"/>
    <x v="0"/>
    <s v="Red"/>
    <n v="21.5"/>
    <x v="4"/>
    <n v="43"/>
  </r>
  <r>
    <d v="2015-08-08T00:00:00"/>
    <x v="7"/>
    <x v="0"/>
    <x v="2"/>
    <x v="1"/>
    <s v="Red"/>
    <n v="53"/>
    <x v="15"/>
    <n v="795"/>
  </r>
  <r>
    <d v="2015-08-15T00:00:00"/>
    <x v="7"/>
    <x v="0"/>
    <x v="3"/>
    <x v="7"/>
    <s v="Green"/>
    <n v="13.25"/>
    <x v="0"/>
    <n v="79.5"/>
  </r>
  <r>
    <d v="2015-08-21T00:00:00"/>
    <x v="7"/>
    <x v="0"/>
    <x v="0"/>
    <x v="5"/>
    <s v="Red"/>
    <n v="19"/>
    <x v="3"/>
    <n v="95"/>
  </r>
  <r>
    <d v="2015-08-22T00:00:00"/>
    <x v="7"/>
    <x v="0"/>
    <x v="1"/>
    <x v="0"/>
    <s v="Green"/>
    <n v="18.399999999999999"/>
    <x v="0"/>
    <n v="110.39999999999999"/>
  </r>
  <r>
    <d v="2015-08-22T00:00:00"/>
    <x v="7"/>
    <x v="0"/>
    <x v="2"/>
    <x v="3"/>
    <s v="Green"/>
    <n v="62.5"/>
    <x v="2"/>
    <n v="250"/>
  </r>
  <r>
    <d v="2015-08-25T00:00:00"/>
    <x v="7"/>
    <x v="0"/>
    <x v="3"/>
    <x v="6"/>
    <s v="Green"/>
    <n v="31"/>
    <x v="17"/>
    <n v="558"/>
  </r>
  <r>
    <d v="2015-08-27T00:00:00"/>
    <x v="7"/>
    <x v="0"/>
    <x v="0"/>
    <x v="3"/>
    <s v="Blue"/>
    <n v="32.799999999999997"/>
    <x v="10"/>
    <n v="819.99999999999989"/>
  </r>
  <r>
    <d v="2015-08-28T00:00:00"/>
    <x v="7"/>
    <x v="0"/>
    <x v="1"/>
    <x v="1"/>
    <s v="Blue"/>
    <n v="25.89"/>
    <x v="8"/>
    <n v="77.67"/>
  </r>
  <r>
    <d v="2015-08-29T00:00:00"/>
    <x v="7"/>
    <x v="0"/>
    <x v="2"/>
    <x v="2"/>
    <s v="Green"/>
    <n v="25.89"/>
    <x v="4"/>
    <n v="51.78"/>
  </r>
  <r>
    <d v="2015-09-01T00:00:00"/>
    <x v="8"/>
    <x v="0"/>
    <x v="3"/>
    <x v="6"/>
    <s v="Red"/>
    <n v="18"/>
    <x v="4"/>
    <n v="36"/>
  </r>
  <r>
    <d v="2015-09-08T00:00:00"/>
    <x v="8"/>
    <x v="0"/>
    <x v="0"/>
    <x v="0"/>
    <s v="Green"/>
    <n v="12.5"/>
    <x v="5"/>
    <n v="12.5"/>
  </r>
  <r>
    <d v="2015-09-09T00:00:00"/>
    <x v="8"/>
    <x v="0"/>
    <x v="1"/>
    <x v="3"/>
    <s v="Blue"/>
    <n v="53"/>
    <x v="4"/>
    <n v="106"/>
  </r>
  <r>
    <d v="2015-09-09T00:00:00"/>
    <x v="8"/>
    <x v="0"/>
    <x v="2"/>
    <x v="0"/>
    <s v="Blue"/>
    <n v="31"/>
    <x v="18"/>
    <n v="744"/>
  </r>
  <r>
    <d v="2015-09-10T00:00:00"/>
    <x v="8"/>
    <x v="0"/>
    <x v="3"/>
    <x v="6"/>
    <s v="Blue"/>
    <n v="36"/>
    <x v="6"/>
    <n v="1620"/>
  </r>
  <r>
    <d v="2015-09-17T00:00:00"/>
    <x v="8"/>
    <x v="0"/>
    <x v="0"/>
    <x v="0"/>
    <s v="Blue"/>
    <n v="31.23"/>
    <x v="8"/>
    <n v="93.69"/>
  </r>
  <r>
    <d v="2015-09-22T00:00:00"/>
    <x v="8"/>
    <x v="0"/>
    <x v="1"/>
    <x v="5"/>
    <s v="Blue"/>
    <n v="55"/>
    <x v="20"/>
    <n v="660"/>
  </r>
  <r>
    <d v="2015-09-22T00:00:00"/>
    <x v="8"/>
    <x v="0"/>
    <x v="2"/>
    <x v="0"/>
    <s v="Red"/>
    <n v="38"/>
    <x v="5"/>
    <n v="38"/>
  </r>
  <r>
    <d v="2015-09-23T00:00:00"/>
    <x v="8"/>
    <x v="0"/>
    <x v="3"/>
    <x v="5"/>
    <s v="Red"/>
    <n v="9.1999999999999993"/>
    <x v="8"/>
    <n v="27.599999999999998"/>
  </r>
  <r>
    <d v="2015-09-26T00:00:00"/>
    <x v="8"/>
    <x v="0"/>
    <x v="0"/>
    <x v="1"/>
    <s v="Green"/>
    <n v="31"/>
    <x v="4"/>
    <n v="62"/>
  </r>
  <r>
    <d v="2015-09-29T00:00:00"/>
    <x v="8"/>
    <x v="0"/>
    <x v="1"/>
    <x v="0"/>
    <s v="Green"/>
    <n v="19"/>
    <x v="0"/>
    <n v="114"/>
  </r>
  <r>
    <d v="2015-09-29T00:00:00"/>
    <x v="8"/>
    <x v="0"/>
    <x v="2"/>
    <x v="6"/>
    <s v="Red"/>
    <n v="97"/>
    <x v="3"/>
    <n v="485"/>
  </r>
  <r>
    <d v="2015-09-30T00:00:00"/>
    <x v="8"/>
    <x v="0"/>
    <x v="3"/>
    <x v="2"/>
    <s v="Red"/>
    <n v="7.45"/>
    <x v="0"/>
    <n v="44.7"/>
  </r>
  <r>
    <d v="2015-10-07T00:00:00"/>
    <x v="9"/>
    <x v="0"/>
    <x v="0"/>
    <x v="5"/>
    <s v="Blue"/>
    <n v="13.25"/>
    <x v="8"/>
    <n v="39.75"/>
  </r>
  <r>
    <d v="2015-10-08T00:00:00"/>
    <x v="9"/>
    <x v="0"/>
    <x v="1"/>
    <x v="2"/>
    <s v="Green"/>
    <n v="14"/>
    <x v="20"/>
    <n v="168"/>
  </r>
  <r>
    <d v="2015-10-08T00:00:00"/>
    <x v="9"/>
    <x v="0"/>
    <x v="2"/>
    <x v="6"/>
    <s v="Red"/>
    <n v="12.5"/>
    <x v="2"/>
    <n v="50"/>
  </r>
  <r>
    <d v="2015-10-10T00:00:00"/>
    <x v="9"/>
    <x v="0"/>
    <x v="3"/>
    <x v="0"/>
    <s v="Green"/>
    <n v="19"/>
    <x v="3"/>
    <n v="95"/>
  </r>
  <r>
    <d v="2015-10-17T00:00:00"/>
    <x v="9"/>
    <x v="0"/>
    <x v="0"/>
    <x v="5"/>
    <s v="Blue"/>
    <n v="31"/>
    <x v="17"/>
    <n v="558"/>
  </r>
  <r>
    <d v="2015-10-17T00:00:00"/>
    <x v="9"/>
    <x v="0"/>
    <x v="1"/>
    <x v="7"/>
    <s v="Green"/>
    <n v="12"/>
    <x v="18"/>
    <n v="288"/>
  </r>
  <r>
    <d v="2015-10-22T00:00:00"/>
    <x v="9"/>
    <x v="0"/>
    <x v="2"/>
    <x v="6"/>
    <s v="Green"/>
    <n v="39"/>
    <x v="23"/>
    <n v="1053"/>
  </r>
  <r>
    <d v="2015-10-22T00:00:00"/>
    <x v="9"/>
    <x v="0"/>
    <x v="3"/>
    <x v="2"/>
    <s v="Red"/>
    <n v="53"/>
    <x v="22"/>
    <n v="371"/>
  </r>
  <r>
    <d v="2015-10-24T00:00:00"/>
    <x v="9"/>
    <x v="0"/>
    <x v="0"/>
    <x v="2"/>
    <s v="Red"/>
    <n v="17.45"/>
    <x v="4"/>
    <n v="34.9"/>
  </r>
  <r>
    <d v="2015-10-24T00:00:00"/>
    <x v="9"/>
    <x v="0"/>
    <x v="1"/>
    <x v="5"/>
    <s v="Red"/>
    <n v="19"/>
    <x v="2"/>
    <n v="76"/>
  </r>
  <r>
    <d v="2015-10-27T00:00:00"/>
    <x v="9"/>
    <x v="0"/>
    <x v="2"/>
    <x v="0"/>
    <s v="Green"/>
    <n v="21.5"/>
    <x v="14"/>
    <n v="172"/>
  </r>
  <r>
    <d v="2015-10-28T00:00:00"/>
    <x v="9"/>
    <x v="0"/>
    <x v="3"/>
    <x v="5"/>
    <s v="Red"/>
    <n v="7.75"/>
    <x v="24"/>
    <n v="325.5"/>
  </r>
  <r>
    <d v="2015-10-29T00:00:00"/>
    <x v="9"/>
    <x v="0"/>
    <x v="0"/>
    <x v="4"/>
    <s v="Green"/>
    <n v="9.65"/>
    <x v="20"/>
    <n v="115.80000000000001"/>
  </r>
  <r>
    <d v="2015-10-31T00:00:00"/>
    <x v="9"/>
    <x v="0"/>
    <x v="1"/>
    <x v="2"/>
    <s v="Blue"/>
    <n v="21"/>
    <x v="3"/>
    <n v="105"/>
  </r>
  <r>
    <d v="2015-10-31T00:00:00"/>
    <x v="9"/>
    <x v="0"/>
    <x v="2"/>
    <x v="6"/>
    <s v="Blue"/>
    <n v="12.5"/>
    <x v="8"/>
    <n v="37.5"/>
  </r>
  <r>
    <d v="2015-11-05T00:00:00"/>
    <x v="10"/>
    <x v="0"/>
    <x v="3"/>
    <x v="5"/>
    <s v="Red"/>
    <n v="17.45"/>
    <x v="15"/>
    <n v="261.75"/>
  </r>
  <r>
    <d v="2015-11-07T00:00:00"/>
    <x v="10"/>
    <x v="0"/>
    <x v="0"/>
    <x v="7"/>
    <s v="Green"/>
    <n v="6"/>
    <x v="2"/>
    <n v="24"/>
  </r>
  <r>
    <d v="2015-11-07T00:00:00"/>
    <x v="10"/>
    <x v="0"/>
    <x v="1"/>
    <x v="3"/>
    <s v="Blue"/>
    <n v="38"/>
    <x v="16"/>
    <n v="532"/>
  </r>
  <r>
    <d v="2015-11-11T00:00:00"/>
    <x v="10"/>
    <x v="0"/>
    <x v="2"/>
    <x v="6"/>
    <s v="Blue"/>
    <n v="9.5"/>
    <x v="2"/>
    <n v="38"/>
  </r>
  <r>
    <d v="2015-11-13T00:00:00"/>
    <x v="10"/>
    <x v="0"/>
    <x v="3"/>
    <x v="6"/>
    <s v="Green"/>
    <n v="18.399999999999999"/>
    <x v="3"/>
    <n v="92"/>
  </r>
  <r>
    <d v="2015-11-19T00:00:00"/>
    <x v="10"/>
    <x v="0"/>
    <x v="0"/>
    <x v="6"/>
    <s v="Blue"/>
    <n v="25.89"/>
    <x v="8"/>
    <n v="77.67"/>
  </r>
  <r>
    <d v="2015-11-20T00:00:00"/>
    <x v="10"/>
    <x v="0"/>
    <x v="1"/>
    <x v="5"/>
    <s v="Red"/>
    <n v="36"/>
    <x v="10"/>
    <n v="900"/>
  </r>
  <r>
    <d v="2015-11-24T00:00:00"/>
    <x v="10"/>
    <x v="0"/>
    <x v="2"/>
    <x v="6"/>
    <s v="Blue"/>
    <n v="49.3"/>
    <x v="8"/>
    <n v="147.89999999999998"/>
  </r>
  <r>
    <d v="2015-11-27T00:00:00"/>
    <x v="10"/>
    <x v="0"/>
    <x v="3"/>
    <x v="0"/>
    <s v="Green"/>
    <n v="14"/>
    <x v="20"/>
    <n v="168"/>
  </r>
  <r>
    <d v="2015-12-01T00:00:00"/>
    <x v="11"/>
    <x v="0"/>
    <x v="0"/>
    <x v="0"/>
    <s v="Red"/>
    <n v="49.3"/>
    <x v="15"/>
    <n v="739.5"/>
  </r>
  <r>
    <d v="2015-12-03T00:00:00"/>
    <x v="11"/>
    <x v="0"/>
    <x v="1"/>
    <x v="3"/>
    <s v="Red"/>
    <n v="39"/>
    <x v="25"/>
    <n v="1287"/>
  </r>
  <r>
    <d v="2015-12-08T00:00:00"/>
    <x v="11"/>
    <x v="0"/>
    <x v="2"/>
    <x v="0"/>
    <s v="Green"/>
    <n v="12.5"/>
    <x v="26"/>
    <n v="900"/>
  </r>
  <r>
    <d v="2015-12-11T00:00:00"/>
    <x v="11"/>
    <x v="0"/>
    <x v="3"/>
    <x v="5"/>
    <s v="Red"/>
    <n v="12.5"/>
    <x v="13"/>
    <n v="200"/>
  </r>
  <r>
    <d v="2015-12-16T00:00:00"/>
    <x v="11"/>
    <x v="0"/>
    <x v="0"/>
    <x v="4"/>
    <s v="Green"/>
    <n v="1"/>
    <x v="9"/>
    <n v="35"/>
  </r>
  <r>
    <d v="2015-12-16T00:00:00"/>
    <x v="11"/>
    <x v="0"/>
    <x v="1"/>
    <x v="0"/>
    <s v="Blue"/>
    <n v="18"/>
    <x v="4"/>
    <n v="36"/>
  </r>
  <r>
    <d v="2015-12-17T00:00:00"/>
    <x v="11"/>
    <x v="0"/>
    <x v="2"/>
    <x v="7"/>
    <s v="Blue"/>
    <n v="263.5"/>
    <x v="3"/>
    <n v="1317.5"/>
  </r>
  <r>
    <d v="2015-12-18T00:00:00"/>
    <x v="11"/>
    <x v="0"/>
    <x v="3"/>
    <x v="3"/>
    <s v="Green"/>
    <n v="34.799999999999997"/>
    <x v="8"/>
    <n v="104.39999999999999"/>
  </r>
  <r>
    <d v="2015-12-22T00:00:00"/>
    <x v="11"/>
    <x v="0"/>
    <x v="0"/>
    <x v="0"/>
    <s v="Red"/>
    <n v="62.5"/>
    <x v="8"/>
    <n v="187.5"/>
  </r>
  <r>
    <d v="2015-12-22T00:00:00"/>
    <x v="11"/>
    <x v="0"/>
    <x v="1"/>
    <x v="1"/>
    <s v="Red"/>
    <n v="7.75"/>
    <x v="2"/>
    <n v="31"/>
  </r>
  <r>
    <d v="2015-12-22T00:00:00"/>
    <x v="11"/>
    <x v="0"/>
    <x v="2"/>
    <x v="6"/>
    <s v="Blue"/>
    <n v="12.5"/>
    <x v="15"/>
    <n v="187.5"/>
  </r>
  <r>
    <d v="2015-12-23T00:00:00"/>
    <x v="11"/>
    <x v="0"/>
    <x v="3"/>
    <x v="0"/>
    <s v="Green"/>
    <n v="19.45"/>
    <x v="5"/>
    <n v="19.45"/>
  </r>
  <r>
    <d v="2015-12-26T00:00:00"/>
    <x v="11"/>
    <x v="0"/>
    <x v="0"/>
    <x v="2"/>
    <s v="Blue"/>
    <n v="21"/>
    <x v="3"/>
    <n v="105"/>
  </r>
  <r>
    <d v="2015-12-26T00:00:00"/>
    <x v="11"/>
    <x v="0"/>
    <x v="1"/>
    <x v="6"/>
    <s v="Green"/>
    <n v="24"/>
    <x v="0"/>
    <n v="144"/>
  </r>
  <r>
    <d v="2015-12-26T00:00:00"/>
    <x v="11"/>
    <x v="0"/>
    <x v="2"/>
    <x v="5"/>
    <s v="Green"/>
    <n v="263.5"/>
    <x v="5"/>
    <n v="263.5"/>
  </r>
  <r>
    <d v="2015-12-30T00:00:00"/>
    <x v="11"/>
    <x v="0"/>
    <x v="3"/>
    <x v="3"/>
    <s v="Green"/>
    <n v="31"/>
    <x v="11"/>
    <n v="1116"/>
  </r>
  <r>
    <d v="2015-12-31T00:00:00"/>
    <x v="11"/>
    <x v="0"/>
    <x v="0"/>
    <x v="7"/>
    <s v="Red"/>
    <n v="16"/>
    <x v="8"/>
    <n v="48"/>
  </r>
  <r>
    <d v="2015-01-06T00:00:00"/>
    <x v="0"/>
    <x v="2"/>
    <x v="4"/>
    <x v="4"/>
    <s v="Red"/>
    <n v="5.9"/>
    <x v="0"/>
    <n v="35.400000000000006"/>
  </r>
  <r>
    <d v="2015-01-13T00:00:00"/>
    <x v="0"/>
    <x v="2"/>
    <x v="4"/>
    <x v="7"/>
    <s v="Green"/>
    <n v="39.4"/>
    <x v="2"/>
    <n v="157.6"/>
  </r>
  <r>
    <d v="2015-01-17T00:00:00"/>
    <x v="0"/>
    <x v="2"/>
    <x v="4"/>
    <x v="0"/>
    <s v="Green"/>
    <n v="27.2"/>
    <x v="0"/>
    <n v="163.19999999999999"/>
  </r>
  <r>
    <d v="2015-01-30T00:00:00"/>
    <x v="0"/>
    <x v="2"/>
    <x v="4"/>
    <x v="6"/>
    <s v="Green"/>
    <n v="3.4"/>
    <x v="12"/>
    <n v="95.2"/>
  </r>
  <r>
    <d v="2015-02-07T00:00:00"/>
    <x v="1"/>
    <x v="2"/>
    <x v="4"/>
    <x v="0"/>
    <s v="Blue"/>
    <n v="99"/>
    <x v="18"/>
    <n v="2376"/>
  </r>
  <r>
    <d v="2015-02-17T00:00:00"/>
    <x v="1"/>
    <x v="2"/>
    <x v="4"/>
    <x v="6"/>
    <s v="Blue"/>
    <n v="2"/>
    <x v="4"/>
    <n v="4"/>
  </r>
  <r>
    <d v="2015-03-04T00:00:00"/>
    <x v="2"/>
    <x v="2"/>
    <x v="4"/>
    <x v="5"/>
    <s v="Blue"/>
    <n v="3.6"/>
    <x v="10"/>
    <n v="90"/>
  </r>
  <r>
    <d v="2015-03-10T00:00:00"/>
    <x v="2"/>
    <x v="2"/>
    <x v="4"/>
    <x v="4"/>
    <s v="Red"/>
    <n v="24"/>
    <x v="8"/>
    <n v="72"/>
  </r>
  <r>
    <d v="2015-03-14T00:00:00"/>
    <x v="2"/>
    <x v="2"/>
    <x v="4"/>
    <x v="4"/>
    <s v="Blue"/>
    <n v="8"/>
    <x v="1"/>
    <n v="168"/>
  </r>
  <r>
    <d v="2015-03-20T00:00:00"/>
    <x v="2"/>
    <x v="2"/>
    <x v="4"/>
    <x v="5"/>
    <s v="Green"/>
    <n v="1.4"/>
    <x v="8"/>
    <n v="4.1999999999999993"/>
  </r>
  <r>
    <d v="2015-04-01T00:00:00"/>
    <x v="3"/>
    <x v="2"/>
    <x v="4"/>
    <x v="1"/>
    <s v="Green"/>
    <n v="13.6"/>
    <x v="5"/>
    <n v="13.6"/>
  </r>
  <r>
    <d v="2015-04-11T00:00:00"/>
    <x v="3"/>
    <x v="2"/>
    <x v="4"/>
    <x v="0"/>
    <s v="Green"/>
    <n v="18"/>
    <x v="5"/>
    <n v="18"/>
  </r>
  <r>
    <d v="2015-04-22T00:00:00"/>
    <x v="3"/>
    <x v="2"/>
    <x v="4"/>
    <x v="4"/>
    <s v="Green"/>
    <n v="2.5"/>
    <x v="13"/>
    <n v="40"/>
  </r>
  <r>
    <d v="2015-04-30T00:00:00"/>
    <x v="3"/>
    <x v="2"/>
    <x v="4"/>
    <x v="6"/>
    <s v="Green"/>
    <n v="18.399999999999999"/>
    <x v="15"/>
    <n v="276"/>
  </r>
  <r>
    <d v="2015-05-07T00:00:00"/>
    <x v="4"/>
    <x v="2"/>
    <x v="4"/>
    <x v="2"/>
    <s v="Blue"/>
    <n v="39"/>
    <x v="2"/>
    <n v="156"/>
  </r>
  <r>
    <d v="2015-05-13T00:00:00"/>
    <x v="4"/>
    <x v="2"/>
    <x v="4"/>
    <x v="6"/>
    <s v="Red"/>
    <n v="1"/>
    <x v="15"/>
    <n v="15"/>
  </r>
  <r>
    <d v="2015-05-28T00:00:00"/>
    <x v="4"/>
    <x v="2"/>
    <x v="4"/>
    <x v="4"/>
    <s v="Green"/>
    <n v="36"/>
    <x v="17"/>
    <n v="648"/>
  </r>
  <r>
    <d v="2015-05-30T00:00:00"/>
    <x v="4"/>
    <x v="2"/>
    <x v="4"/>
    <x v="0"/>
    <s v="Blue"/>
    <n v="15"/>
    <x v="8"/>
    <n v="45"/>
  </r>
  <r>
    <d v="2015-06-10T00:00:00"/>
    <x v="5"/>
    <x v="2"/>
    <x v="4"/>
    <x v="2"/>
    <s v="Blue"/>
    <n v="33.25"/>
    <x v="17"/>
    <n v="598.5"/>
  </r>
  <r>
    <d v="2015-06-19T00:00:00"/>
    <x v="5"/>
    <x v="2"/>
    <x v="4"/>
    <x v="6"/>
    <s v="Red"/>
    <n v="55"/>
    <x v="20"/>
    <n v="660"/>
  </r>
  <r>
    <d v="2015-06-25T00:00:00"/>
    <x v="5"/>
    <x v="2"/>
    <x v="4"/>
    <x v="3"/>
    <s v="Red"/>
    <n v="9.5"/>
    <x v="15"/>
    <n v="142.5"/>
  </r>
  <r>
    <d v="2015-07-07T00:00:00"/>
    <x v="6"/>
    <x v="2"/>
    <x v="4"/>
    <x v="3"/>
    <s v="Green"/>
    <n v="18"/>
    <x v="2"/>
    <n v="72"/>
  </r>
  <r>
    <d v="2015-07-14T00:00:00"/>
    <x v="6"/>
    <x v="2"/>
    <x v="4"/>
    <x v="5"/>
    <s v="Red"/>
    <n v="13"/>
    <x v="3"/>
    <n v="65"/>
  </r>
  <r>
    <d v="2015-07-28T00:00:00"/>
    <x v="6"/>
    <x v="2"/>
    <x v="4"/>
    <x v="0"/>
    <s v="Green"/>
    <n v="9.1999999999999993"/>
    <x v="3"/>
    <n v="46"/>
  </r>
  <r>
    <d v="2015-08-07T00:00:00"/>
    <x v="7"/>
    <x v="2"/>
    <x v="4"/>
    <x v="3"/>
    <s v="Green"/>
    <n v="24"/>
    <x v="20"/>
    <n v="288"/>
  </r>
  <r>
    <d v="2015-08-18T00:00:00"/>
    <x v="7"/>
    <x v="2"/>
    <x v="4"/>
    <x v="4"/>
    <s v="Red"/>
    <n v="22"/>
    <x v="10"/>
    <n v="550"/>
  </r>
  <r>
    <d v="2015-08-21T00:00:00"/>
    <x v="7"/>
    <x v="2"/>
    <x v="4"/>
    <x v="3"/>
    <s v="Red"/>
    <n v="21.5"/>
    <x v="8"/>
    <n v="64.5"/>
  </r>
  <r>
    <d v="2015-09-04T00:00:00"/>
    <x v="8"/>
    <x v="2"/>
    <x v="4"/>
    <x v="0"/>
    <s v="Blue"/>
    <n v="38"/>
    <x v="6"/>
    <n v="1710"/>
  </r>
  <r>
    <d v="2015-09-12T00:00:00"/>
    <x v="8"/>
    <x v="2"/>
    <x v="4"/>
    <x v="4"/>
    <s v="Green"/>
    <n v="123.79"/>
    <x v="11"/>
    <n v="4456.4400000000005"/>
  </r>
  <r>
    <d v="2015-09-16T00:00:00"/>
    <x v="8"/>
    <x v="2"/>
    <x v="4"/>
    <x v="6"/>
    <s v="Green"/>
    <n v="21.5"/>
    <x v="20"/>
    <n v="258"/>
  </r>
  <r>
    <d v="2015-09-23T00:00:00"/>
    <x v="8"/>
    <x v="2"/>
    <x v="4"/>
    <x v="2"/>
    <s v="Green"/>
    <n v="17"/>
    <x v="2"/>
    <n v="68"/>
  </r>
  <r>
    <d v="2015-10-01T00:00:00"/>
    <x v="9"/>
    <x v="2"/>
    <x v="4"/>
    <x v="3"/>
    <s v="Blue"/>
    <n v="46"/>
    <x v="2"/>
    <n v="184"/>
  </r>
  <r>
    <d v="2015-10-09T00:00:00"/>
    <x v="9"/>
    <x v="2"/>
    <x v="4"/>
    <x v="2"/>
    <s v="Green"/>
    <n v="21.5"/>
    <x v="27"/>
    <n v="1397.5"/>
  </r>
  <r>
    <d v="2015-10-13T00:00:00"/>
    <x v="9"/>
    <x v="2"/>
    <x v="4"/>
    <x v="3"/>
    <s v="Red"/>
    <n v="12.5"/>
    <x v="4"/>
    <n v="25"/>
  </r>
  <r>
    <d v="2015-10-20T00:00:00"/>
    <x v="9"/>
    <x v="2"/>
    <x v="4"/>
    <x v="0"/>
    <s v="Red"/>
    <n v="19"/>
    <x v="8"/>
    <n v="57"/>
  </r>
  <r>
    <d v="2015-11-04T00:00:00"/>
    <x v="10"/>
    <x v="2"/>
    <x v="4"/>
    <x v="5"/>
    <s v="Green"/>
    <n v="53"/>
    <x v="8"/>
    <n v="159"/>
  </r>
  <r>
    <d v="2015-11-10T00:00:00"/>
    <x v="10"/>
    <x v="2"/>
    <x v="4"/>
    <x v="4"/>
    <s v="Blue"/>
    <n v="19"/>
    <x v="0"/>
    <n v="114"/>
  </r>
  <r>
    <d v="2015-11-19T00:00:00"/>
    <x v="10"/>
    <x v="2"/>
    <x v="4"/>
    <x v="4"/>
    <s v="Blue"/>
    <n v="38"/>
    <x v="28"/>
    <n v="1634"/>
  </r>
  <r>
    <d v="2015-11-24T00:00:00"/>
    <x v="10"/>
    <x v="2"/>
    <x v="4"/>
    <x v="3"/>
    <s v="Blue"/>
    <n v="55"/>
    <x v="22"/>
    <n v="385"/>
  </r>
  <r>
    <d v="2015-11-28T00:00:00"/>
    <x v="10"/>
    <x v="2"/>
    <x v="4"/>
    <x v="1"/>
    <s v="Blue"/>
    <n v="7.75"/>
    <x v="17"/>
    <n v="139.5"/>
  </r>
  <r>
    <d v="2015-12-04T00:00:00"/>
    <x v="11"/>
    <x v="2"/>
    <x v="4"/>
    <x v="4"/>
    <s v="Blue"/>
    <n v="19"/>
    <x v="2"/>
    <n v="76"/>
  </r>
  <r>
    <d v="2015-12-15T00:00:00"/>
    <x v="11"/>
    <x v="2"/>
    <x v="4"/>
    <x v="7"/>
    <s v="Blue"/>
    <n v="38"/>
    <x v="4"/>
    <n v="76"/>
  </r>
  <r>
    <d v="2015-12-22T00:00:00"/>
    <x v="11"/>
    <x v="2"/>
    <x v="4"/>
    <x v="7"/>
    <s v="Blue"/>
    <n v="21"/>
    <x v="4"/>
    <n v="42"/>
  </r>
  <r>
    <d v="2015-12-26T00:00:00"/>
    <x v="11"/>
    <x v="2"/>
    <x v="4"/>
    <x v="5"/>
    <s v="Red"/>
    <n v="21.5"/>
    <x v="4"/>
    <n v="43"/>
  </r>
  <r>
    <d v="2015-01-09T00:00:00"/>
    <x v="0"/>
    <x v="3"/>
    <x v="5"/>
    <x v="7"/>
    <s v="Blue"/>
    <n v="14.4"/>
    <x v="16"/>
    <n v="201.6"/>
  </r>
  <r>
    <d v="2015-01-21T00:00:00"/>
    <x v="0"/>
    <x v="3"/>
    <x v="5"/>
    <x v="6"/>
    <s v="Blue"/>
    <n v="26.2"/>
    <x v="15"/>
    <n v="393"/>
  </r>
  <r>
    <d v="2015-01-28T00:00:00"/>
    <x v="0"/>
    <x v="3"/>
    <x v="5"/>
    <x v="6"/>
    <s v="Blue"/>
    <n v="7.6"/>
    <x v="8"/>
    <n v="22.799999999999997"/>
  </r>
  <r>
    <d v="2015-02-04T00:00:00"/>
    <x v="1"/>
    <x v="3"/>
    <x v="5"/>
    <x v="5"/>
    <s v="Blue"/>
    <n v="35.1"/>
    <x v="3"/>
    <n v="175.5"/>
  </r>
  <r>
    <d v="2015-02-17T00:00:00"/>
    <x v="1"/>
    <x v="3"/>
    <x v="5"/>
    <x v="0"/>
    <s v="Blue"/>
    <n v="16.8"/>
    <x v="12"/>
    <n v="470.40000000000003"/>
  </r>
  <r>
    <d v="2015-02-26T00:00:00"/>
    <x v="1"/>
    <x v="3"/>
    <x v="5"/>
    <x v="7"/>
    <s v="Blue"/>
    <n v="27.8"/>
    <x v="2"/>
    <n v="111.2"/>
  </r>
  <r>
    <d v="2015-03-05T00:00:00"/>
    <x v="2"/>
    <x v="3"/>
    <x v="5"/>
    <x v="0"/>
    <s v="Green"/>
    <n v="2.7"/>
    <x v="14"/>
    <n v="21.6"/>
  </r>
  <r>
    <d v="2015-03-14T00:00:00"/>
    <x v="2"/>
    <x v="3"/>
    <x v="5"/>
    <x v="5"/>
    <s v="Blue"/>
    <n v="19.2"/>
    <x v="4"/>
    <n v="38.4"/>
  </r>
  <r>
    <d v="2015-03-25T00:00:00"/>
    <x v="2"/>
    <x v="3"/>
    <x v="5"/>
    <x v="3"/>
    <s v="Green"/>
    <n v="5.9"/>
    <x v="18"/>
    <n v="141.60000000000002"/>
  </r>
  <r>
    <d v="2015-04-02T00:00:00"/>
    <x v="3"/>
    <x v="3"/>
    <x v="5"/>
    <x v="1"/>
    <s v="Green"/>
    <n v="3.4"/>
    <x v="16"/>
    <n v="47.6"/>
  </r>
  <r>
    <d v="2015-04-11T00:00:00"/>
    <x v="3"/>
    <x v="3"/>
    <x v="5"/>
    <x v="4"/>
    <s v="Red"/>
    <n v="6"/>
    <x v="5"/>
    <n v="6"/>
  </r>
  <r>
    <d v="2015-04-21T00:00:00"/>
    <x v="3"/>
    <x v="3"/>
    <x v="5"/>
    <x v="5"/>
    <s v="Red"/>
    <n v="1"/>
    <x v="2"/>
    <n v="4"/>
  </r>
  <r>
    <d v="2015-04-23T00:00:00"/>
    <x v="3"/>
    <x v="3"/>
    <x v="5"/>
    <x v="0"/>
    <s v="Blue"/>
    <n v="9.65"/>
    <x v="14"/>
    <n v="77.2"/>
  </r>
  <r>
    <d v="2015-05-01T00:00:00"/>
    <x v="4"/>
    <x v="3"/>
    <x v="5"/>
    <x v="3"/>
    <s v="Blue"/>
    <n v="38"/>
    <x v="8"/>
    <n v="114"/>
  </r>
  <r>
    <d v="2015-05-12T00:00:00"/>
    <x v="4"/>
    <x v="3"/>
    <x v="5"/>
    <x v="6"/>
    <s v="Red"/>
    <n v="53"/>
    <x v="0"/>
    <n v="318"/>
  </r>
  <r>
    <d v="2015-05-19T00:00:00"/>
    <x v="4"/>
    <x v="3"/>
    <x v="5"/>
    <x v="0"/>
    <s v="Green"/>
    <n v="21"/>
    <x v="5"/>
    <n v="21"/>
  </r>
  <r>
    <d v="2015-05-28T00:00:00"/>
    <x v="4"/>
    <x v="3"/>
    <x v="5"/>
    <x v="0"/>
    <s v="Green"/>
    <n v="4.5"/>
    <x v="17"/>
    <n v="81"/>
  </r>
  <r>
    <d v="2015-06-06T00:00:00"/>
    <x v="5"/>
    <x v="3"/>
    <x v="5"/>
    <x v="6"/>
    <s v="Blue"/>
    <n v="19"/>
    <x v="10"/>
    <n v="475"/>
  </r>
  <r>
    <d v="2015-06-13T00:00:00"/>
    <x v="5"/>
    <x v="3"/>
    <x v="5"/>
    <x v="6"/>
    <s v="Red"/>
    <n v="14"/>
    <x v="12"/>
    <n v="392"/>
  </r>
  <r>
    <d v="2015-06-26T00:00:00"/>
    <x v="5"/>
    <x v="3"/>
    <x v="5"/>
    <x v="4"/>
    <s v="Blue"/>
    <n v="19.5"/>
    <x v="2"/>
    <n v="78"/>
  </r>
  <r>
    <d v="2015-07-09T00:00:00"/>
    <x v="6"/>
    <x v="3"/>
    <x v="5"/>
    <x v="0"/>
    <s v="Blue"/>
    <n v="4.5"/>
    <x v="9"/>
    <n v="157.5"/>
  </r>
  <r>
    <d v="2015-07-21T00:00:00"/>
    <x v="6"/>
    <x v="3"/>
    <x v="5"/>
    <x v="5"/>
    <s v="Red"/>
    <n v="49.3"/>
    <x v="5"/>
    <n v="49.3"/>
  </r>
  <r>
    <d v="2015-07-28T00:00:00"/>
    <x v="6"/>
    <x v="3"/>
    <x v="5"/>
    <x v="5"/>
    <s v="Blue"/>
    <n v="1"/>
    <x v="14"/>
    <n v="8"/>
  </r>
  <r>
    <d v="2015-08-07T00:00:00"/>
    <x v="7"/>
    <x v="3"/>
    <x v="5"/>
    <x v="2"/>
    <s v="Blue"/>
    <n v="49.3"/>
    <x v="15"/>
    <n v="739.5"/>
  </r>
  <r>
    <d v="2015-08-15T00:00:00"/>
    <x v="7"/>
    <x v="3"/>
    <x v="5"/>
    <x v="3"/>
    <s v="Green"/>
    <n v="62.5"/>
    <x v="3"/>
    <n v="312.5"/>
  </r>
  <r>
    <d v="2015-08-20T00:00:00"/>
    <x v="7"/>
    <x v="3"/>
    <x v="5"/>
    <x v="5"/>
    <s v="Green"/>
    <n v="18"/>
    <x v="1"/>
    <n v="378"/>
  </r>
  <r>
    <d v="2015-08-29T00:00:00"/>
    <x v="7"/>
    <x v="3"/>
    <x v="5"/>
    <x v="2"/>
    <s v="Blue"/>
    <n v="14"/>
    <x v="4"/>
    <n v="28"/>
  </r>
  <r>
    <d v="2015-09-05T00:00:00"/>
    <x v="8"/>
    <x v="3"/>
    <x v="5"/>
    <x v="5"/>
    <s v="Red"/>
    <n v="14"/>
    <x v="8"/>
    <n v="42"/>
  </r>
  <r>
    <d v="2015-09-17T00:00:00"/>
    <x v="8"/>
    <x v="3"/>
    <x v="5"/>
    <x v="3"/>
    <s v="Blue"/>
    <n v="13.25"/>
    <x v="8"/>
    <n v="39.75"/>
  </r>
  <r>
    <d v="2015-09-29T00:00:00"/>
    <x v="8"/>
    <x v="3"/>
    <x v="5"/>
    <x v="6"/>
    <s v="Red"/>
    <n v="14"/>
    <x v="16"/>
    <n v="196"/>
  </r>
  <r>
    <d v="2015-10-07T00:00:00"/>
    <x v="9"/>
    <x v="3"/>
    <x v="5"/>
    <x v="4"/>
    <s v="Green"/>
    <n v="9.1999999999999993"/>
    <x v="22"/>
    <n v="64.399999999999991"/>
  </r>
  <r>
    <d v="2015-10-14T00:00:00"/>
    <x v="9"/>
    <x v="3"/>
    <x v="5"/>
    <x v="3"/>
    <s v="Red"/>
    <n v="4.5"/>
    <x v="9"/>
    <n v="157.5"/>
  </r>
  <r>
    <d v="2015-10-16T00:00:00"/>
    <x v="9"/>
    <x v="3"/>
    <x v="5"/>
    <x v="3"/>
    <s v="Red"/>
    <n v="32.799999999999997"/>
    <x v="29"/>
    <n v="4034.3999999999996"/>
  </r>
  <r>
    <d v="2015-10-23T00:00:00"/>
    <x v="9"/>
    <x v="3"/>
    <x v="5"/>
    <x v="6"/>
    <s v="Blue"/>
    <n v="38"/>
    <x v="11"/>
    <n v="1368"/>
  </r>
  <r>
    <d v="2015-10-30T00:00:00"/>
    <x v="9"/>
    <x v="3"/>
    <x v="5"/>
    <x v="6"/>
    <s v="Red"/>
    <n v="38"/>
    <x v="5"/>
    <n v="38"/>
  </r>
  <r>
    <d v="2015-11-11T00:00:00"/>
    <x v="10"/>
    <x v="3"/>
    <x v="5"/>
    <x v="3"/>
    <s v="Blue"/>
    <n v="34.799999999999997"/>
    <x v="9"/>
    <n v="1218"/>
  </r>
  <r>
    <d v="2015-11-19T00:00:00"/>
    <x v="10"/>
    <x v="3"/>
    <x v="5"/>
    <x v="5"/>
    <s v="Blue"/>
    <n v="55"/>
    <x v="10"/>
    <n v="1375"/>
  </r>
  <r>
    <d v="2015-11-25T00:00:00"/>
    <x v="10"/>
    <x v="3"/>
    <x v="5"/>
    <x v="7"/>
    <s v="Green"/>
    <n v="14"/>
    <x v="8"/>
    <n v="42"/>
  </r>
  <r>
    <d v="2015-12-05T00:00:00"/>
    <x v="11"/>
    <x v="3"/>
    <x v="5"/>
    <x v="1"/>
    <s v="Blue"/>
    <n v="28.5"/>
    <x v="4"/>
    <n v="57"/>
  </r>
  <r>
    <d v="2015-12-10T00:00:00"/>
    <x v="11"/>
    <x v="3"/>
    <x v="5"/>
    <x v="2"/>
    <s v="Red"/>
    <n v="31"/>
    <x v="0"/>
    <n v="186"/>
  </r>
  <r>
    <d v="2015-12-19T00:00:00"/>
    <x v="11"/>
    <x v="3"/>
    <x v="5"/>
    <x v="2"/>
    <s v="Red"/>
    <n v="43.9"/>
    <x v="8"/>
    <n v="131.69999999999999"/>
  </r>
  <r>
    <d v="2015-12-24T00:00:00"/>
    <x v="11"/>
    <x v="3"/>
    <x v="5"/>
    <x v="1"/>
    <s v="Red"/>
    <n v="17.45"/>
    <x v="27"/>
    <n v="1134.25"/>
  </r>
  <r>
    <d v="2015-12-30T00:00:00"/>
    <x v="11"/>
    <x v="3"/>
    <x v="5"/>
    <x v="0"/>
    <s v="Green"/>
    <n v="55"/>
    <x v="15"/>
    <n v="8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12" firstHeaderRow="1" firstDataRow="1" firstDataCol="1"/>
  <pivotFields count="9">
    <pivotField numFmtId="14" showAll="0"/>
    <pivotField showAll="0">
      <items count="13">
        <item x="0"/>
        <item x="1"/>
        <item x="2"/>
        <item x="3"/>
        <item x="4"/>
        <item x="5"/>
        <item x="6"/>
        <item x="7"/>
        <item x="8"/>
        <item x="9"/>
        <item x="10"/>
        <item x="11"/>
        <item t="default"/>
      </items>
    </pivotField>
    <pivotField showAll="0">
      <items count="5">
        <item x="0"/>
        <item x="3"/>
        <item x="2"/>
        <item x="1"/>
        <item t="default"/>
      </items>
    </pivotField>
    <pivotField showAll="0">
      <items count="7">
        <item x="0"/>
        <item x="4"/>
        <item x="1"/>
        <item x="3"/>
        <item x="2"/>
        <item x="5"/>
        <item t="default"/>
      </items>
    </pivotField>
    <pivotField axis="axisRow" showAll="0">
      <items count="9">
        <item x="3"/>
        <item x="4"/>
        <item x="0"/>
        <item x="5"/>
        <item x="1"/>
        <item x="2"/>
        <item x="7"/>
        <item x="6"/>
        <item t="default"/>
      </items>
    </pivotField>
    <pivotField showAll="0"/>
    <pivotField showAll="0"/>
    <pivotField dataField="1" showAll="0"/>
    <pivotField showAll="0"/>
  </pivotFields>
  <rowFields count="1">
    <field x="4"/>
  </rowFields>
  <rowItems count="9">
    <i>
      <x/>
    </i>
    <i>
      <x v="1"/>
    </i>
    <i>
      <x v="2"/>
    </i>
    <i>
      <x v="3"/>
    </i>
    <i>
      <x v="4"/>
    </i>
    <i>
      <x v="5"/>
    </i>
    <i>
      <x v="6"/>
    </i>
    <i>
      <x v="7"/>
    </i>
    <i t="grand">
      <x/>
    </i>
  </rowItems>
  <colItems count="1">
    <i/>
  </colItems>
  <dataFields count="1">
    <dataField name="Sum of Qty" fld="7" baseField="0" baseItem="0"/>
  </dataFields>
  <chartFormats count="9">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0"/>
          </reference>
        </references>
      </pivotArea>
    </chartFormat>
    <chartFormat chart="2" format="13">
      <pivotArea type="data" outline="0" fieldPosition="0">
        <references count="2">
          <reference field="4294967294" count="1" selected="0">
            <x v="0"/>
          </reference>
          <reference field="4" count="1" selected="0">
            <x v="1"/>
          </reference>
        </references>
      </pivotArea>
    </chartFormat>
    <chartFormat chart="2" format="14">
      <pivotArea type="data" outline="0" fieldPosition="0">
        <references count="2">
          <reference field="4294967294" count="1" selected="0">
            <x v="0"/>
          </reference>
          <reference field="4" count="1" selected="0">
            <x v="2"/>
          </reference>
        </references>
      </pivotArea>
    </chartFormat>
    <chartFormat chart="2" format="15">
      <pivotArea type="data" outline="0" fieldPosition="0">
        <references count="2">
          <reference field="4294967294" count="1" selected="0">
            <x v="0"/>
          </reference>
          <reference field="4" count="1" selected="0">
            <x v="3"/>
          </reference>
        </references>
      </pivotArea>
    </chartFormat>
    <chartFormat chart="2" format="16">
      <pivotArea type="data" outline="0" fieldPosition="0">
        <references count="2">
          <reference field="4294967294" count="1" selected="0">
            <x v="0"/>
          </reference>
          <reference field="4" count="1" selected="0">
            <x v="4"/>
          </reference>
        </references>
      </pivotArea>
    </chartFormat>
    <chartFormat chart="2" format="17">
      <pivotArea type="data" outline="0" fieldPosition="0">
        <references count="2">
          <reference field="4294967294" count="1" selected="0">
            <x v="0"/>
          </reference>
          <reference field="4" count="1" selected="0">
            <x v="5"/>
          </reference>
        </references>
      </pivotArea>
    </chartFormat>
    <chartFormat chart="2" format="18">
      <pivotArea type="data" outline="0" fieldPosition="0">
        <references count="2">
          <reference field="4294967294" count="1" selected="0">
            <x v="0"/>
          </reference>
          <reference field="4" count="1" selected="0">
            <x v="6"/>
          </reference>
        </references>
      </pivotArea>
    </chartFormat>
    <chartFormat chart="2" format="19">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H16" firstHeaderRow="1" firstDataRow="1" firstDataCol="1"/>
  <pivotFields count="9">
    <pivotField numFmtId="14" showAll="0"/>
    <pivotField axis="axisRow" showAll="0">
      <items count="13">
        <item x="0"/>
        <item x="1"/>
        <item x="2"/>
        <item x="3"/>
        <item x="4"/>
        <item x="5"/>
        <item x="6"/>
        <item x="7"/>
        <item x="8"/>
        <item x="9"/>
        <item x="10"/>
        <item x="11"/>
        <item t="default"/>
      </items>
    </pivotField>
    <pivotField showAll="0">
      <items count="5">
        <item x="0"/>
        <item x="3"/>
        <item x="2"/>
        <item x="1"/>
        <item t="default"/>
      </items>
    </pivotField>
    <pivotField showAll="0">
      <items count="7">
        <item x="0"/>
        <item x="4"/>
        <item x="1"/>
        <item x="3"/>
        <item x="2"/>
        <item x="5"/>
        <item t="default"/>
      </items>
    </pivotField>
    <pivotField showAll="0">
      <items count="9">
        <item x="3"/>
        <item x="4"/>
        <item x="0"/>
        <item x="5"/>
        <item x="1"/>
        <item x="2"/>
        <item x="7"/>
        <item x="6"/>
        <item t="default"/>
      </items>
    </pivotField>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Revenue" fld="8" baseField="1"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8" firstHeaderRow="1" firstDataRow="1" firstDataCol="1"/>
  <pivotFields count="9">
    <pivotField numFmtId="14" showAll="0"/>
    <pivotField showAll="0">
      <items count="13">
        <item x="0"/>
        <item x="1"/>
        <item x="2"/>
        <item x="3"/>
        <item x="4"/>
        <item x="5"/>
        <item x="6"/>
        <item x="7"/>
        <item x="8"/>
        <item x="9"/>
        <item x="10"/>
        <item x="11"/>
        <item t="default"/>
      </items>
    </pivotField>
    <pivotField axis="axisRow" showAll="0" nonAutoSortDefault="1">
      <items count="5">
        <item x="0"/>
        <item x="3"/>
        <item x="2"/>
        <item x="1"/>
        <item t="default"/>
      </items>
    </pivotField>
    <pivotField showAll="0">
      <items count="7">
        <item x="0"/>
        <item x="4"/>
        <item x="1"/>
        <item x="3"/>
        <item x="2"/>
        <item x="5"/>
        <item t="default"/>
      </items>
    </pivotField>
    <pivotField showAll="0">
      <items count="9">
        <item x="3"/>
        <item x="4"/>
        <item x="0"/>
        <item x="5"/>
        <item x="1"/>
        <item x="2"/>
        <item x="7"/>
        <item x="6"/>
        <item t="default"/>
      </items>
    </pivotField>
    <pivotField showAll="0"/>
    <pivotField showAll="0"/>
    <pivotField showAll="0"/>
    <pivotField dataField="1" showAll="0"/>
  </pivotFields>
  <rowFields count="1">
    <field x="2"/>
  </rowFields>
  <rowItems count="5">
    <i>
      <x/>
    </i>
    <i>
      <x v="1"/>
    </i>
    <i>
      <x v="2"/>
    </i>
    <i>
      <x v="3"/>
    </i>
    <i t="grand">
      <x/>
    </i>
  </rowItems>
  <colItems count="1">
    <i/>
  </colItems>
  <dataFields count="1">
    <dataField name="Sum of Revenue" fld="8" baseField="2"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9">
    <pivotField numFmtId="14" showAll="0"/>
    <pivotField showAll="0">
      <items count="13">
        <item x="0"/>
        <item x="1"/>
        <item x="2"/>
        <item x="3"/>
        <item x="4"/>
        <item x="5"/>
        <item x="6"/>
        <item x="7"/>
        <item x="8"/>
        <item x="9"/>
        <item x="10"/>
        <item x="11"/>
        <item t="default"/>
      </items>
    </pivotField>
    <pivotField showAll="0">
      <items count="5">
        <item x="0"/>
        <item x="3"/>
        <item x="2"/>
        <item x="1"/>
        <item t="default"/>
      </items>
    </pivotField>
    <pivotField axis="axisRow" showAll="0" sortType="descending">
      <items count="7">
        <item x="0"/>
        <item x="4"/>
        <item x="1"/>
        <item x="3"/>
        <item x="2"/>
        <item x="5"/>
        <item t="default"/>
      </items>
      <autoSortScope>
        <pivotArea dataOnly="0" outline="0" fieldPosition="0">
          <references count="1">
            <reference field="4294967294" count="1" selected="0">
              <x v="0"/>
            </reference>
          </references>
        </pivotArea>
      </autoSortScope>
    </pivotField>
    <pivotField showAll="0">
      <items count="9">
        <item x="3"/>
        <item x="4"/>
        <item x="0"/>
        <item x="5"/>
        <item x="1"/>
        <item x="2"/>
        <item x="7"/>
        <item x="6"/>
        <item t="default"/>
      </items>
    </pivotField>
    <pivotField showAll="0"/>
    <pivotField showAll="0"/>
    <pivotField showAll="0"/>
    <pivotField dataField="1" showAll="0"/>
  </pivotFields>
  <rowFields count="1">
    <field x="3"/>
  </rowFields>
  <rowItems count="7">
    <i>
      <x v="1"/>
    </i>
    <i>
      <x v="5"/>
    </i>
    <i>
      <x v="4"/>
    </i>
    <i>
      <x v="2"/>
    </i>
    <i>
      <x/>
    </i>
    <i>
      <x v="3"/>
    </i>
    <i t="grand">
      <x/>
    </i>
  </rowItems>
  <colItems count="1">
    <i/>
  </colItems>
  <dataFields count="1">
    <dataField name="Sum of Revenue" fld="8" baseField="3" baseItem="1" numFmtId="164"/>
  </dataFields>
  <chartFormats count="7">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5"/>
          </reference>
        </references>
      </pivotArea>
    </chartFormat>
    <chartFormat chart="4" format="12">
      <pivotArea type="data" outline="0" fieldPosition="0">
        <references count="2">
          <reference field="4294967294" count="1" selected="0">
            <x v="0"/>
          </reference>
          <reference field="3" count="1" selected="0">
            <x v="4"/>
          </reference>
        </references>
      </pivotArea>
    </chartFormat>
    <chartFormat chart="4" format="13">
      <pivotArea type="data" outline="0" fieldPosition="0">
        <references count="2">
          <reference field="4294967294" count="1" selected="0">
            <x v="0"/>
          </reference>
          <reference field="3" count="1" selected="0">
            <x v="2"/>
          </reference>
        </references>
      </pivotArea>
    </chartFormat>
    <chartFormat chart="4" format="14">
      <pivotArea type="data" outline="0" fieldPosition="0">
        <references count="2">
          <reference field="4294967294" count="1" selected="0">
            <x v="0"/>
          </reference>
          <reference field="3" count="1" selected="0">
            <x v="0"/>
          </reference>
        </references>
      </pivotArea>
    </chartFormat>
    <chartFormat chart="4" format="1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3">
  <location ref="M3:N9" firstHeaderRow="1" firstDataRow="1" firstDataCol="1"/>
  <pivotFields count="9">
    <pivotField numFmtId="14" showAll="0"/>
    <pivotField showAll="0">
      <items count="13">
        <item x="0"/>
        <item x="1"/>
        <item x="2"/>
        <item x="3"/>
        <item x="4"/>
        <item x="5"/>
        <item x="6"/>
        <item x="7"/>
        <item x="8"/>
        <item x="9"/>
        <item x="10"/>
        <item x="11"/>
        <item t="default"/>
      </items>
    </pivotField>
    <pivotField showAll="0">
      <items count="5">
        <item x="0"/>
        <item x="3"/>
        <item x="2"/>
        <item x="1"/>
        <item t="default"/>
      </items>
    </pivotField>
    <pivotField showAll="0">
      <items count="7">
        <item x="0"/>
        <item x="4"/>
        <item x="1"/>
        <item x="3"/>
        <item x="2"/>
        <item x="5"/>
        <item t="default"/>
      </items>
    </pivotField>
    <pivotField axis="axisRow" showAll="0" measureFilter="1" sortType="descending">
      <items count="9">
        <item x="3"/>
        <item x="4"/>
        <item x="0"/>
        <item x="5"/>
        <item x="1"/>
        <item x="2"/>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4"/>
  </rowFields>
  <rowItems count="6">
    <i>
      <x/>
    </i>
    <i>
      <x v="2"/>
    </i>
    <i>
      <x v="1"/>
    </i>
    <i>
      <x v="7"/>
    </i>
    <i>
      <x v="3"/>
    </i>
    <i t="grand">
      <x/>
    </i>
  </rowItems>
  <colItems count="1">
    <i/>
  </colItems>
  <dataFields count="1">
    <dataField name="Sum of Revenue" fld="8" baseField="4" baseItem="0" numFmtId="164"/>
  </dataFields>
  <chartFormats count="2">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1" name="PivotTable12"/>
    <pivotTable tabId="11" name="PivotTable13"/>
    <pivotTable tabId="11" name="PivotTable5"/>
    <pivotTable tabId="11" name="PivotTable6"/>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11" name="PivotTable12"/>
    <pivotTable tabId="11" name="PivotTable13"/>
    <pivotTable tabId="11" name="PivotTable5"/>
    <pivotTable tabId="11" name="PivotTable6"/>
  </pivotTables>
  <data>
    <tabular pivotCacheId="1">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3000000}" sourceName="Sales Rep">
  <pivotTables>
    <pivotTable tabId="11" name="PivotTable12"/>
    <pivotTable tabId="11" name="PivotTable13"/>
    <pivotTable tabId="11" name="PivotTable5"/>
    <pivotTable tabId="11" name="PivotTable6"/>
  </pivotTables>
  <data>
    <tabular pivotCacheId="1">
      <items count="6">
        <i x="0" s="1"/>
        <i x="4" s="1"/>
        <i x="1" s="1"/>
        <i x="3" s="1"/>
        <i x="2"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4000000}" sourceName="Product Category">
  <pivotTables>
    <pivotTable tabId="11" name="PivotTable12"/>
    <pivotTable tabId="11" name="PivotTable13"/>
    <pivotTable tabId="11" name="PivotTable5"/>
    <pivotTable tabId="11" name="PivotTable6"/>
  </pivotTables>
  <data>
    <tabular pivotCacheId="1">
      <items count="8">
        <i x="3" s="1"/>
        <i x="4" s="1"/>
        <i x="0" s="1"/>
        <i x="5" s="1"/>
        <i x="1" s="1"/>
        <i x="2"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4" style="SlicerStyleLight3 2" rowHeight="241300"/>
  <slicer name="Region" xr10:uid="{00000000-0014-0000-FFFF-FFFF02000000}" cache="Slicer_Region" caption="Region" style="SlicerStyleDark2 2" rowHeight="182880"/>
  <slicer name="Sales Rep" xr10:uid="{00000000-0014-0000-FFFF-FFFF03000000}" cache="Slicer_Sales_Rep" caption="Sales Rep" columnCount="2" style="SlicerStyleLight4 2" rowHeight="241300"/>
  <slicer name="Product Category" xr10:uid="{00000000-0014-0000-FFFF-FFFF04000000}" cache="Slicer_Product_Category" caption="Product Category" columnCount="3" style="SlicerStyleOther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232" totalsRowShown="0">
  <tableColumns count="9">
    <tableColumn id="1" xr3:uid="{00000000-0010-0000-0000-000001000000}" name="Date" dataDxfId="2"/>
    <tableColumn id="10" xr3:uid="{00000000-0010-0000-0000-00000A000000}" name="Month" dataDxfId="1">
      <calculatedColumnFormula>TEXT(Table1[[#This Row],[Date]],"mmm")</calculatedColumnFormula>
    </tableColumn>
    <tableColumn id="2" xr3:uid="{00000000-0010-0000-0000-000002000000}" name="Region"/>
    <tableColumn id="3" xr3:uid="{00000000-0010-0000-0000-000003000000}" name="Sales Rep"/>
    <tableColumn id="4" xr3:uid="{00000000-0010-0000-0000-000004000000}" name="Product Category"/>
    <tableColumn id="5" xr3:uid="{00000000-0010-0000-0000-000005000000}" name="Color"/>
    <tableColumn id="6" xr3:uid="{00000000-0010-0000-0000-000006000000}" name="Price"/>
    <tableColumn id="7" xr3:uid="{00000000-0010-0000-0000-000007000000}" name="Qty"/>
    <tableColumn id="8" xr3:uid="{00000000-0010-0000-0000-000008000000}" name="Revenue" dataDxfId="0">
      <calculatedColumnFormula>Table1[[#This Row],[Price]]*Table1[[#This Row],[Qty]]</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5" Type="http://schemas.openxmlformats.org/officeDocument/2006/relationships/pivotTable" Target="../pivotTables/pivotTable5.xml" /><Relationship Id="rId4" Type="http://schemas.openxmlformats.org/officeDocument/2006/relationships/pivotTable" Target="../pivotTables/pivotTable4.xml" /></Relationships>
</file>

<file path=xl/worksheets/_rels/sheet2.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
  <sheetViews>
    <sheetView workbookViewId="0">
      <selection activeCell="M3" sqref="M3"/>
    </sheetView>
  </sheetViews>
  <sheetFormatPr defaultRowHeight="15" x14ac:dyDescent="0.2"/>
  <cols>
    <col min="1" max="1" width="14.390625" customWidth="1"/>
    <col min="2" max="2" width="15.6015625" bestFit="1" customWidth="1"/>
    <col min="3" max="3" width="2.015625" customWidth="1"/>
    <col min="4" max="4" width="13.1796875" bestFit="1" customWidth="1"/>
    <col min="5" max="5" width="15.6015625" bestFit="1" customWidth="1"/>
    <col min="6" max="6" width="2.5546875" customWidth="1"/>
    <col min="7" max="7" width="13.1796875" bestFit="1" customWidth="1"/>
    <col min="8" max="8" width="15.6015625" bestFit="1" customWidth="1"/>
    <col min="9" max="9" width="1.8828125" customWidth="1"/>
    <col min="10" max="10" width="14.125" customWidth="1"/>
    <col min="11" max="11" width="10.76171875" bestFit="1" customWidth="1"/>
    <col min="12" max="12" width="2.015625" customWidth="1"/>
    <col min="13" max="13" width="13.85546875" customWidth="1"/>
    <col min="14" max="14" width="15.6015625" bestFit="1" customWidth="1"/>
  </cols>
  <sheetData>
    <row r="1" spans="1:14" x14ac:dyDescent="0.2">
      <c r="A1" t="s">
        <v>141</v>
      </c>
      <c r="D1" t="s">
        <v>22</v>
      </c>
      <c r="G1" t="s">
        <v>94</v>
      </c>
      <c r="J1" t="s">
        <v>23</v>
      </c>
      <c r="M1" t="s">
        <v>140</v>
      </c>
    </row>
    <row r="3" spans="1:14" x14ac:dyDescent="0.2">
      <c r="A3" s="3" t="s">
        <v>24</v>
      </c>
      <c r="B3" t="s">
        <v>72</v>
      </c>
      <c r="D3" s="3" t="s">
        <v>24</v>
      </c>
      <c r="E3" t="s">
        <v>72</v>
      </c>
      <c r="G3" s="3" t="s">
        <v>24</v>
      </c>
      <c r="H3" t="s">
        <v>72</v>
      </c>
      <c r="J3" s="3" t="s">
        <v>24</v>
      </c>
      <c r="K3" t="s">
        <v>27</v>
      </c>
      <c r="M3" s="3" t="s">
        <v>24</v>
      </c>
      <c r="N3" t="s">
        <v>72</v>
      </c>
    </row>
    <row r="4" spans="1:14" x14ac:dyDescent="0.2">
      <c r="A4" s="4" t="s">
        <v>45</v>
      </c>
      <c r="B4" s="2">
        <v>17688.14</v>
      </c>
      <c r="D4" s="4" t="s">
        <v>7</v>
      </c>
      <c r="E4" s="2">
        <v>32075.9</v>
      </c>
      <c r="G4" s="4" t="s">
        <v>29</v>
      </c>
      <c r="H4" s="2">
        <v>1726.3</v>
      </c>
      <c r="J4" s="4" t="s">
        <v>14</v>
      </c>
      <c r="K4" s="5">
        <v>605</v>
      </c>
      <c r="M4" s="4" t="s">
        <v>14</v>
      </c>
      <c r="N4" s="2">
        <v>17354.55</v>
      </c>
    </row>
    <row r="5" spans="1:14" x14ac:dyDescent="0.2">
      <c r="A5" s="4" t="s">
        <v>46</v>
      </c>
      <c r="B5" s="2">
        <v>15771.7</v>
      </c>
      <c r="D5" s="4" t="s">
        <v>21</v>
      </c>
      <c r="E5" s="2">
        <v>15771.7</v>
      </c>
      <c r="G5" s="4" t="s">
        <v>30</v>
      </c>
      <c r="H5" s="2">
        <v>8032.2</v>
      </c>
      <c r="J5" s="4" t="s">
        <v>16</v>
      </c>
      <c r="K5" s="5">
        <v>361</v>
      </c>
      <c r="M5" s="4" t="s">
        <v>8</v>
      </c>
      <c r="N5" s="2">
        <v>12622.29</v>
      </c>
    </row>
    <row r="6" spans="1:14" x14ac:dyDescent="0.2">
      <c r="A6" s="4" t="s">
        <v>43</v>
      </c>
      <c r="B6" s="2">
        <v>14242.029999999999</v>
      </c>
      <c r="D6" s="4" t="s">
        <v>20</v>
      </c>
      <c r="E6" s="2">
        <v>17688.14</v>
      </c>
      <c r="G6" s="4" t="s">
        <v>31</v>
      </c>
      <c r="H6" s="2">
        <v>2380.4999999999995</v>
      </c>
      <c r="J6" s="4" t="s">
        <v>8</v>
      </c>
      <c r="K6" s="5">
        <v>488</v>
      </c>
      <c r="M6" s="4" t="s">
        <v>16</v>
      </c>
      <c r="N6" s="2">
        <v>11514.68</v>
      </c>
    </row>
    <row r="7" spans="1:14" x14ac:dyDescent="0.2">
      <c r="A7" s="4" t="s">
        <v>42</v>
      </c>
      <c r="B7" s="2">
        <v>8914.16</v>
      </c>
      <c r="D7" s="4" t="s">
        <v>15</v>
      </c>
      <c r="E7" s="2">
        <v>8294.5399999999991</v>
      </c>
      <c r="G7" s="4" t="s">
        <v>32</v>
      </c>
      <c r="H7" s="2">
        <v>2547.2899999999995</v>
      </c>
      <c r="J7" s="4" t="s">
        <v>17</v>
      </c>
      <c r="K7" s="5">
        <v>370</v>
      </c>
      <c r="M7" s="4" t="s">
        <v>18</v>
      </c>
      <c r="N7" s="2">
        <v>10484.57</v>
      </c>
    </row>
    <row r="8" spans="1:14" x14ac:dyDescent="0.2">
      <c r="A8" s="4" t="s">
        <v>41</v>
      </c>
      <c r="B8" s="2">
        <v>8853.9</v>
      </c>
      <c r="D8" s="4" t="s">
        <v>25</v>
      </c>
      <c r="E8" s="2">
        <v>73830.28</v>
      </c>
      <c r="G8" s="4" t="s">
        <v>26</v>
      </c>
      <c r="H8" s="2">
        <v>5829.14</v>
      </c>
      <c r="J8" s="4" t="s">
        <v>10</v>
      </c>
      <c r="K8" s="5">
        <v>265</v>
      </c>
      <c r="M8" s="4" t="s">
        <v>17</v>
      </c>
      <c r="N8" s="2">
        <v>8019.7899999999991</v>
      </c>
    </row>
    <row r="9" spans="1:14" x14ac:dyDescent="0.2">
      <c r="A9" s="4" t="s">
        <v>44</v>
      </c>
      <c r="B9" s="2">
        <v>8360.3499999999985</v>
      </c>
      <c r="G9" s="4" t="s">
        <v>33</v>
      </c>
      <c r="H9" s="2">
        <v>4496.3</v>
      </c>
      <c r="J9" s="4" t="s">
        <v>13</v>
      </c>
      <c r="K9" s="5">
        <v>207</v>
      </c>
      <c r="M9" s="4" t="s">
        <v>25</v>
      </c>
      <c r="N9" s="2">
        <v>59995.880000000005</v>
      </c>
    </row>
    <row r="10" spans="1:14" x14ac:dyDescent="0.2">
      <c r="A10" s="4" t="s">
        <v>25</v>
      </c>
      <c r="B10" s="2">
        <v>73830.28</v>
      </c>
      <c r="G10" s="4" t="s">
        <v>34</v>
      </c>
      <c r="H10" s="2">
        <v>5278.6500000000005</v>
      </c>
      <c r="J10" s="4" t="s">
        <v>19</v>
      </c>
      <c r="K10" s="5">
        <v>132</v>
      </c>
    </row>
    <row r="11" spans="1:14" x14ac:dyDescent="0.2">
      <c r="G11" s="4" t="s">
        <v>35</v>
      </c>
      <c r="H11" s="2">
        <v>5310.85</v>
      </c>
      <c r="J11" s="4" t="s">
        <v>18</v>
      </c>
      <c r="K11" s="5">
        <v>389</v>
      </c>
    </row>
    <row r="12" spans="1:14" x14ac:dyDescent="0.2">
      <c r="G12" s="4" t="s">
        <v>36</v>
      </c>
      <c r="H12" s="2">
        <v>10813.68</v>
      </c>
      <c r="J12" s="4" t="s">
        <v>25</v>
      </c>
      <c r="K12" s="5">
        <v>2817</v>
      </c>
    </row>
    <row r="13" spans="1:14" x14ac:dyDescent="0.2">
      <c r="G13" s="4" t="s">
        <v>37</v>
      </c>
      <c r="H13" s="2">
        <v>10815.25</v>
      </c>
    </row>
    <row r="14" spans="1:14" x14ac:dyDescent="0.2">
      <c r="G14" s="4" t="s">
        <v>38</v>
      </c>
      <c r="H14" s="2">
        <v>7307.82</v>
      </c>
    </row>
    <row r="15" spans="1:14" x14ac:dyDescent="0.2">
      <c r="G15" s="4" t="s">
        <v>39</v>
      </c>
      <c r="H15" s="2">
        <v>9292.2999999999993</v>
      </c>
    </row>
    <row r="16" spans="1:14" x14ac:dyDescent="0.2">
      <c r="G16" s="4" t="s">
        <v>25</v>
      </c>
      <c r="H16" s="2">
        <v>73830.28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topLeftCell="N1" workbookViewId="0"/>
  </sheetViews>
  <sheetFormatPr defaultColWidth="9.14453125" defaultRowHeight="15" x14ac:dyDescent="0.2"/>
  <cols>
    <col min="1" max="16384" width="9.14453125" style="9"/>
  </cols>
  <sheetData/>
  <sheetProtection sheet="1" objects="1" scenario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B232"/>
  <sheetViews>
    <sheetView workbookViewId="0"/>
  </sheetViews>
  <sheetFormatPr defaultRowHeight="15" x14ac:dyDescent="0.2"/>
  <cols>
    <col min="1" max="1" width="9.14453125" style="1"/>
    <col min="2" max="2" width="9.28125" customWidth="1"/>
    <col min="3" max="3" width="11.56640625" customWidth="1"/>
    <col min="4" max="4" width="18.29296875" customWidth="1"/>
  </cols>
  <sheetData>
    <row r="1" spans="1:9 16381:16382" x14ac:dyDescent="0.2">
      <c r="A1" s="1" t="s">
        <v>0</v>
      </c>
      <c r="B1" s="1" t="s">
        <v>28</v>
      </c>
      <c r="C1" t="s">
        <v>1</v>
      </c>
      <c r="D1" t="s">
        <v>2</v>
      </c>
      <c r="E1" t="s">
        <v>3</v>
      </c>
      <c r="F1" t="s">
        <v>4</v>
      </c>
      <c r="G1" t="s">
        <v>5</v>
      </c>
      <c r="H1" t="s">
        <v>6</v>
      </c>
      <c r="I1" t="s">
        <v>71</v>
      </c>
      <c r="XFA1" t="s">
        <v>28</v>
      </c>
      <c r="XFB1" t="s">
        <v>40</v>
      </c>
    </row>
    <row r="2" spans="1:9 16381:16382" x14ac:dyDescent="0.2">
      <c r="A2" s="1">
        <v>42005</v>
      </c>
      <c r="B2" s="1" t="str">
        <f>TEXT(Table1[[#This Row],[Date]],"mmm")</f>
        <v>Jan</v>
      </c>
      <c r="C2" t="s">
        <v>7</v>
      </c>
      <c r="D2" t="s">
        <v>41</v>
      </c>
      <c r="E2" t="s">
        <v>8</v>
      </c>
      <c r="F2" t="s">
        <v>9</v>
      </c>
      <c r="G2">
        <v>7.2</v>
      </c>
      <c r="H2">
        <v>6</v>
      </c>
      <c r="I2">
        <f>Table1[[#This Row],[Price]]*Table1[[#This Row],[Qty]]</f>
        <v>43.2</v>
      </c>
      <c r="XFA2" t="s">
        <v>29</v>
      </c>
      <c r="XFB2">
        <v>2000</v>
      </c>
    </row>
    <row r="3" spans="1:9 16381:16382" x14ac:dyDescent="0.2">
      <c r="A3" s="1">
        <v>42005</v>
      </c>
      <c r="B3" s="1" t="str">
        <f>TEXT(Table1[[#This Row],[Date]],"mmm")</f>
        <v>Jan</v>
      </c>
      <c r="C3" t="s">
        <v>7</v>
      </c>
      <c r="D3" t="s">
        <v>42</v>
      </c>
      <c r="E3" t="s">
        <v>10</v>
      </c>
      <c r="F3" t="s">
        <v>11</v>
      </c>
      <c r="G3">
        <v>13.9</v>
      </c>
      <c r="H3">
        <v>21</v>
      </c>
      <c r="I3">
        <f>Table1[[#This Row],[Price]]*Table1[[#This Row],[Qty]]</f>
        <v>291.90000000000003</v>
      </c>
      <c r="XFA3" t="s">
        <v>30</v>
      </c>
      <c r="XFB3">
        <v>8000</v>
      </c>
    </row>
    <row r="4" spans="1:9 16381:16382" x14ac:dyDescent="0.2">
      <c r="A4" s="1">
        <v>42006</v>
      </c>
      <c r="B4" s="1" t="str">
        <f>TEXT(Table1[[#This Row],[Date]],"mmm")</f>
        <v>Jan</v>
      </c>
      <c r="C4" t="s">
        <v>7</v>
      </c>
      <c r="D4" t="s">
        <v>43</v>
      </c>
      <c r="E4" t="s">
        <v>10</v>
      </c>
      <c r="F4" t="s">
        <v>11</v>
      </c>
      <c r="G4">
        <v>11.2</v>
      </c>
      <c r="H4">
        <v>4</v>
      </c>
      <c r="I4">
        <f>Table1[[#This Row],[Price]]*Table1[[#This Row],[Qty]]</f>
        <v>44.8</v>
      </c>
      <c r="XFA4" t="s">
        <v>31</v>
      </c>
      <c r="XFB4">
        <v>2000</v>
      </c>
    </row>
    <row r="5" spans="1:9 16381:16382" x14ac:dyDescent="0.2">
      <c r="A5" s="1">
        <v>42007</v>
      </c>
      <c r="B5" s="1" t="str">
        <f>TEXT(Table1[[#This Row],[Date]],"mmm")</f>
        <v>Jan</v>
      </c>
      <c r="C5" t="s">
        <v>7</v>
      </c>
      <c r="D5" t="s">
        <v>44</v>
      </c>
      <c r="E5" t="s">
        <v>10</v>
      </c>
      <c r="F5" t="s">
        <v>11</v>
      </c>
      <c r="G5">
        <v>15.2</v>
      </c>
      <c r="H5">
        <v>5</v>
      </c>
      <c r="I5">
        <f>Table1[[#This Row],[Price]]*Table1[[#This Row],[Qty]]</f>
        <v>76</v>
      </c>
      <c r="XFA5" t="s">
        <v>32</v>
      </c>
      <c r="XFB5">
        <v>2500</v>
      </c>
    </row>
    <row r="6" spans="1:9 16381:16382" x14ac:dyDescent="0.2">
      <c r="A6" s="1">
        <v>42020</v>
      </c>
      <c r="B6" s="1" t="str">
        <f>TEXT(Table1[[#This Row],[Date]],"mmm")</f>
        <v>Jan</v>
      </c>
      <c r="C6" t="s">
        <v>7</v>
      </c>
      <c r="D6" t="s">
        <v>44</v>
      </c>
      <c r="E6" t="s">
        <v>8</v>
      </c>
      <c r="F6" t="s">
        <v>12</v>
      </c>
      <c r="G6">
        <v>21.8</v>
      </c>
      <c r="H6">
        <v>5</v>
      </c>
      <c r="I6">
        <f>Table1[[#This Row],[Price]]*Table1[[#This Row],[Qty]]</f>
        <v>109</v>
      </c>
      <c r="XFA6" t="s">
        <v>26</v>
      </c>
      <c r="XFB6">
        <v>5000</v>
      </c>
    </row>
    <row r="7" spans="1:9 16381:16382" x14ac:dyDescent="0.2">
      <c r="A7" s="1">
        <v>42025</v>
      </c>
      <c r="B7" s="1" t="str">
        <f>TEXT(Table1[[#This Row],[Date]],"mmm")</f>
        <v>Jan</v>
      </c>
      <c r="C7" t="s">
        <v>7</v>
      </c>
      <c r="D7" t="s">
        <v>41</v>
      </c>
      <c r="E7" t="s">
        <v>8</v>
      </c>
      <c r="F7" t="s">
        <v>11</v>
      </c>
      <c r="G7">
        <v>24.9</v>
      </c>
      <c r="H7">
        <v>2</v>
      </c>
      <c r="I7">
        <f>Table1[[#This Row],[Price]]*Table1[[#This Row],[Qty]]</f>
        <v>49.8</v>
      </c>
      <c r="XFA7" t="s">
        <v>33</v>
      </c>
      <c r="XFB7">
        <v>4000</v>
      </c>
    </row>
    <row r="8" spans="1:9 16381:16382" x14ac:dyDescent="0.2">
      <c r="A8" s="1">
        <v>42026</v>
      </c>
      <c r="B8" s="1" t="str">
        <f>TEXT(Table1[[#This Row],[Date]],"mmm")</f>
        <v>Jan</v>
      </c>
      <c r="C8" t="s">
        <v>7</v>
      </c>
      <c r="D8" t="s">
        <v>43</v>
      </c>
      <c r="E8" t="s">
        <v>8</v>
      </c>
      <c r="F8" t="s">
        <v>11</v>
      </c>
      <c r="G8">
        <v>19.2</v>
      </c>
      <c r="H8">
        <v>1</v>
      </c>
      <c r="I8">
        <f>Table1[[#This Row],[Price]]*Table1[[#This Row],[Qty]]</f>
        <v>19.2</v>
      </c>
      <c r="XFA8" t="s">
        <v>34</v>
      </c>
      <c r="XFB8">
        <v>5000</v>
      </c>
    </row>
    <row r="9" spans="1:9 16381:16382" x14ac:dyDescent="0.2">
      <c r="A9" s="1">
        <v>42028</v>
      </c>
      <c r="B9" s="1" t="str">
        <f>TEXT(Table1[[#This Row],[Date]],"mmm")</f>
        <v>Jan</v>
      </c>
      <c r="C9" t="s">
        <v>7</v>
      </c>
      <c r="D9" t="s">
        <v>44</v>
      </c>
      <c r="E9" t="s">
        <v>13</v>
      </c>
      <c r="F9" t="s">
        <v>12</v>
      </c>
      <c r="G9">
        <v>5.9</v>
      </c>
      <c r="H9">
        <v>4</v>
      </c>
      <c r="I9">
        <f>Table1[[#This Row],[Price]]*Table1[[#This Row],[Qty]]</f>
        <v>23.6</v>
      </c>
      <c r="XFA9" t="s">
        <v>35</v>
      </c>
      <c r="XFB9">
        <v>5000</v>
      </c>
    </row>
    <row r="10" spans="1:9 16381:16382" x14ac:dyDescent="0.2">
      <c r="A10" s="1">
        <v>42039</v>
      </c>
      <c r="B10" s="1" t="str">
        <f>TEXT(Table1[[#This Row],[Date]],"mmm")</f>
        <v>Feb</v>
      </c>
      <c r="C10" t="s">
        <v>7</v>
      </c>
      <c r="D10" t="s">
        <v>41</v>
      </c>
      <c r="E10" t="s">
        <v>10</v>
      </c>
      <c r="F10" t="s">
        <v>9</v>
      </c>
      <c r="G10">
        <v>11.2</v>
      </c>
      <c r="H10">
        <v>2</v>
      </c>
      <c r="I10">
        <f>Table1[[#This Row],[Price]]*Table1[[#This Row],[Qty]]</f>
        <v>22.4</v>
      </c>
      <c r="XFA10" t="s">
        <v>36</v>
      </c>
      <c r="XFB10">
        <v>8000</v>
      </c>
    </row>
    <row r="11" spans="1:9 16381:16382" x14ac:dyDescent="0.2">
      <c r="A11" s="1">
        <v>42040</v>
      </c>
      <c r="B11" s="1" t="str">
        <f>TEXT(Table1[[#This Row],[Date]],"mmm")</f>
        <v>Feb</v>
      </c>
      <c r="C11" t="s">
        <v>7</v>
      </c>
      <c r="D11" t="s">
        <v>42</v>
      </c>
      <c r="E11" t="s">
        <v>13</v>
      </c>
      <c r="F11" t="s">
        <v>9</v>
      </c>
      <c r="G11">
        <v>26.6</v>
      </c>
      <c r="H11">
        <v>6</v>
      </c>
      <c r="I11">
        <f>Table1[[#This Row],[Price]]*Table1[[#This Row],[Qty]]</f>
        <v>159.60000000000002</v>
      </c>
      <c r="XFA11" t="s">
        <v>37</v>
      </c>
      <c r="XFB11">
        <v>8000</v>
      </c>
    </row>
    <row r="12" spans="1:9 16381:16382" x14ac:dyDescent="0.2">
      <c r="A12" s="1">
        <v>42041</v>
      </c>
      <c r="B12" s="1" t="str">
        <f>TEXT(Table1[[#This Row],[Date]],"mmm")</f>
        <v>Feb</v>
      </c>
      <c r="C12" t="s">
        <v>7</v>
      </c>
      <c r="D12" t="s">
        <v>43</v>
      </c>
      <c r="E12" t="s">
        <v>14</v>
      </c>
      <c r="F12" t="s">
        <v>11</v>
      </c>
      <c r="G12">
        <v>15.2</v>
      </c>
      <c r="H12">
        <v>45</v>
      </c>
      <c r="I12">
        <f>Table1[[#This Row],[Price]]*Table1[[#This Row],[Qty]]</f>
        <v>684</v>
      </c>
      <c r="XFA12" t="s">
        <v>38</v>
      </c>
      <c r="XFB12">
        <v>8000</v>
      </c>
    </row>
    <row r="13" spans="1:9 16381:16382" x14ac:dyDescent="0.2">
      <c r="A13" s="1">
        <v>42045</v>
      </c>
      <c r="B13" s="1" t="str">
        <f>TEXT(Table1[[#This Row],[Date]],"mmm")</f>
        <v>Feb</v>
      </c>
      <c r="C13" t="s">
        <v>7</v>
      </c>
      <c r="D13" t="s">
        <v>44</v>
      </c>
      <c r="E13" t="s">
        <v>14</v>
      </c>
      <c r="F13" t="s">
        <v>11</v>
      </c>
      <c r="G13">
        <v>22.8</v>
      </c>
      <c r="H13">
        <v>9</v>
      </c>
      <c r="I13">
        <f>Table1[[#This Row],[Price]]*Table1[[#This Row],[Qty]]</f>
        <v>205.20000000000002</v>
      </c>
      <c r="XFA13" t="s">
        <v>39</v>
      </c>
      <c r="XFB13">
        <v>8000</v>
      </c>
    </row>
    <row r="14" spans="1:9 16381:16382" x14ac:dyDescent="0.2">
      <c r="A14" s="1">
        <v>42047</v>
      </c>
      <c r="B14" s="1" t="str">
        <f>TEXT(Table1[[#This Row],[Date]],"mmm")</f>
        <v>Feb</v>
      </c>
      <c r="C14" t="s">
        <v>15</v>
      </c>
      <c r="D14" t="s">
        <v>42</v>
      </c>
      <c r="E14" t="s">
        <v>13</v>
      </c>
      <c r="F14" t="s">
        <v>12</v>
      </c>
      <c r="G14">
        <v>7.7</v>
      </c>
      <c r="H14">
        <v>3</v>
      </c>
      <c r="I14">
        <f>Table1[[#This Row],[Price]]*Table1[[#This Row],[Qty]]</f>
        <v>23.1</v>
      </c>
    </row>
    <row r="15" spans="1:9 16381:16382" x14ac:dyDescent="0.2">
      <c r="A15" s="1">
        <v>42047</v>
      </c>
      <c r="B15" s="1" t="str">
        <f>TEXT(Table1[[#This Row],[Date]],"mmm")</f>
        <v>Feb</v>
      </c>
      <c r="C15" t="s">
        <v>7</v>
      </c>
      <c r="D15" t="s">
        <v>43</v>
      </c>
      <c r="E15" t="s">
        <v>8</v>
      </c>
      <c r="F15" t="s">
        <v>9</v>
      </c>
      <c r="G15">
        <v>39.4</v>
      </c>
      <c r="H15">
        <v>35</v>
      </c>
      <c r="I15">
        <f>Table1[[#This Row],[Price]]*Table1[[#This Row],[Qty]]</f>
        <v>1379</v>
      </c>
    </row>
    <row r="16" spans="1:9 16381:16382" x14ac:dyDescent="0.2">
      <c r="A16" s="1">
        <v>42053</v>
      </c>
      <c r="B16" s="1" t="str">
        <f>TEXT(Table1[[#This Row],[Date]],"mmm")</f>
        <v>Feb</v>
      </c>
      <c r="C16" t="s">
        <v>7</v>
      </c>
      <c r="D16" t="s">
        <v>44</v>
      </c>
      <c r="E16" t="s">
        <v>8</v>
      </c>
      <c r="F16" t="s">
        <v>12</v>
      </c>
      <c r="G16">
        <v>24.8</v>
      </c>
      <c r="H16">
        <v>2</v>
      </c>
      <c r="I16">
        <f>Table1[[#This Row],[Price]]*Table1[[#This Row],[Qty]]</f>
        <v>49.6</v>
      </c>
    </row>
    <row r="17" spans="1:9" x14ac:dyDescent="0.2">
      <c r="A17" s="1">
        <v>42055</v>
      </c>
      <c r="B17" s="1" t="str">
        <f>TEXT(Table1[[#This Row],[Date]],"mmm")</f>
        <v>Feb</v>
      </c>
      <c r="C17" t="s">
        <v>7</v>
      </c>
      <c r="D17" t="s">
        <v>41</v>
      </c>
      <c r="E17" t="s">
        <v>16</v>
      </c>
      <c r="F17" t="s">
        <v>9</v>
      </c>
      <c r="G17">
        <v>12</v>
      </c>
      <c r="H17">
        <v>25</v>
      </c>
      <c r="I17">
        <f>Table1[[#This Row],[Price]]*Table1[[#This Row],[Qty]]</f>
        <v>300</v>
      </c>
    </row>
    <row r="18" spans="1:9" x14ac:dyDescent="0.2">
      <c r="A18" s="1">
        <v>42056</v>
      </c>
      <c r="B18" s="1" t="str">
        <f>TEXT(Table1[[#This Row],[Date]],"mmm")</f>
        <v>Feb</v>
      </c>
      <c r="C18" t="s">
        <v>7</v>
      </c>
      <c r="D18" t="s">
        <v>42</v>
      </c>
      <c r="E18" t="s">
        <v>8</v>
      </c>
      <c r="F18" t="s">
        <v>12</v>
      </c>
      <c r="G18">
        <v>26.2</v>
      </c>
      <c r="H18">
        <v>5</v>
      </c>
      <c r="I18">
        <f>Table1[[#This Row],[Price]]*Table1[[#This Row],[Qty]]</f>
        <v>131</v>
      </c>
    </row>
    <row r="19" spans="1:9" x14ac:dyDescent="0.2">
      <c r="A19" s="1">
        <v>42056</v>
      </c>
      <c r="B19" s="1" t="str">
        <f>TEXT(Table1[[#This Row],[Date]],"mmm")</f>
        <v>Feb</v>
      </c>
      <c r="C19" t="s">
        <v>7</v>
      </c>
      <c r="D19" t="s">
        <v>43</v>
      </c>
      <c r="E19" t="s">
        <v>14</v>
      </c>
      <c r="F19" t="s">
        <v>9</v>
      </c>
      <c r="G19">
        <v>44</v>
      </c>
      <c r="H19">
        <v>36</v>
      </c>
      <c r="I19">
        <f>Table1[[#This Row],[Price]]*Table1[[#This Row],[Qty]]</f>
        <v>1584</v>
      </c>
    </row>
    <row r="20" spans="1:9" x14ac:dyDescent="0.2">
      <c r="A20" s="1">
        <v>42060</v>
      </c>
      <c r="B20" s="1" t="str">
        <f>TEXT(Table1[[#This Row],[Date]],"mmm")</f>
        <v>Feb</v>
      </c>
      <c r="C20" t="s">
        <v>7</v>
      </c>
      <c r="D20" t="s">
        <v>44</v>
      </c>
      <c r="E20" t="s">
        <v>17</v>
      </c>
      <c r="F20" t="s">
        <v>9</v>
      </c>
      <c r="G20">
        <v>2.7</v>
      </c>
      <c r="H20">
        <v>28</v>
      </c>
      <c r="I20">
        <f>Table1[[#This Row],[Price]]*Table1[[#This Row],[Qty]]</f>
        <v>75.600000000000009</v>
      </c>
    </row>
    <row r="21" spans="1:9" x14ac:dyDescent="0.2">
      <c r="A21" s="1">
        <v>42063</v>
      </c>
      <c r="B21" s="1" t="str">
        <f>TEXT(Table1[[#This Row],[Date]],"mmm")</f>
        <v>Feb</v>
      </c>
      <c r="C21" t="s">
        <v>7</v>
      </c>
      <c r="D21" t="s">
        <v>41</v>
      </c>
      <c r="E21" t="s">
        <v>8</v>
      </c>
      <c r="F21" t="s">
        <v>9</v>
      </c>
      <c r="G21">
        <v>17.600000000000001</v>
      </c>
      <c r="H21">
        <v>16</v>
      </c>
      <c r="I21">
        <f>Table1[[#This Row],[Price]]*Table1[[#This Row],[Qty]]</f>
        <v>281.60000000000002</v>
      </c>
    </row>
    <row r="22" spans="1:9" x14ac:dyDescent="0.2">
      <c r="A22" s="1">
        <v>42067</v>
      </c>
      <c r="B22" s="1" t="str">
        <f>TEXT(Table1[[#This Row],[Date]],"mmm")</f>
        <v>Mar</v>
      </c>
      <c r="C22" t="s">
        <v>15</v>
      </c>
      <c r="D22" t="s">
        <v>42</v>
      </c>
      <c r="E22" t="s">
        <v>14</v>
      </c>
      <c r="F22" t="s">
        <v>11</v>
      </c>
      <c r="G22">
        <v>7.3</v>
      </c>
      <c r="H22">
        <v>21</v>
      </c>
      <c r="I22">
        <f>Table1[[#This Row],[Price]]*Table1[[#This Row],[Qty]]</f>
        <v>153.29999999999998</v>
      </c>
    </row>
    <row r="23" spans="1:9" x14ac:dyDescent="0.2">
      <c r="A23" s="1">
        <v>42067</v>
      </c>
      <c r="B23" s="1" t="str">
        <f>TEXT(Table1[[#This Row],[Date]],"mmm")</f>
        <v>Mar</v>
      </c>
      <c r="C23" t="s">
        <v>7</v>
      </c>
      <c r="D23" t="s">
        <v>43</v>
      </c>
      <c r="E23" t="s">
        <v>16</v>
      </c>
      <c r="F23" t="s">
        <v>12</v>
      </c>
      <c r="G23">
        <v>3.4</v>
      </c>
      <c r="H23">
        <v>3</v>
      </c>
      <c r="I23">
        <f>Table1[[#This Row],[Price]]*Table1[[#This Row],[Qty]]</f>
        <v>10.199999999999999</v>
      </c>
    </row>
    <row r="24" spans="1:9" x14ac:dyDescent="0.2">
      <c r="A24" s="1">
        <v>42067</v>
      </c>
      <c r="B24" s="1" t="str">
        <f>TEXT(Table1[[#This Row],[Date]],"mmm")</f>
        <v>Mar</v>
      </c>
      <c r="C24" t="s">
        <v>7</v>
      </c>
      <c r="D24" t="s">
        <v>44</v>
      </c>
      <c r="E24" t="s">
        <v>10</v>
      </c>
      <c r="F24" t="s">
        <v>12</v>
      </c>
      <c r="G24">
        <v>26.6</v>
      </c>
      <c r="H24">
        <v>8</v>
      </c>
      <c r="I24">
        <f>Table1[[#This Row],[Price]]*Table1[[#This Row],[Qty]]</f>
        <v>212.8</v>
      </c>
    </row>
    <row r="25" spans="1:9" x14ac:dyDescent="0.2">
      <c r="A25" s="1">
        <v>42074</v>
      </c>
      <c r="B25" s="1" t="str">
        <f>TEXT(Table1[[#This Row],[Date]],"mmm")</f>
        <v>Mar</v>
      </c>
      <c r="C25" t="s">
        <v>7</v>
      </c>
      <c r="D25" t="s">
        <v>41</v>
      </c>
      <c r="E25" t="s">
        <v>10</v>
      </c>
      <c r="F25" t="s">
        <v>9</v>
      </c>
      <c r="G25">
        <v>14.4</v>
      </c>
      <c r="H25">
        <v>15</v>
      </c>
      <c r="I25">
        <f>Table1[[#This Row],[Price]]*Table1[[#This Row],[Qty]]</f>
        <v>216</v>
      </c>
    </row>
    <row r="26" spans="1:9" x14ac:dyDescent="0.2">
      <c r="A26" s="1">
        <v>42076</v>
      </c>
      <c r="B26" s="1" t="str">
        <f>TEXT(Table1[[#This Row],[Date]],"mmm")</f>
        <v>Mar</v>
      </c>
      <c r="C26" t="s">
        <v>7</v>
      </c>
      <c r="D26" t="s">
        <v>42</v>
      </c>
      <c r="E26" t="s">
        <v>17</v>
      </c>
      <c r="F26" t="s">
        <v>9</v>
      </c>
      <c r="G26">
        <v>26.6</v>
      </c>
      <c r="H26">
        <v>3</v>
      </c>
      <c r="I26">
        <f>Table1[[#This Row],[Price]]*Table1[[#This Row],[Qty]]</f>
        <v>79.800000000000011</v>
      </c>
    </row>
    <row r="27" spans="1:9" x14ac:dyDescent="0.2">
      <c r="A27" s="1">
        <v>42080</v>
      </c>
      <c r="B27" s="1" t="str">
        <f>TEXT(Table1[[#This Row],[Date]],"mmm")</f>
        <v>Mar</v>
      </c>
      <c r="C27" t="s">
        <v>15</v>
      </c>
      <c r="D27" t="s">
        <v>43</v>
      </c>
      <c r="E27" t="s">
        <v>14</v>
      </c>
      <c r="F27" t="s">
        <v>11</v>
      </c>
      <c r="G27">
        <v>14.7</v>
      </c>
      <c r="H27">
        <v>1</v>
      </c>
      <c r="I27">
        <f>Table1[[#This Row],[Price]]*Table1[[#This Row],[Qty]]</f>
        <v>14.7</v>
      </c>
    </row>
    <row r="28" spans="1:9" x14ac:dyDescent="0.2">
      <c r="A28" s="1">
        <v>42084</v>
      </c>
      <c r="B28" s="1" t="str">
        <f>TEXT(Table1[[#This Row],[Date]],"mmm")</f>
        <v>Mar</v>
      </c>
      <c r="C28" t="s">
        <v>15</v>
      </c>
      <c r="D28" t="s">
        <v>44</v>
      </c>
      <c r="E28" t="s">
        <v>18</v>
      </c>
      <c r="F28" t="s">
        <v>11</v>
      </c>
      <c r="G28">
        <v>8</v>
      </c>
      <c r="H28">
        <v>2</v>
      </c>
      <c r="I28">
        <f>Table1[[#This Row],[Price]]*Table1[[#This Row],[Qty]]</f>
        <v>16</v>
      </c>
    </row>
    <row r="29" spans="1:9" x14ac:dyDescent="0.2">
      <c r="A29" s="1">
        <v>42088</v>
      </c>
      <c r="B29" s="1" t="str">
        <f>TEXT(Table1[[#This Row],[Date]],"mmm")</f>
        <v>Mar</v>
      </c>
      <c r="C29" t="s">
        <v>15</v>
      </c>
      <c r="D29" t="s">
        <v>41</v>
      </c>
      <c r="E29" t="s">
        <v>14</v>
      </c>
      <c r="F29" t="s">
        <v>12</v>
      </c>
      <c r="G29">
        <v>42.4</v>
      </c>
      <c r="H29">
        <v>25</v>
      </c>
      <c r="I29">
        <f>Table1[[#This Row],[Price]]*Table1[[#This Row],[Qty]]</f>
        <v>1060</v>
      </c>
    </row>
    <row r="30" spans="1:9" x14ac:dyDescent="0.2">
      <c r="A30" s="1">
        <v>42089</v>
      </c>
      <c r="B30" s="1" t="str">
        <f>TEXT(Table1[[#This Row],[Date]],"mmm")</f>
        <v>Mar</v>
      </c>
      <c r="C30" t="s">
        <v>7</v>
      </c>
      <c r="D30" t="s">
        <v>42</v>
      </c>
      <c r="E30" t="s">
        <v>8</v>
      </c>
      <c r="F30" t="s">
        <v>12</v>
      </c>
      <c r="G30">
        <v>24.9</v>
      </c>
      <c r="H30">
        <v>3</v>
      </c>
      <c r="I30">
        <f>Table1[[#This Row],[Price]]*Table1[[#This Row],[Qty]]</f>
        <v>74.699999999999989</v>
      </c>
    </row>
    <row r="31" spans="1:9" x14ac:dyDescent="0.2">
      <c r="A31" s="1">
        <v>42089</v>
      </c>
      <c r="B31" s="1" t="str">
        <f>TEXT(Table1[[#This Row],[Date]],"mmm")</f>
        <v>Mar</v>
      </c>
      <c r="C31" t="s">
        <v>7</v>
      </c>
      <c r="D31" t="s">
        <v>43</v>
      </c>
      <c r="E31" t="s">
        <v>19</v>
      </c>
      <c r="F31" t="s">
        <v>9</v>
      </c>
      <c r="G31">
        <v>7.2</v>
      </c>
      <c r="H31">
        <v>1</v>
      </c>
      <c r="I31">
        <f>Table1[[#This Row],[Price]]*Table1[[#This Row],[Qty]]</f>
        <v>7.2</v>
      </c>
    </row>
    <row r="32" spans="1:9" x14ac:dyDescent="0.2">
      <c r="A32" s="1">
        <v>42097</v>
      </c>
      <c r="B32" s="1" t="str">
        <f>TEXT(Table1[[#This Row],[Date]],"mmm")</f>
        <v>Apr</v>
      </c>
      <c r="C32" t="s">
        <v>7</v>
      </c>
      <c r="D32" t="s">
        <v>44</v>
      </c>
      <c r="E32" t="s">
        <v>10</v>
      </c>
      <c r="F32" t="s">
        <v>11</v>
      </c>
      <c r="G32">
        <v>4.5</v>
      </c>
      <c r="H32">
        <v>14</v>
      </c>
      <c r="I32">
        <f>Table1[[#This Row],[Price]]*Table1[[#This Row],[Qty]]</f>
        <v>63</v>
      </c>
    </row>
    <row r="33" spans="1:9" x14ac:dyDescent="0.2">
      <c r="A33" s="1">
        <v>42101</v>
      </c>
      <c r="B33" s="1" t="str">
        <f>TEXT(Table1[[#This Row],[Date]],"mmm")</f>
        <v>Apr</v>
      </c>
      <c r="C33" t="s">
        <v>7</v>
      </c>
      <c r="D33" t="s">
        <v>41</v>
      </c>
      <c r="E33" t="s">
        <v>10</v>
      </c>
      <c r="F33" t="s">
        <v>11</v>
      </c>
      <c r="G33">
        <v>28.5</v>
      </c>
      <c r="H33">
        <v>25</v>
      </c>
      <c r="I33">
        <f>Table1[[#This Row],[Price]]*Table1[[#This Row],[Qty]]</f>
        <v>712.5</v>
      </c>
    </row>
    <row r="34" spans="1:9" x14ac:dyDescent="0.2">
      <c r="A34" s="1">
        <v>42103</v>
      </c>
      <c r="B34" s="1" t="str">
        <f>TEXT(Table1[[#This Row],[Date]],"mmm")</f>
        <v>Apr</v>
      </c>
      <c r="C34" t="s">
        <v>7</v>
      </c>
      <c r="D34" t="s">
        <v>42</v>
      </c>
      <c r="E34" t="s">
        <v>16</v>
      </c>
      <c r="F34" t="s">
        <v>11</v>
      </c>
      <c r="G34">
        <v>46</v>
      </c>
      <c r="H34">
        <v>15</v>
      </c>
      <c r="I34">
        <f>Table1[[#This Row],[Price]]*Table1[[#This Row],[Qty]]</f>
        <v>690</v>
      </c>
    </row>
    <row r="35" spans="1:9" x14ac:dyDescent="0.2">
      <c r="A35" s="1">
        <v>42105</v>
      </c>
      <c r="B35" s="1" t="str">
        <f>TEXT(Table1[[#This Row],[Date]],"mmm")</f>
        <v>Apr</v>
      </c>
      <c r="C35" t="s">
        <v>15</v>
      </c>
      <c r="D35" t="s">
        <v>43</v>
      </c>
      <c r="E35" t="s">
        <v>16</v>
      </c>
      <c r="F35" t="s">
        <v>12</v>
      </c>
      <c r="G35">
        <v>14</v>
      </c>
      <c r="H35">
        <v>18</v>
      </c>
      <c r="I35">
        <f>Table1[[#This Row],[Price]]*Table1[[#This Row],[Qty]]</f>
        <v>252</v>
      </c>
    </row>
    <row r="36" spans="1:9" x14ac:dyDescent="0.2">
      <c r="A36" s="1">
        <v>42109</v>
      </c>
      <c r="B36" s="1" t="str">
        <f>TEXT(Table1[[#This Row],[Date]],"mmm")</f>
        <v>Apr</v>
      </c>
      <c r="C36" t="s">
        <v>7</v>
      </c>
      <c r="D36" t="s">
        <v>44</v>
      </c>
      <c r="E36" t="s">
        <v>8</v>
      </c>
      <c r="F36" t="s">
        <v>11</v>
      </c>
      <c r="G36">
        <v>3</v>
      </c>
      <c r="H36">
        <v>5</v>
      </c>
      <c r="I36">
        <f>Table1[[#This Row],[Price]]*Table1[[#This Row],[Qty]]</f>
        <v>15</v>
      </c>
    </row>
    <row r="37" spans="1:9" x14ac:dyDescent="0.2">
      <c r="A37" s="1">
        <v>42115</v>
      </c>
      <c r="B37" s="1" t="str">
        <f>TEXT(Table1[[#This Row],[Date]],"mmm")</f>
        <v>Apr</v>
      </c>
      <c r="C37" t="s">
        <v>7</v>
      </c>
      <c r="D37" t="s">
        <v>41</v>
      </c>
      <c r="E37" t="s">
        <v>18</v>
      </c>
      <c r="F37" t="s">
        <v>11</v>
      </c>
      <c r="G37">
        <v>7</v>
      </c>
      <c r="H37">
        <v>6</v>
      </c>
      <c r="I37">
        <f>Table1[[#This Row],[Price]]*Table1[[#This Row],[Qty]]</f>
        <v>42</v>
      </c>
    </row>
    <row r="38" spans="1:9" x14ac:dyDescent="0.2">
      <c r="A38" s="1">
        <v>42116</v>
      </c>
      <c r="B38" s="1" t="str">
        <f>TEXT(Table1[[#This Row],[Date]],"mmm")</f>
        <v>Apr</v>
      </c>
      <c r="C38" t="s">
        <v>7</v>
      </c>
      <c r="D38" t="s">
        <v>42</v>
      </c>
      <c r="E38" t="s">
        <v>10</v>
      </c>
      <c r="F38" t="s">
        <v>12</v>
      </c>
      <c r="G38">
        <v>14</v>
      </c>
      <c r="H38">
        <v>2</v>
      </c>
      <c r="I38">
        <f>Table1[[#This Row],[Price]]*Table1[[#This Row],[Qty]]</f>
        <v>28</v>
      </c>
    </row>
    <row r="39" spans="1:9" x14ac:dyDescent="0.2">
      <c r="A39" s="1">
        <v>42118</v>
      </c>
      <c r="B39" s="1" t="str">
        <f>TEXT(Table1[[#This Row],[Date]],"mmm")</f>
        <v>Apr</v>
      </c>
      <c r="C39" t="s">
        <v>15</v>
      </c>
      <c r="D39" t="s">
        <v>43</v>
      </c>
      <c r="E39" t="s">
        <v>10</v>
      </c>
      <c r="F39" t="s">
        <v>12</v>
      </c>
      <c r="G39">
        <v>4.5</v>
      </c>
      <c r="H39">
        <v>5</v>
      </c>
      <c r="I39">
        <f>Table1[[#This Row],[Price]]*Table1[[#This Row],[Qty]]</f>
        <v>22.5</v>
      </c>
    </row>
    <row r="40" spans="1:9" x14ac:dyDescent="0.2">
      <c r="A40" s="1">
        <v>42119</v>
      </c>
      <c r="B40" s="1" t="str">
        <f>TEXT(Table1[[#This Row],[Date]],"mmm")</f>
        <v>Apr</v>
      </c>
      <c r="C40" t="s">
        <v>7</v>
      </c>
      <c r="D40" t="s">
        <v>44</v>
      </c>
      <c r="E40" t="s">
        <v>14</v>
      </c>
      <c r="F40" t="s">
        <v>11</v>
      </c>
      <c r="G40">
        <v>38</v>
      </c>
      <c r="H40">
        <v>4</v>
      </c>
      <c r="I40">
        <f>Table1[[#This Row],[Price]]*Table1[[#This Row],[Qty]]</f>
        <v>152</v>
      </c>
    </row>
    <row r="41" spans="1:9" x14ac:dyDescent="0.2">
      <c r="A41" s="1">
        <v>42123</v>
      </c>
      <c r="B41" s="1" t="str">
        <f>TEXT(Table1[[#This Row],[Date]],"mmm")</f>
        <v>Apr</v>
      </c>
      <c r="C41" t="s">
        <v>15</v>
      </c>
      <c r="D41" t="s">
        <v>41</v>
      </c>
      <c r="E41" t="s">
        <v>14</v>
      </c>
      <c r="F41" t="s">
        <v>11</v>
      </c>
      <c r="G41">
        <v>31</v>
      </c>
      <c r="H41">
        <v>2</v>
      </c>
      <c r="I41">
        <f>Table1[[#This Row],[Price]]*Table1[[#This Row],[Qty]]</f>
        <v>62</v>
      </c>
    </row>
    <row r="42" spans="1:9" x14ac:dyDescent="0.2">
      <c r="A42" s="1">
        <v>42124</v>
      </c>
      <c r="B42" s="1" t="str">
        <f>TEXT(Table1[[#This Row],[Date]],"mmm")</f>
        <v>Apr</v>
      </c>
      <c r="C42" t="s">
        <v>15</v>
      </c>
      <c r="D42" t="s">
        <v>42</v>
      </c>
      <c r="E42" t="s">
        <v>16</v>
      </c>
      <c r="F42" t="s">
        <v>12</v>
      </c>
      <c r="G42">
        <v>25.89</v>
      </c>
      <c r="H42">
        <v>1</v>
      </c>
      <c r="I42">
        <f>Table1[[#This Row],[Price]]*Table1[[#This Row],[Qty]]</f>
        <v>25.89</v>
      </c>
    </row>
    <row r="43" spans="1:9" x14ac:dyDescent="0.2">
      <c r="A43" s="1">
        <v>42125</v>
      </c>
      <c r="B43" s="1" t="str">
        <f>TEXT(Table1[[#This Row],[Date]],"mmm")</f>
        <v>May</v>
      </c>
      <c r="C43" t="s">
        <v>15</v>
      </c>
      <c r="D43" t="s">
        <v>43</v>
      </c>
      <c r="E43" t="s">
        <v>18</v>
      </c>
      <c r="F43" t="s">
        <v>12</v>
      </c>
      <c r="G43">
        <v>81</v>
      </c>
      <c r="H43">
        <v>15</v>
      </c>
      <c r="I43">
        <f>Table1[[#This Row],[Price]]*Table1[[#This Row],[Qty]]</f>
        <v>1215</v>
      </c>
    </row>
    <row r="44" spans="1:9" x14ac:dyDescent="0.2">
      <c r="A44" s="1">
        <v>42125</v>
      </c>
      <c r="B44" s="1" t="str">
        <f>TEXT(Table1[[#This Row],[Date]],"mmm")</f>
        <v>May</v>
      </c>
      <c r="C44" t="s">
        <v>15</v>
      </c>
      <c r="D44" t="s">
        <v>44</v>
      </c>
      <c r="E44" t="s">
        <v>8</v>
      </c>
      <c r="F44" t="s">
        <v>11</v>
      </c>
      <c r="G44">
        <v>22</v>
      </c>
      <c r="H44">
        <v>5</v>
      </c>
      <c r="I44">
        <f>Table1[[#This Row],[Price]]*Table1[[#This Row],[Qty]]</f>
        <v>110</v>
      </c>
    </row>
    <row r="45" spans="1:9" x14ac:dyDescent="0.2">
      <c r="A45" s="1">
        <v>42130</v>
      </c>
      <c r="B45" s="1" t="str">
        <f>TEXT(Table1[[#This Row],[Date]],"mmm")</f>
        <v>May</v>
      </c>
      <c r="C45" t="s">
        <v>7</v>
      </c>
      <c r="D45" t="s">
        <v>41</v>
      </c>
      <c r="E45" t="s">
        <v>17</v>
      </c>
      <c r="F45" t="s">
        <v>12</v>
      </c>
      <c r="G45">
        <v>25.89</v>
      </c>
      <c r="H45">
        <v>1</v>
      </c>
      <c r="I45">
        <f>Table1[[#This Row],[Price]]*Table1[[#This Row],[Qty]]</f>
        <v>25.89</v>
      </c>
    </row>
    <row r="46" spans="1:9" x14ac:dyDescent="0.2">
      <c r="A46" s="1">
        <v>42132</v>
      </c>
      <c r="B46" s="1" t="str">
        <f>TEXT(Table1[[#This Row],[Date]],"mmm")</f>
        <v>May</v>
      </c>
      <c r="C46" t="s">
        <v>15</v>
      </c>
      <c r="D46" t="s">
        <v>42</v>
      </c>
      <c r="E46" t="s">
        <v>14</v>
      </c>
      <c r="F46" t="s">
        <v>11</v>
      </c>
      <c r="G46">
        <v>55</v>
      </c>
      <c r="H46">
        <v>15</v>
      </c>
      <c r="I46">
        <f>Table1[[#This Row],[Price]]*Table1[[#This Row],[Qty]]</f>
        <v>825</v>
      </c>
    </row>
    <row r="47" spans="1:9" x14ac:dyDescent="0.2">
      <c r="A47" s="1">
        <v>42136</v>
      </c>
      <c r="B47" s="1" t="str">
        <f>TEXT(Table1[[#This Row],[Date]],"mmm")</f>
        <v>May</v>
      </c>
      <c r="C47" t="s">
        <v>15</v>
      </c>
      <c r="D47" t="s">
        <v>43</v>
      </c>
      <c r="E47" t="s">
        <v>18</v>
      </c>
      <c r="F47" t="s">
        <v>12</v>
      </c>
      <c r="G47">
        <v>13.25</v>
      </c>
      <c r="H47">
        <v>2</v>
      </c>
      <c r="I47">
        <f>Table1[[#This Row],[Price]]*Table1[[#This Row],[Qty]]</f>
        <v>26.5</v>
      </c>
    </row>
    <row r="48" spans="1:9" x14ac:dyDescent="0.2">
      <c r="A48" s="1">
        <v>42138</v>
      </c>
      <c r="B48" s="1" t="str">
        <f>TEXT(Table1[[#This Row],[Date]],"mmm")</f>
        <v>May</v>
      </c>
      <c r="C48" t="s">
        <v>7</v>
      </c>
      <c r="D48" t="s">
        <v>44</v>
      </c>
      <c r="E48" t="s">
        <v>18</v>
      </c>
      <c r="F48" t="s">
        <v>11</v>
      </c>
      <c r="G48">
        <v>12.5</v>
      </c>
      <c r="H48">
        <v>5</v>
      </c>
      <c r="I48">
        <f>Table1[[#This Row],[Price]]*Table1[[#This Row],[Qty]]</f>
        <v>62.5</v>
      </c>
    </row>
    <row r="49" spans="1:9" x14ac:dyDescent="0.2">
      <c r="A49" s="1">
        <v>42139</v>
      </c>
      <c r="B49" s="1" t="str">
        <f>TEXT(Table1[[#This Row],[Date]],"mmm")</f>
        <v>May</v>
      </c>
      <c r="C49" t="s">
        <v>7</v>
      </c>
      <c r="D49" t="s">
        <v>41</v>
      </c>
      <c r="E49" t="s">
        <v>17</v>
      </c>
      <c r="F49" t="s">
        <v>12</v>
      </c>
      <c r="G49">
        <v>21.5</v>
      </c>
      <c r="H49">
        <v>9</v>
      </c>
      <c r="I49">
        <f>Table1[[#This Row],[Price]]*Table1[[#This Row],[Qty]]</f>
        <v>193.5</v>
      </c>
    </row>
    <row r="50" spans="1:9" x14ac:dyDescent="0.2">
      <c r="A50" s="1">
        <v>42140</v>
      </c>
      <c r="B50" s="1" t="str">
        <f>TEXT(Table1[[#This Row],[Date]],"mmm")</f>
        <v>May</v>
      </c>
      <c r="C50" t="s">
        <v>7</v>
      </c>
      <c r="D50" t="s">
        <v>42</v>
      </c>
      <c r="E50" t="s">
        <v>8</v>
      </c>
      <c r="F50" t="s">
        <v>11</v>
      </c>
      <c r="G50">
        <v>21.5</v>
      </c>
      <c r="H50">
        <v>36</v>
      </c>
      <c r="I50">
        <f>Table1[[#This Row],[Price]]*Table1[[#This Row],[Qty]]</f>
        <v>774</v>
      </c>
    </row>
    <row r="51" spans="1:9" x14ac:dyDescent="0.2">
      <c r="A51" s="1">
        <v>42143</v>
      </c>
      <c r="B51" s="1" t="str">
        <f>TEXT(Table1[[#This Row],[Date]],"mmm")</f>
        <v>May</v>
      </c>
      <c r="C51" t="s">
        <v>7</v>
      </c>
      <c r="D51" t="s">
        <v>43</v>
      </c>
      <c r="E51" t="s">
        <v>17</v>
      </c>
      <c r="F51" t="s">
        <v>11</v>
      </c>
      <c r="G51">
        <v>1</v>
      </c>
      <c r="H51">
        <v>6</v>
      </c>
      <c r="I51">
        <f>Table1[[#This Row],[Price]]*Table1[[#This Row],[Qty]]</f>
        <v>6</v>
      </c>
    </row>
    <row r="52" spans="1:9" x14ac:dyDescent="0.2">
      <c r="A52" s="1">
        <v>42143</v>
      </c>
      <c r="B52" s="1" t="str">
        <f>TEXT(Table1[[#This Row],[Date]],"mmm")</f>
        <v>May</v>
      </c>
      <c r="C52" t="s">
        <v>7</v>
      </c>
      <c r="D52" t="s">
        <v>44</v>
      </c>
      <c r="E52" t="s">
        <v>16</v>
      </c>
      <c r="F52" t="s">
        <v>11</v>
      </c>
      <c r="G52">
        <v>7.45</v>
      </c>
      <c r="H52">
        <v>24</v>
      </c>
      <c r="I52">
        <f>Table1[[#This Row],[Price]]*Table1[[#This Row],[Qty]]</f>
        <v>178.8</v>
      </c>
    </row>
    <row r="53" spans="1:9" x14ac:dyDescent="0.2">
      <c r="A53" s="1">
        <v>42145</v>
      </c>
      <c r="B53" s="1" t="str">
        <f>TEXT(Table1[[#This Row],[Date]],"mmm")</f>
        <v>May</v>
      </c>
      <c r="C53" t="s">
        <v>15</v>
      </c>
      <c r="D53" t="s">
        <v>41</v>
      </c>
      <c r="E53" t="s">
        <v>14</v>
      </c>
      <c r="F53" t="s">
        <v>12</v>
      </c>
      <c r="G53">
        <v>49.3</v>
      </c>
      <c r="H53">
        <v>4</v>
      </c>
      <c r="I53">
        <f>Table1[[#This Row],[Price]]*Table1[[#This Row],[Qty]]</f>
        <v>197.2</v>
      </c>
    </row>
    <row r="54" spans="1:9" x14ac:dyDescent="0.2">
      <c r="A54" s="1">
        <v>42147</v>
      </c>
      <c r="B54" s="1" t="str">
        <f>TEXT(Table1[[#This Row],[Date]],"mmm")</f>
        <v>May</v>
      </c>
      <c r="C54" t="s">
        <v>15</v>
      </c>
      <c r="D54" t="s">
        <v>42</v>
      </c>
      <c r="E54" t="s">
        <v>19</v>
      </c>
      <c r="F54" t="s">
        <v>9</v>
      </c>
      <c r="G54">
        <v>12.5</v>
      </c>
      <c r="H54">
        <v>55</v>
      </c>
      <c r="I54">
        <f>Table1[[#This Row],[Price]]*Table1[[#This Row],[Qty]]</f>
        <v>687.5</v>
      </c>
    </row>
    <row r="55" spans="1:9" x14ac:dyDescent="0.2">
      <c r="A55" s="1">
        <v>42147</v>
      </c>
      <c r="B55" s="1" t="str">
        <f>TEXT(Table1[[#This Row],[Date]],"mmm")</f>
        <v>May</v>
      </c>
      <c r="C55" t="s">
        <v>15</v>
      </c>
      <c r="D55" t="s">
        <v>43</v>
      </c>
      <c r="E55" t="s">
        <v>8</v>
      </c>
      <c r="F55" t="s">
        <v>9</v>
      </c>
      <c r="G55">
        <v>7.75</v>
      </c>
      <c r="H55">
        <v>3</v>
      </c>
      <c r="I55">
        <f>Table1[[#This Row],[Price]]*Table1[[#This Row],[Qty]]</f>
        <v>23.25</v>
      </c>
    </row>
    <row r="56" spans="1:9" x14ac:dyDescent="0.2">
      <c r="A56" s="1">
        <v>42153</v>
      </c>
      <c r="B56" s="1" t="str">
        <f>TEXT(Table1[[#This Row],[Date]],"mmm")</f>
        <v>May</v>
      </c>
      <c r="C56" t="s">
        <v>15</v>
      </c>
      <c r="D56" t="s">
        <v>44</v>
      </c>
      <c r="E56" t="s">
        <v>14</v>
      </c>
      <c r="F56" t="s">
        <v>12</v>
      </c>
      <c r="G56">
        <v>53</v>
      </c>
      <c r="H56">
        <v>2</v>
      </c>
      <c r="I56">
        <f>Table1[[#This Row],[Price]]*Table1[[#This Row],[Qty]]</f>
        <v>106</v>
      </c>
    </row>
    <row r="57" spans="1:9" x14ac:dyDescent="0.2">
      <c r="A57" s="1">
        <v>42157</v>
      </c>
      <c r="B57" s="1" t="str">
        <f>TEXT(Table1[[#This Row],[Date]],"mmm")</f>
        <v>Jun</v>
      </c>
      <c r="C57" t="s">
        <v>7</v>
      </c>
      <c r="D57" t="s">
        <v>41</v>
      </c>
      <c r="E57" t="s">
        <v>8</v>
      </c>
      <c r="F57" t="s">
        <v>9</v>
      </c>
      <c r="G57">
        <v>7</v>
      </c>
      <c r="H57">
        <v>3</v>
      </c>
      <c r="I57">
        <f>Table1[[#This Row],[Price]]*Table1[[#This Row],[Qty]]</f>
        <v>21</v>
      </c>
    </row>
    <row r="58" spans="1:9" x14ac:dyDescent="0.2">
      <c r="A58" s="1">
        <v>42159</v>
      </c>
      <c r="B58" s="1" t="str">
        <f>TEXT(Table1[[#This Row],[Date]],"mmm")</f>
        <v>Jun</v>
      </c>
      <c r="C58" t="s">
        <v>7</v>
      </c>
      <c r="D58" t="s">
        <v>42</v>
      </c>
      <c r="E58" t="s">
        <v>13</v>
      </c>
      <c r="F58" t="s">
        <v>9</v>
      </c>
      <c r="G58">
        <v>9.65</v>
      </c>
      <c r="H58">
        <v>12</v>
      </c>
      <c r="I58">
        <f>Table1[[#This Row],[Price]]*Table1[[#This Row],[Qty]]</f>
        <v>115.80000000000001</v>
      </c>
    </row>
    <row r="59" spans="1:9" x14ac:dyDescent="0.2">
      <c r="A59" s="1">
        <v>42159</v>
      </c>
      <c r="B59" s="1" t="str">
        <f>TEXT(Table1[[#This Row],[Date]],"mmm")</f>
        <v>Jun</v>
      </c>
      <c r="C59" t="s">
        <v>7</v>
      </c>
      <c r="D59" t="s">
        <v>43</v>
      </c>
      <c r="E59" t="s">
        <v>10</v>
      </c>
      <c r="F59" t="s">
        <v>12</v>
      </c>
      <c r="G59">
        <v>2.5</v>
      </c>
      <c r="H59">
        <v>2</v>
      </c>
      <c r="I59">
        <f>Table1[[#This Row],[Price]]*Table1[[#This Row],[Qty]]</f>
        <v>5</v>
      </c>
    </row>
    <row r="60" spans="1:9" x14ac:dyDescent="0.2">
      <c r="A60" s="1">
        <v>42164</v>
      </c>
      <c r="B60" s="1" t="str">
        <f>TEXT(Table1[[#This Row],[Date]],"mmm")</f>
        <v>Jun</v>
      </c>
      <c r="C60" t="s">
        <v>15</v>
      </c>
      <c r="D60" t="s">
        <v>44</v>
      </c>
      <c r="E60" t="s">
        <v>17</v>
      </c>
      <c r="F60" t="s">
        <v>12</v>
      </c>
      <c r="G60">
        <v>55</v>
      </c>
      <c r="H60">
        <v>4</v>
      </c>
      <c r="I60">
        <f>Table1[[#This Row],[Price]]*Table1[[#This Row],[Qty]]</f>
        <v>220</v>
      </c>
    </row>
    <row r="61" spans="1:9" x14ac:dyDescent="0.2">
      <c r="A61" s="1">
        <v>42173</v>
      </c>
      <c r="B61" s="1" t="str">
        <f>TEXT(Table1[[#This Row],[Date]],"mmm")</f>
        <v>Jun</v>
      </c>
      <c r="C61" t="s">
        <v>15</v>
      </c>
      <c r="D61" t="s">
        <v>41</v>
      </c>
      <c r="E61" t="s">
        <v>17</v>
      </c>
      <c r="F61" t="s">
        <v>11</v>
      </c>
      <c r="G61">
        <v>33.25</v>
      </c>
      <c r="H61">
        <v>6</v>
      </c>
      <c r="I61">
        <f>Table1[[#This Row],[Price]]*Table1[[#This Row],[Qty]]</f>
        <v>199.5</v>
      </c>
    </row>
    <row r="62" spans="1:9" x14ac:dyDescent="0.2">
      <c r="A62" s="1">
        <v>42173</v>
      </c>
      <c r="B62" s="1" t="str">
        <f>TEXT(Table1[[#This Row],[Date]],"mmm")</f>
        <v>Jun</v>
      </c>
      <c r="C62" t="s">
        <v>15</v>
      </c>
      <c r="D62" t="s">
        <v>42</v>
      </c>
      <c r="E62" t="s">
        <v>14</v>
      </c>
      <c r="F62" t="s">
        <v>9</v>
      </c>
      <c r="G62">
        <v>2.5</v>
      </c>
      <c r="H62">
        <v>14</v>
      </c>
      <c r="I62">
        <f>Table1[[#This Row],[Price]]*Table1[[#This Row],[Qty]]</f>
        <v>35</v>
      </c>
    </row>
    <row r="63" spans="1:9" x14ac:dyDescent="0.2">
      <c r="A63" s="1">
        <v>42174</v>
      </c>
      <c r="B63" s="1" t="str">
        <f>TEXT(Table1[[#This Row],[Date]],"mmm")</f>
        <v>Jun</v>
      </c>
      <c r="C63" t="s">
        <v>15</v>
      </c>
      <c r="D63" t="s">
        <v>43</v>
      </c>
      <c r="E63" t="s">
        <v>10</v>
      </c>
      <c r="F63" t="s">
        <v>9</v>
      </c>
      <c r="G63">
        <v>39</v>
      </c>
      <c r="H63">
        <v>18</v>
      </c>
      <c r="I63">
        <f>Table1[[#This Row],[Price]]*Table1[[#This Row],[Qty]]</f>
        <v>702</v>
      </c>
    </row>
    <row r="64" spans="1:9" x14ac:dyDescent="0.2">
      <c r="A64" s="1">
        <v>42174</v>
      </c>
      <c r="B64" s="1" t="str">
        <f>TEXT(Table1[[#This Row],[Date]],"mmm")</f>
        <v>Jun</v>
      </c>
      <c r="C64" t="s">
        <v>15</v>
      </c>
      <c r="D64" t="s">
        <v>44</v>
      </c>
      <c r="E64" t="s">
        <v>13</v>
      </c>
      <c r="F64" t="s">
        <v>9</v>
      </c>
      <c r="G64">
        <v>34</v>
      </c>
      <c r="H64">
        <v>24</v>
      </c>
      <c r="I64">
        <f>Table1[[#This Row],[Price]]*Table1[[#This Row],[Qty]]</f>
        <v>816</v>
      </c>
    </row>
    <row r="65" spans="1:9" x14ac:dyDescent="0.2">
      <c r="A65" s="1">
        <v>42185</v>
      </c>
      <c r="B65" s="1" t="str">
        <f>TEXT(Table1[[#This Row],[Date]],"mmm")</f>
        <v>Jun</v>
      </c>
      <c r="C65" t="s">
        <v>7</v>
      </c>
      <c r="D65" t="s">
        <v>41</v>
      </c>
      <c r="E65" t="s">
        <v>17</v>
      </c>
      <c r="F65" t="s">
        <v>11</v>
      </c>
      <c r="G65">
        <v>18</v>
      </c>
      <c r="H65">
        <v>2</v>
      </c>
      <c r="I65">
        <f>Table1[[#This Row],[Price]]*Table1[[#This Row],[Qty]]</f>
        <v>36</v>
      </c>
    </row>
    <row r="66" spans="1:9" x14ac:dyDescent="0.2">
      <c r="A66" s="1">
        <v>42187</v>
      </c>
      <c r="B66" s="1" t="str">
        <f>TEXT(Table1[[#This Row],[Date]],"mmm")</f>
        <v>Jul</v>
      </c>
      <c r="C66" t="s">
        <v>7</v>
      </c>
      <c r="D66" t="s">
        <v>42</v>
      </c>
      <c r="E66" t="s">
        <v>10</v>
      </c>
      <c r="F66" t="s">
        <v>12</v>
      </c>
      <c r="G66">
        <v>3</v>
      </c>
      <c r="H66">
        <v>1</v>
      </c>
      <c r="I66">
        <f>Table1[[#This Row],[Price]]*Table1[[#This Row],[Qty]]</f>
        <v>3</v>
      </c>
    </row>
    <row r="67" spans="1:9" x14ac:dyDescent="0.2">
      <c r="A67" s="1">
        <v>42187</v>
      </c>
      <c r="B67" s="1" t="str">
        <f>TEXT(Table1[[#This Row],[Date]],"mmm")</f>
        <v>Jul</v>
      </c>
      <c r="C67" t="s">
        <v>7</v>
      </c>
      <c r="D67" t="s">
        <v>43</v>
      </c>
      <c r="E67" t="s">
        <v>14</v>
      </c>
      <c r="F67" t="s">
        <v>12</v>
      </c>
      <c r="G67">
        <v>13</v>
      </c>
      <c r="H67">
        <v>6</v>
      </c>
      <c r="I67">
        <f>Table1[[#This Row],[Price]]*Table1[[#This Row],[Qty]]</f>
        <v>78</v>
      </c>
    </row>
    <row r="68" spans="1:9" x14ac:dyDescent="0.2">
      <c r="A68" s="1">
        <v>42192</v>
      </c>
      <c r="B68" s="1" t="str">
        <f>TEXT(Table1[[#This Row],[Date]],"mmm")</f>
        <v>Jul</v>
      </c>
      <c r="C68" t="s">
        <v>7</v>
      </c>
      <c r="D68" t="s">
        <v>44</v>
      </c>
      <c r="E68" t="s">
        <v>16</v>
      </c>
      <c r="F68" t="s">
        <v>12</v>
      </c>
      <c r="G68">
        <v>13.25</v>
      </c>
      <c r="H68">
        <v>3</v>
      </c>
      <c r="I68">
        <f>Table1[[#This Row],[Price]]*Table1[[#This Row],[Qty]]</f>
        <v>39.75</v>
      </c>
    </row>
    <row r="69" spans="1:9" x14ac:dyDescent="0.2">
      <c r="A69" s="1">
        <v>42195</v>
      </c>
      <c r="B69" s="1" t="str">
        <f>TEXT(Table1[[#This Row],[Date]],"mmm")</f>
        <v>Jul</v>
      </c>
      <c r="C69" t="s">
        <v>7</v>
      </c>
      <c r="D69" t="s">
        <v>41</v>
      </c>
      <c r="E69" t="s">
        <v>16</v>
      </c>
      <c r="F69" t="s">
        <v>11</v>
      </c>
      <c r="G69">
        <v>55</v>
      </c>
      <c r="H69">
        <v>35</v>
      </c>
      <c r="I69">
        <f>Table1[[#This Row],[Price]]*Table1[[#This Row],[Qty]]</f>
        <v>1925</v>
      </c>
    </row>
    <row r="70" spans="1:9" x14ac:dyDescent="0.2">
      <c r="A70" s="1">
        <v>42196</v>
      </c>
      <c r="B70" s="1" t="str">
        <f>TEXT(Table1[[#This Row],[Date]],"mmm")</f>
        <v>Jul</v>
      </c>
      <c r="C70" t="s">
        <v>15</v>
      </c>
      <c r="D70" t="s">
        <v>42</v>
      </c>
      <c r="E70" t="s">
        <v>10</v>
      </c>
      <c r="F70" t="s">
        <v>9</v>
      </c>
      <c r="G70">
        <v>12.75</v>
      </c>
      <c r="H70">
        <v>6</v>
      </c>
      <c r="I70">
        <f>Table1[[#This Row],[Price]]*Table1[[#This Row],[Qty]]</f>
        <v>76.5</v>
      </c>
    </row>
    <row r="71" spans="1:9" x14ac:dyDescent="0.2">
      <c r="A71" s="1">
        <v>42201</v>
      </c>
      <c r="B71" s="1" t="str">
        <f>TEXT(Table1[[#This Row],[Date]],"mmm")</f>
        <v>Jul</v>
      </c>
      <c r="C71" t="s">
        <v>15</v>
      </c>
      <c r="D71" t="s">
        <v>43</v>
      </c>
      <c r="E71" t="s">
        <v>17</v>
      </c>
      <c r="F71" t="s">
        <v>11</v>
      </c>
      <c r="G71">
        <v>21</v>
      </c>
      <c r="H71">
        <v>48</v>
      </c>
      <c r="I71">
        <f>Table1[[#This Row],[Price]]*Table1[[#This Row],[Qty]]</f>
        <v>1008</v>
      </c>
    </row>
    <row r="72" spans="1:9" x14ac:dyDescent="0.2">
      <c r="A72" s="1">
        <v>42203</v>
      </c>
      <c r="B72" s="1" t="str">
        <f>TEXT(Table1[[#This Row],[Date]],"mmm")</f>
        <v>Jul</v>
      </c>
      <c r="C72" t="s">
        <v>15</v>
      </c>
      <c r="D72" t="s">
        <v>44</v>
      </c>
      <c r="E72" t="s">
        <v>10</v>
      </c>
      <c r="F72" t="s">
        <v>12</v>
      </c>
      <c r="G72">
        <v>34.799999999999997</v>
      </c>
      <c r="H72">
        <v>12</v>
      </c>
      <c r="I72">
        <f>Table1[[#This Row],[Price]]*Table1[[#This Row],[Qty]]</f>
        <v>417.59999999999997</v>
      </c>
    </row>
    <row r="73" spans="1:9" x14ac:dyDescent="0.2">
      <c r="A73" s="1">
        <v>42207</v>
      </c>
      <c r="B73" s="1" t="str">
        <f>TEXT(Table1[[#This Row],[Date]],"mmm")</f>
        <v>Jul</v>
      </c>
      <c r="C73" t="s">
        <v>7</v>
      </c>
      <c r="D73" t="s">
        <v>41</v>
      </c>
      <c r="E73" t="s">
        <v>18</v>
      </c>
      <c r="F73" t="s">
        <v>11</v>
      </c>
      <c r="G73">
        <v>18</v>
      </c>
      <c r="H73">
        <v>3</v>
      </c>
      <c r="I73">
        <f>Table1[[#This Row],[Price]]*Table1[[#This Row],[Qty]]</f>
        <v>54</v>
      </c>
    </row>
    <row r="74" spans="1:9" x14ac:dyDescent="0.2">
      <c r="A74" s="1">
        <v>42208</v>
      </c>
      <c r="B74" s="1" t="str">
        <f>TEXT(Table1[[#This Row],[Date]],"mmm")</f>
        <v>Jul</v>
      </c>
      <c r="C74" t="s">
        <v>7</v>
      </c>
      <c r="D74" t="s">
        <v>42</v>
      </c>
      <c r="E74" t="s">
        <v>10</v>
      </c>
      <c r="F74" t="s">
        <v>12</v>
      </c>
      <c r="G74">
        <v>31</v>
      </c>
      <c r="H74">
        <v>1</v>
      </c>
      <c r="I74">
        <f>Table1[[#This Row],[Price]]*Table1[[#This Row],[Qty]]</f>
        <v>31</v>
      </c>
    </row>
    <row r="75" spans="1:9" x14ac:dyDescent="0.2">
      <c r="A75" s="1">
        <v>42209</v>
      </c>
      <c r="B75" s="1" t="str">
        <f>TEXT(Table1[[#This Row],[Date]],"mmm")</f>
        <v>Jul</v>
      </c>
      <c r="C75" t="s">
        <v>7</v>
      </c>
      <c r="D75" t="s">
        <v>43</v>
      </c>
      <c r="E75" t="s">
        <v>14</v>
      </c>
      <c r="F75" t="s">
        <v>12</v>
      </c>
      <c r="G75">
        <v>34</v>
      </c>
      <c r="H75">
        <v>15</v>
      </c>
      <c r="I75">
        <f>Table1[[#This Row],[Price]]*Table1[[#This Row],[Qty]]</f>
        <v>510</v>
      </c>
    </row>
    <row r="76" spans="1:9" x14ac:dyDescent="0.2">
      <c r="A76" s="1">
        <v>42210</v>
      </c>
      <c r="B76" s="1" t="str">
        <f>TEXT(Table1[[#This Row],[Date]],"mmm")</f>
        <v>Jul</v>
      </c>
      <c r="C76" t="s">
        <v>7</v>
      </c>
      <c r="D76" t="s">
        <v>44</v>
      </c>
      <c r="E76" t="s">
        <v>17</v>
      </c>
      <c r="F76" t="s">
        <v>11</v>
      </c>
      <c r="G76">
        <v>31</v>
      </c>
      <c r="H76">
        <v>7</v>
      </c>
      <c r="I76">
        <f>Table1[[#This Row],[Price]]*Table1[[#This Row],[Qty]]</f>
        <v>217</v>
      </c>
    </row>
    <row r="77" spans="1:9" x14ac:dyDescent="0.2">
      <c r="A77" s="1">
        <v>42213</v>
      </c>
      <c r="B77" s="1" t="str">
        <f>TEXT(Table1[[#This Row],[Date]],"mmm")</f>
        <v>Jul</v>
      </c>
      <c r="C77" t="s">
        <v>7</v>
      </c>
      <c r="D77" t="s">
        <v>41</v>
      </c>
      <c r="E77" t="s">
        <v>14</v>
      </c>
      <c r="F77" t="s">
        <v>9</v>
      </c>
      <c r="G77">
        <v>21</v>
      </c>
      <c r="H77">
        <v>14</v>
      </c>
      <c r="I77">
        <f>Table1[[#This Row],[Price]]*Table1[[#This Row],[Qty]]</f>
        <v>294</v>
      </c>
    </row>
    <row r="78" spans="1:9" x14ac:dyDescent="0.2">
      <c r="A78" s="1">
        <v>42214</v>
      </c>
      <c r="B78" s="1" t="str">
        <f>TEXT(Table1[[#This Row],[Date]],"mmm")</f>
        <v>Jul</v>
      </c>
      <c r="C78" t="s">
        <v>7</v>
      </c>
      <c r="D78" t="s">
        <v>42</v>
      </c>
      <c r="E78" t="s">
        <v>18</v>
      </c>
      <c r="F78" t="s">
        <v>9</v>
      </c>
      <c r="G78">
        <v>7.75</v>
      </c>
      <c r="H78">
        <v>4</v>
      </c>
      <c r="I78">
        <f>Table1[[#This Row],[Price]]*Table1[[#This Row],[Qty]]</f>
        <v>31</v>
      </c>
    </row>
    <row r="79" spans="1:9" x14ac:dyDescent="0.2">
      <c r="A79" s="1">
        <v>42214</v>
      </c>
      <c r="B79" s="1" t="str">
        <f>TEXT(Table1[[#This Row],[Date]],"mmm")</f>
        <v>Jul</v>
      </c>
      <c r="C79" t="s">
        <v>7</v>
      </c>
      <c r="D79" t="s">
        <v>43</v>
      </c>
      <c r="E79" t="s">
        <v>17</v>
      </c>
      <c r="F79" t="s">
        <v>11</v>
      </c>
      <c r="G79">
        <v>24</v>
      </c>
      <c r="H79">
        <v>5</v>
      </c>
      <c r="I79">
        <f>Table1[[#This Row],[Price]]*Table1[[#This Row],[Qty]]</f>
        <v>120</v>
      </c>
    </row>
    <row r="80" spans="1:9" x14ac:dyDescent="0.2">
      <c r="A80" s="1">
        <v>42215</v>
      </c>
      <c r="B80" s="1" t="str">
        <f>TEXT(Table1[[#This Row],[Date]],"mmm")</f>
        <v>Jul</v>
      </c>
      <c r="C80" t="s">
        <v>7</v>
      </c>
      <c r="D80" t="s">
        <v>44</v>
      </c>
      <c r="E80" t="s">
        <v>13</v>
      </c>
      <c r="F80" t="s">
        <v>12</v>
      </c>
      <c r="G80">
        <v>38</v>
      </c>
      <c r="H80">
        <v>2</v>
      </c>
      <c r="I80">
        <f>Table1[[#This Row],[Price]]*Table1[[#This Row],[Qty]]</f>
        <v>76</v>
      </c>
    </row>
    <row r="81" spans="1:9" x14ac:dyDescent="0.2">
      <c r="A81" s="1">
        <v>42223</v>
      </c>
      <c r="B81" s="1" t="str">
        <f>TEXT(Table1[[#This Row],[Date]],"mmm")</f>
        <v>Aug</v>
      </c>
      <c r="C81" t="s">
        <v>7</v>
      </c>
      <c r="D81" t="s">
        <v>41</v>
      </c>
      <c r="E81" t="s">
        <v>19</v>
      </c>
      <c r="F81" t="s">
        <v>11</v>
      </c>
      <c r="G81">
        <v>14</v>
      </c>
      <c r="H81">
        <v>5</v>
      </c>
      <c r="I81">
        <f>Table1[[#This Row],[Price]]*Table1[[#This Row],[Qty]]</f>
        <v>70</v>
      </c>
    </row>
    <row r="82" spans="1:9" x14ac:dyDescent="0.2">
      <c r="A82" s="1">
        <v>42223</v>
      </c>
      <c r="B82" s="1" t="str">
        <f>TEXT(Table1[[#This Row],[Date]],"mmm")</f>
        <v>Aug</v>
      </c>
      <c r="C82" t="s">
        <v>7</v>
      </c>
      <c r="D82" t="s">
        <v>42</v>
      </c>
      <c r="E82" t="s">
        <v>8</v>
      </c>
      <c r="F82" t="s">
        <v>11</v>
      </c>
      <c r="G82">
        <v>21.5</v>
      </c>
      <c r="H82">
        <v>2</v>
      </c>
      <c r="I82">
        <f>Table1[[#This Row],[Price]]*Table1[[#This Row],[Qty]]</f>
        <v>43</v>
      </c>
    </row>
    <row r="83" spans="1:9" x14ac:dyDescent="0.2">
      <c r="A83" s="1">
        <v>42224</v>
      </c>
      <c r="B83" s="1" t="str">
        <f>TEXT(Table1[[#This Row],[Date]],"mmm")</f>
        <v>Aug</v>
      </c>
      <c r="C83" t="s">
        <v>7</v>
      </c>
      <c r="D83" t="s">
        <v>43</v>
      </c>
      <c r="E83" t="s">
        <v>10</v>
      </c>
      <c r="F83" t="s">
        <v>11</v>
      </c>
      <c r="G83">
        <v>53</v>
      </c>
      <c r="H83">
        <v>15</v>
      </c>
      <c r="I83">
        <f>Table1[[#This Row],[Price]]*Table1[[#This Row],[Qty]]</f>
        <v>795</v>
      </c>
    </row>
    <row r="84" spans="1:9" x14ac:dyDescent="0.2">
      <c r="A84" s="1">
        <v>42231</v>
      </c>
      <c r="B84" s="1" t="str">
        <f>TEXT(Table1[[#This Row],[Date]],"mmm")</f>
        <v>Aug</v>
      </c>
      <c r="C84" t="s">
        <v>7</v>
      </c>
      <c r="D84" t="s">
        <v>44</v>
      </c>
      <c r="E84" t="s">
        <v>19</v>
      </c>
      <c r="F84" t="s">
        <v>9</v>
      </c>
      <c r="G84">
        <v>13.25</v>
      </c>
      <c r="H84">
        <v>6</v>
      </c>
      <c r="I84">
        <f>Table1[[#This Row],[Price]]*Table1[[#This Row],[Qty]]</f>
        <v>79.5</v>
      </c>
    </row>
    <row r="85" spans="1:9" x14ac:dyDescent="0.2">
      <c r="A85" s="1">
        <v>42237</v>
      </c>
      <c r="B85" s="1" t="str">
        <f>TEXT(Table1[[#This Row],[Date]],"mmm")</f>
        <v>Aug</v>
      </c>
      <c r="C85" t="s">
        <v>7</v>
      </c>
      <c r="D85" t="s">
        <v>41</v>
      </c>
      <c r="E85" t="s">
        <v>17</v>
      </c>
      <c r="F85" t="s">
        <v>11</v>
      </c>
      <c r="G85">
        <v>19</v>
      </c>
      <c r="H85">
        <v>5</v>
      </c>
      <c r="I85">
        <f>Table1[[#This Row],[Price]]*Table1[[#This Row],[Qty]]</f>
        <v>95</v>
      </c>
    </row>
    <row r="86" spans="1:9" x14ac:dyDescent="0.2">
      <c r="A86" s="1">
        <v>42238</v>
      </c>
      <c r="B86" s="1" t="str">
        <f>TEXT(Table1[[#This Row],[Date]],"mmm")</f>
        <v>Aug</v>
      </c>
      <c r="C86" t="s">
        <v>7</v>
      </c>
      <c r="D86" t="s">
        <v>42</v>
      </c>
      <c r="E86" t="s">
        <v>8</v>
      </c>
      <c r="F86" t="s">
        <v>9</v>
      </c>
      <c r="G86">
        <v>18.399999999999999</v>
      </c>
      <c r="H86">
        <v>6</v>
      </c>
      <c r="I86">
        <f>Table1[[#This Row],[Price]]*Table1[[#This Row],[Qty]]</f>
        <v>110.39999999999999</v>
      </c>
    </row>
    <row r="87" spans="1:9" x14ac:dyDescent="0.2">
      <c r="A87" s="1">
        <v>42238</v>
      </c>
      <c r="B87" s="1" t="str">
        <f>TEXT(Table1[[#This Row],[Date]],"mmm")</f>
        <v>Aug</v>
      </c>
      <c r="C87" t="s">
        <v>7</v>
      </c>
      <c r="D87" t="s">
        <v>43</v>
      </c>
      <c r="E87" t="s">
        <v>14</v>
      </c>
      <c r="F87" t="s">
        <v>9</v>
      </c>
      <c r="G87">
        <v>62.5</v>
      </c>
      <c r="H87">
        <v>4</v>
      </c>
      <c r="I87">
        <f>Table1[[#This Row],[Price]]*Table1[[#This Row],[Qty]]</f>
        <v>250</v>
      </c>
    </row>
    <row r="88" spans="1:9" x14ac:dyDescent="0.2">
      <c r="A88" s="1">
        <v>42241</v>
      </c>
      <c r="B88" s="1" t="str">
        <f>TEXT(Table1[[#This Row],[Date]],"mmm")</f>
        <v>Aug</v>
      </c>
      <c r="C88" t="s">
        <v>7</v>
      </c>
      <c r="D88" t="s">
        <v>44</v>
      </c>
      <c r="E88" t="s">
        <v>18</v>
      </c>
      <c r="F88" t="s">
        <v>9</v>
      </c>
      <c r="G88">
        <v>31</v>
      </c>
      <c r="H88">
        <v>18</v>
      </c>
      <c r="I88">
        <f>Table1[[#This Row],[Price]]*Table1[[#This Row],[Qty]]</f>
        <v>558</v>
      </c>
    </row>
    <row r="89" spans="1:9" x14ac:dyDescent="0.2">
      <c r="A89" s="1">
        <v>42243</v>
      </c>
      <c r="B89" s="1" t="str">
        <f>TEXT(Table1[[#This Row],[Date]],"mmm")</f>
        <v>Aug</v>
      </c>
      <c r="C89" t="s">
        <v>7</v>
      </c>
      <c r="D89" t="s">
        <v>41</v>
      </c>
      <c r="E89" t="s">
        <v>14</v>
      </c>
      <c r="F89" t="s">
        <v>12</v>
      </c>
      <c r="G89">
        <v>32.799999999999997</v>
      </c>
      <c r="H89">
        <v>25</v>
      </c>
      <c r="I89">
        <f>Table1[[#This Row],[Price]]*Table1[[#This Row],[Qty]]</f>
        <v>819.99999999999989</v>
      </c>
    </row>
    <row r="90" spans="1:9" x14ac:dyDescent="0.2">
      <c r="A90" s="1">
        <v>42244</v>
      </c>
      <c r="B90" s="1" t="str">
        <f>TEXT(Table1[[#This Row],[Date]],"mmm")</f>
        <v>Aug</v>
      </c>
      <c r="C90" t="s">
        <v>7</v>
      </c>
      <c r="D90" t="s">
        <v>42</v>
      </c>
      <c r="E90" t="s">
        <v>10</v>
      </c>
      <c r="F90" t="s">
        <v>12</v>
      </c>
      <c r="G90">
        <v>25.89</v>
      </c>
      <c r="H90">
        <v>3</v>
      </c>
      <c r="I90">
        <f>Table1[[#This Row],[Price]]*Table1[[#This Row],[Qty]]</f>
        <v>77.67</v>
      </c>
    </row>
    <row r="91" spans="1:9" x14ac:dyDescent="0.2">
      <c r="A91" s="1">
        <v>42245</v>
      </c>
      <c r="B91" s="1" t="str">
        <f>TEXT(Table1[[#This Row],[Date]],"mmm")</f>
        <v>Aug</v>
      </c>
      <c r="C91" t="s">
        <v>7</v>
      </c>
      <c r="D91" t="s">
        <v>43</v>
      </c>
      <c r="E91" t="s">
        <v>13</v>
      </c>
      <c r="F91" t="s">
        <v>9</v>
      </c>
      <c r="G91">
        <v>25.89</v>
      </c>
      <c r="H91">
        <v>2</v>
      </c>
      <c r="I91">
        <f>Table1[[#This Row],[Price]]*Table1[[#This Row],[Qty]]</f>
        <v>51.78</v>
      </c>
    </row>
    <row r="92" spans="1:9" x14ac:dyDescent="0.2">
      <c r="A92" s="1">
        <v>42248</v>
      </c>
      <c r="B92" s="1" t="str">
        <f>TEXT(Table1[[#This Row],[Date]],"mmm")</f>
        <v>Sep</v>
      </c>
      <c r="C92" t="s">
        <v>7</v>
      </c>
      <c r="D92" t="s">
        <v>44</v>
      </c>
      <c r="E92" t="s">
        <v>18</v>
      </c>
      <c r="F92" t="s">
        <v>11</v>
      </c>
      <c r="G92">
        <v>18</v>
      </c>
      <c r="H92">
        <v>2</v>
      </c>
      <c r="I92">
        <f>Table1[[#This Row],[Price]]*Table1[[#This Row],[Qty]]</f>
        <v>36</v>
      </c>
    </row>
    <row r="93" spans="1:9" x14ac:dyDescent="0.2">
      <c r="A93" s="1">
        <v>42255</v>
      </c>
      <c r="B93" s="1" t="str">
        <f>TEXT(Table1[[#This Row],[Date]],"mmm")</f>
        <v>Sep</v>
      </c>
      <c r="C93" t="s">
        <v>7</v>
      </c>
      <c r="D93" t="s">
        <v>41</v>
      </c>
      <c r="E93" t="s">
        <v>8</v>
      </c>
      <c r="F93" t="s">
        <v>9</v>
      </c>
      <c r="G93">
        <v>12.5</v>
      </c>
      <c r="H93">
        <v>1</v>
      </c>
      <c r="I93">
        <f>Table1[[#This Row],[Price]]*Table1[[#This Row],[Qty]]</f>
        <v>12.5</v>
      </c>
    </row>
    <row r="94" spans="1:9" x14ac:dyDescent="0.2">
      <c r="A94" s="1">
        <v>42256</v>
      </c>
      <c r="B94" s="1" t="str">
        <f>TEXT(Table1[[#This Row],[Date]],"mmm")</f>
        <v>Sep</v>
      </c>
      <c r="C94" t="s">
        <v>7</v>
      </c>
      <c r="D94" t="s">
        <v>42</v>
      </c>
      <c r="E94" t="s">
        <v>14</v>
      </c>
      <c r="F94" t="s">
        <v>12</v>
      </c>
      <c r="G94">
        <v>53</v>
      </c>
      <c r="H94">
        <v>2</v>
      </c>
      <c r="I94">
        <f>Table1[[#This Row],[Price]]*Table1[[#This Row],[Qty]]</f>
        <v>106</v>
      </c>
    </row>
    <row r="95" spans="1:9" x14ac:dyDescent="0.2">
      <c r="A95" s="1">
        <v>42256</v>
      </c>
      <c r="B95" s="1" t="str">
        <f>TEXT(Table1[[#This Row],[Date]],"mmm")</f>
        <v>Sep</v>
      </c>
      <c r="C95" t="s">
        <v>7</v>
      </c>
      <c r="D95" t="s">
        <v>43</v>
      </c>
      <c r="E95" t="s">
        <v>8</v>
      </c>
      <c r="F95" t="s">
        <v>12</v>
      </c>
      <c r="G95">
        <v>31</v>
      </c>
      <c r="H95">
        <v>24</v>
      </c>
      <c r="I95">
        <f>Table1[[#This Row],[Price]]*Table1[[#This Row],[Qty]]</f>
        <v>744</v>
      </c>
    </row>
    <row r="96" spans="1:9" x14ac:dyDescent="0.2">
      <c r="A96" s="1">
        <v>42257</v>
      </c>
      <c r="B96" s="1" t="str">
        <f>TEXT(Table1[[#This Row],[Date]],"mmm")</f>
        <v>Sep</v>
      </c>
      <c r="C96" t="s">
        <v>7</v>
      </c>
      <c r="D96" t="s">
        <v>44</v>
      </c>
      <c r="E96" t="s">
        <v>18</v>
      </c>
      <c r="F96" t="s">
        <v>12</v>
      </c>
      <c r="G96">
        <v>36</v>
      </c>
      <c r="H96">
        <v>45</v>
      </c>
      <c r="I96">
        <f>Table1[[#This Row],[Price]]*Table1[[#This Row],[Qty]]</f>
        <v>1620</v>
      </c>
    </row>
    <row r="97" spans="1:9" x14ac:dyDescent="0.2">
      <c r="A97" s="1">
        <v>42264</v>
      </c>
      <c r="B97" s="1" t="str">
        <f>TEXT(Table1[[#This Row],[Date]],"mmm")</f>
        <v>Sep</v>
      </c>
      <c r="C97" t="s">
        <v>7</v>
      </c>
      <c r="D97" t="s">
        <v>41</v>
      </c>
      <c r="E97" t="s">
        <v>8</v>
      </c>
      <c r="F97" t="s">
        <v>12</v>
      </c>
      <c r="G97">
        <v>31.23</v>
      </c>
      <c r="H97">
        <v>3</v>
      </c>
      <c r="I97">
        <f>Table1[[#This Row],[Price]]*Table1[[#This Row],[Qty]]</f>
        <v>93.69</v>
      </c>
    </row>
    <row r="98" spans="1:9" x14ac:dyDescent="0.2">
      <c r="A98" s="1">
        <v>42269</v>
      </c>
      <c r="B98" s="1" t="str">
        <f>TEXT(Table1[[#This Row],[Date]],"mmm")</f>
        <v>Sep</v>
      </c>
      <c r="C98" t="s">
        <v>7</v>
      </c>
      <c r="D98" t="s">
        <v>42</v>
      </c>
      <c r="E98" t="s">
        <v>17</v>
      </c>
      <c r="F98" t="s">
        <v>12</v>
      </c>
      <c r="G98">
        <v>55</v>
      </c>
      <c r="H98">
        <v>12</v>
      </c>
      <c r="I98">
        <f>Table1[[#This Row],[Price]]*Table1[[#This Row],[Qty]]</f>
        <v>660</v>
      </c>
    </row>
    <row r="99" spans="1:9" x14ac:dyDescent="0.2">
      <c r="A99" s="1">
        <v>42269</v>
      </c>
      <c r="B99" s="1" t="str">
        <f>TEXT(Table1[[#This Row],[Date]],"mmm")</f>
        <v>Sep</v>
      </c>
      <c r="C99" t="s">
        <v>7</v>
      </c>
      <c r="D99" t="s">
        <v>43</v>
      </c>
      <c r="E99" t="s">
        <v>8</v>
      </c>
      <c r="F99" t="s">
        <v>11</v>
      </c>
      <c r="G99">
        <v>38</v>
      </c>
      <c r="H99">
        <v>1</v>
      </c>
      <c r="I99">
        <f>Table1[[#This Row],[Price]]*Table1[[#This Row],[Qty]]</f>
        <v>38</v>
      </c>
    </row>
    <row r="100" spans="1:9" x14ac:dyDescent="0.2">
      <c r="A100" s="1">
        <v>42270</v>
      </c>
      <c r="B100" s="1" t="str">
        <f>TEXT(Table1[[#This Row],[Date]],"mmm")</f>
        <v>Sep</v>
      </c>
      <c r="C100" t="s">
        <v>7</v>
      </c>
      <c r="D100" t="s">
        <v>44</v>
      </c>
      <c r="E100" t="s">
        <v>17</v>
      </c>
      <c r="F100" t="s">
        <v>11</v>
      </c>
      <c r="G100">
        <v>9.1999999999999993</v>
      </c>
      <c r="H100">
        <v>3</v>
      </c>
      <c r="I100">
        <f>Table1[[#This Row],[Price]]*Table1[[#This Row],[Qty]]</f>
        <v>27.599999999999998</v>
      </c>
    </row>
    <row r="101" spans="1:9" x14ac:dyDescent="0.2">
      <c r="A101" s="1">
        <v>42273</v>
      </c>
      <c r="B101" s="1" t="str">
        <f>TEXT(Table1[[#This Row],[Date]],"mmm")</f>
        <v>Sep</v>
      </c>
      <c r="C101" t="s">
        <v>7</v>
      </c>
      <c r="D101" t="s">
        <v>41</v>
      </c>
      <c r="E101" t="s">
        <v>10</v>
      </c>
      <c r="F101" t="s">
        <v>9</v>
      </c>
      <c r="G101">
        <v>31</v>
      </c>
      <c r="H101">
        <v>2</v>
      </c>
      <c r="I101">
        <f>Table1[[#This Row],[Price]]*Table1[[#This Row],[Qty]]</f>
        <v>62</v>
      </c>
    </row>
    <row r="102" spans="1:9" x14ac:dyDescent="0.2">
      <c r="A102" s="1">
        <v>42276</v>
      </c>
      <c r="B102" s="1" t="str">
        <f>TEXT(Table1[[#This Row],[Date]],"mmm")</f>
        <v>Sep</v>
      </c>
      <c r="C102" t="s">
        <v>7</v>
      </c>
      <c r="D102" t="s">
        <v>42</v>
      </c>
      <c r="E102" t="s">
        <v>8</v>
      </c>
      <c r="F102" t="s">
        <v>9</v>
      </c>
      <c r="G102">
        <v>19</v>
      </c>
      <c r="H102">
        <v>6</v>
      </c>
      <c r="I102">
        <f>Table1[[#This Row],[Price]]*Table1[[#This Row],[Qty]]</f>
        <v>114</v>
      </c>
    </row>
    <row r="103" spans="1:9" x14ac:dyDescent="0.2">
      <c r="A103" s="1">
        <v>42276</v>
      </c>
      <c r="B103" s="1" t="str">
        <f>TEXT(Table1[[#This Row],[Date]],"mmm")</f>
        <v>Sep</v>
      </c>
      <c r="C103" t="s">
        <v>7</v>
      </c>
      <c r="D103" t="s">
        <v>43</v>
      </c>
      <c r="E103" t="s">
        <v>18</v>
      </c>
      <c r="F103" t="s">
        <v>11</v>
      </c>
      <c r="G103">
        <v>97</v>
      </c>
      <c r="H103">
        <v>5</v>
      </c>
      <c r="I103">
        <f>Table1[[#This Row],[Price]]*Table1[[#This Row],[Qty]]</f>
        <v>485</v>
      </c>
    </row>
    <row r="104" spans="1:9" x14ac:dyDescent="0.2">
      <c r="A104" s="1">
        <v>42277</v>
      </c>
      <c r="B104" s="1" t="str">
        <f>TEXT(Table1[[#This Row],[Date]],"mmm")</f>
        <v>Sep</v>
      </c>
      <c r="C104" t="s">
        <v>7</v>
      </c>
      <c r="D104" t="s">
        <v>44</v>
      </c>
      <c r="E104" t="s">
        <v>13</v>
      </c>
      <c r="F104" t="s">
        <v>11</v>
      </c>
      <c r="G104">
        <v>7.45</v>
      </c>
      <c r="H104">
        <v>6</v>
      </c>
      <c r="I104">
        <f>Table1[[#This Row],[Price]]*Table1[[#This Row],[Qty]]</f>
        <v>44.7</v>
      </c>
    </row>
    <row r="105" spans="1:9" x14ac:dyDescent="0.2">
      <c r="A105" s="1">
        <v>42284</v>
      </c>
      <c r="B105" s="1" t="str">
        <f>TEXT(Table1[[#This Row],[Date]],"mmm")</f>
        <v>Oct</v>
      </c>
      <c r="C105" t="s">
        <v>7</v>
      </c>
      <c r="D105" t="s">
        <v>41</v>
      </c>
      <c r="E105" t="s">
        <v>17</v>
      </c>
      <c r="F105" t="s">
        <v>12</v>
      </c>
      <c r="G105">
        <v>13.25</v>
      </c>
      <c r="H105">
        <v>3</v>
      </c>
      <c r="I105">
        <f>Table1[[#This Row],[Price]]*Table1[[#This Row],[Qty]]</f>
        <v>39.75</v>
      </c>
    </row>
    <row r="106" spans="1:9" x14ac:dyDescent="0.2">
      <c r="A106" s="1">
        <v>42285</v>
      </c>
      <c r="B106" s="1" t="str">
        <f>TEXT(Table1[[#This Row],[Date]],"mmm")</f>
        <v>Oct</v>
      </c>
      <c r="C106" t="s">
        <v>7</v>
      </c>
      <c r="D106" t="s">
        <v>42</v>
      </c>
      <c r="E106" t="s">
        <v>13</v>
      </c>
      <c r="F106" t="s">
        <v>9</v>
      </c>
      <c r="G106">
        <v>14</v>
      </c>
      <c r="H106">
        <v>12</v>
      </c>
      <c r="I106">
        <f>Table1[[#This Row],[Price]]*Table1[[#This Row],[Qty]]</f>
        <v>168</v>
      </c>
    </row>
    <row r="107" spans="1:9" x14ac:dyDescent="0.2">
      <c r="A107" s="1">
        <v>42285</v>
      </c>
      <c r="B107" s="1" t="str">
        <f>TEXT(Table1[[#This Row],[Date]],"mmm")</f>
        <v>Oct</v>
      </c>
      <c r="C107" t="s">
        <v>7</v>
      </c>
      <c r="D107" t="s">
        <v>43</v>
      </c>
      <c r="E107" t="s">
        <v>18</v>
      </c>
      <c r="F107" t="s">
        <v>11</v>
      </c>
      <c r="G107">
        <v>12.5</v>
      </c>
      <c r="H107">
        <v>4</v>
      </c>
      <c r="I107">
        <f>Table1[[#This Row],[Price]]*Table1[[#This Row],[Qty]]</f>
        <v>50</v>
      </c>
    </row>
    <row r="108" spans="1:9" x14ac:dyDescent="0.2">
      <c r="A108" s="1">
        <v>42287</v>
      </c>
      <c r="B108" s="1" t="str">
        <f>TEXT(Table1[[#This Row],[Date]],"mmm")</f>
        <v>Oct</v>
      </c>
      <c r="C108" t="s">
        <v>7</v>
      </c>
      <c r="D108" t="s">
        <v>44</v>
      </c>
      <c r="E108" t="s">
        <v>8</v>
      </c>
      <c r="F108" t="s">
        <v>9</v>
      </c>
      <c r="G108">
        <v>19</v>
      </c>
      <c r="H108">
        <v>5</v>
      </c>
      <c r="I108">
        <f>Table1[[#This Row],[Price]]*Table1[[#This Row],[Qty]]</f>
        <v>95</v>
      </c>
    </row>
    <row r="109" spans="1:9" x14ac:dyDescent="0.2">
      <c r="A109" s="1">
        <v>42294</v>
      </c>
      <c r="B109" s="1" t="str">
        <f>TEXT(Table1[[#This Row],[Date]],"mmm")</f>
        <v>Oct</v>
      </c>
      <c r="C109" t="s">
        <v>7</v>
      </c>
      <c r="D109" t="s">
        <v>41</v>
      </c>
      <c r="E109" t="s">
        <v>17</v>
      </c>
      <c r="F109" t="s">
        <v>12</v>
      </c>
      <c r="G109">
        <v>31</v>
      </c>
      <c r="H109">
        <v>18</v>
      </c>
      <c r="I109">
        <f>Table1[[#This Row],[Price]]*Table1[[#This Row],[Qty]]</f>
        <v>558</v>
      </c>
    </row>
    <row r="110" spans="1:9" x14ac:dyDescent="0.2">
      <c r="A110" s="1">
        <v>42294</v>
      </c>
      <c r="B110" s="1" t="str">
        <f>TEXT(Table1[[#This Row],[Date]],"mmm")</f>
        <v>Oct</v>
      </c>
      <c r="C110" t="s">
        <v>7</v>
      </c>
      <c r="D110" t="s">
        <v>42</v>
      </c>
      <c r="E110" t="s">
        <v>19</v>
      </c>
      <c r="F110" t="s">
        <v>9</v>
      </c>
      <c r="G110">
        <v>12</v>
      </c>
      <c r="H110">
        <v>24</v>
      </c>
      <c r="I110">
        <f>Table1[[#This Row],[Price]]*Table1[[#This Row],[Qty]]</f>
        <v>288</v>
      </c>
    </row>
    <row r="111" spans="1:9" x14ac:dyDescent="0.2">
      <c r="A111" s="1">
        <v>42299</v>
      </c>
      <c r="B111" s="1" t="str">
        <f>TEXT(Table1[[#This Row],[Date]],"mmm")</f>
        <v>Oct</v>
      </c>
      <c r="C111" t="s">
        <v>7</v>
      </c>
      <c r="D111" t="s">
        <v>43</v>
      </c>
      <c r="E111" t="s">
        <v>18</v>
      </c>
      <c r="F111" t="s">
        <v>9</v>
      </c>
      <c r="G111">
        <v>39</v>
      </c>
      <c r="H111">
        <v>27</v>
      </c>
      <c r="I111">
        <f>Table1[[#This Row],[Price]]*Table1[[#This Row],[Qty]]</f>
        <v>1053</v>
      </c>
    </row>
    <row r="112" spans="1:9" x14ac:dyDescent="0.2">
      <c r="A112" s="1">
        <v>42299</v>
      </c>
      <c r="B112" s="1" t="str">
        <f>TEXT(Table1[[#This Row],[Date]],"mmm")</f>
        <v>Oct</v>
      </c>
      <c r="C112" t="s">
        <v>7</v>
      </c>
      <c r="D112" t="s">
        <v>44</v>
      </c>
      <c r="E112" t="s">
        <v>13</v>
      </c>
      <c r="F112" t="s">
        <v>11</v>
      </c>
      <c r="G112">
        <v>53</v>
      </c>
      <c r="H112">
        <v>7</v>
      </c>
      <c r="I112">
        <f>Table1[[#This Row],[Price]]*Table1[[#This Row],[Qty]]</f>
        <v>371</v>
      </c>
    </row>
    <row r="113" spans="1:9" x14ac:dyDescent="0.2">
      <c r="A113" s="1">
        <v>42301</v>
      </c>
      <c r="B113" s="1" t="str">
        <f>TEXT(Table1[[#This Row],[Date]],"mmm")</f>
        <v>Oct</v>
      </c>
      <c r="C113" t="s">
        <v>7</v>
      </c>
      <c r="D113" t="s">
        <v>41</v>
      </c>
      <c r="E113" t="s">
        <v>13</v>
      </c>
      <c r="F113" t="s">
        <v>11</v>
      </c>
      <c r="G113">
        <v>17.45</v>
      </c>
      <c r="H113">
        <v>2</v>
      </c>
      <c r="I113">
        <f>Table1[[#This Row],[Price]]*Table1[[#This Row],[Qty]]</f>
        <v>34.9</v>
      </c>
    </row>
    <row r="114" spans="1:9" x14ac:dyDescent="0.2">
      <c r="A114" s="1">
        <v>42301</v>
      </c>
      <c r="B114" s="1" t="str">
        <f>TEXT(Table1[[#This Row],[Date]],"mmm")</f>
        <v>Oct</v>
      </c>
      <c r="C114" t="s">
        <v>7</v>
      </c>
      <c r="D114" t="s">
        <v>42</v>
      </c>
      <c r="E114" t="s">
        <v>17</v>
      </c>
      <c r="F114" t="s">
        <v>11</v>
      </c>
      <c r="G114">
        <v>19</v>
      </c>
      <c r="H114">
        <v>4</v>
      </c>
      <c r="I114">
        <f>Table1[[#This Row],[Price]]*Table1[[#This Row],[Qty]]</f>
        <v>76</v>
      </c>
    </row>
    <row r="115" spans="1:9" x14ac:dyDescent="0.2">
      <c r="A115" s="1">
        <v>42304</v>
      </c>
      <c r="B115" s="1" t="str">
        <f>TEXT(Table1[[#This Row],[Date]],"mmm")</f>
        <v>Oct</v>
      </c>
      <c r="C115" t="s">
        <v>7</v>
      </c>
      <c r="D115" t="s">
        <v>43</v>
      </c>
      <c r="E115" t="s">
        <v>8</v>
      </c>
      <c r="F115" t="s">
        <v>9</v>
      </c>
      <c r="G115">
        <v>21.5</v>
      </c>
      <c r="H115">
        <v>8</v>
      </c>
      <c r="I115">
        <f>Table1[[#This Row],[Price]]*Table1[[#This Row],[Qty]]</f>
        <v>172</v>
      </c>
    </row>
    <row r="116" spans="1:9" x14ac:dyDescent="0.2">
      <c r="A116" s="1">
        <v>42305</v>
      </c>
      <c r="B116" s="1" t="str">
        <f>TEXT(Table1[[#This Row],[Date]],"mmm")</f>
        <v>Oct</v>
      </c>
      <c r="C116" t="s">
        <v>7</v>
      </c>
      <c r="D116" t="s">
        <v>44</v>
      </c>
      <c r="E116" t="s">
        <v>17</v>
      </c>
      <c r="F116" t="s">
        <v>11</v>
      </c>
      <c r="G116">
        <v>7.75</v>
      </c>
      <c r="H116">
        <v>42</v>
      </c>
      <c r="I116">
        <f>Table1[[#This Row],[Price]]*Table1[[#This Row],[Qty]]</f>
        <v>325.5</v>
      </c>
    </row>
    <row r="117" spans="1:9" x14ac:dyDescent="0.2">
      <c r="A117" s="1">
        <v>42306</v>
      </c>
      <c r="B117" s="1" t="str">
        <f>TEXT(Table1[[#This Row],[Date]],"mmm")</f>
        <v>Oct</v>
      </c>
      <c r="C117" t="s">
        <v>7</v>
      </c>
      <c r="D117" t="s">
        <v>41</v>
      </c>
      <c r="E117" t="s">
        <v>16</v>
      </c>
      <c r="F117" t="s">
        <v>9</v>
      </c>
      <c r="G117">
        <v>9.65</v>
      </c>
      <c r="H117">
        <v>12</v>
      </c>
      <c r="I117">
        <f>Table1[[#This Row],[Price]]*Table1[[#This Row],[Qty]]</f>
        <v>115.80000000000001</v>
      </c>
    </row>
    <row r="118" spans="1:9" x14ac:dyDescent="0.2">
      <c r="A118" s="1">
        <v>42308</v>
      </c>
      <c r="B118" s="1" t="str">
        <f>TEXT(Table1[[#This Row],[Date]],"mmm")</f>
        <v>Oct</v>
      </c>
      <c r="C118" t="s">
        <v>7</v>
      </c>
      <c r="D118" t="s">
        <v>42</v>
      </c>
      <c r="E118" t="s">
        <v>13</v>
      </c>
      <c r="F118" t="s">
        <v>12</v>
      </c>
      <c r="G118">
        <v>21</v>
      </c>
      <c r="H118">
        <v>5</v>
      </c>
      <c r="I118">
        <f>Table1[[#This Row],[Price]]*Table1[[#This Row],[Qty]]</f>
        <v>105</v>
      </c>
    </row>
    <row r="119" spans="1:9" x14ac:dyDescent="0.2">
      <c r="A119" s="1">
        <v>42308</v>
      </c>
      <c r="B119" s="1" t="str">
        <f>TEXT(Table1[[#This Row],[Date]],"mmm")</f>
        <v>Oct</v>
      </c>
      <c r="C119" t="s">
        <v>7</v>
      </c>
      <c r="D119" t="s">
        <v>43</v>
      </c>
      <c r="E119" t="s">
        <v>18</v>
      </c>
      <c r="F119" t="s">
        <v>12</v>
      </c>
      <c r="G119">
        <v>12.5</v>
      </c>
      <c r="H119">
        <v>3</v>
      </c>
      <c r="I119">
        <f>Table1[[#This Row],[Price]]*Table1[[#This Row],[Qty]]</f>
        <v>37.5</v>
      </c>
    </row>
    <row r="120" spans="1:9" x14ac:dyDescent="0.2">
      <c r="A120" s="1">
        <v>42313</v>
      </c>
      <c r="B120" s="1" t="str">
        <f>TEXT(Table1[[#This Row],[Date]],"mmm")</f>
        <v>Nov</v>
      </c>
      <c r="C120" t="s">
        <v>7</v>
      </c>
      <c r="D120" t="s">
        <v>44</v>
      </c>
      <c r="E120" t="s">
        <v>17</v>
      </c>
      <c r="F120" t="s">
        <v>11</v>
      </c>
      <c r="G120">
        <v>17.45</v>
      </c>
      <c r="H120">
        <v>15</v>
      </c>
      <c r="I120">
        <f>Table1[[#This Row],[Price]]*Table1[[#This Row],[Qty]]</f>
        <v>261.75</v>
      </c>
    </row>
    <row r="121" spans="1:9" x14ac:dyDescent="0.2">
      <c r="A121" s="1">
        <v>42315</v>
      </c>
      <c r="B121" s="1" t="str">
        <f>TEXT(Table1[[#This Row],[Date]],"mmm")</f>
        <v>Nov</v>
      </c>
      <c r="C121" t="s">
        <v>7</v>
      </c>
      <c r="D121" t="s">
        <v>41</v>
      </c>
      <c r="E121" t="s">
        <v>19</v>
      </c>
      <c r="F121" t="s">
        <v>9</v>
      </c>
      <c r="G121">
        <v>6</v>
      </c>
      <c r="H121">
        <v>4</v>
      </c>
      <c r="I121">
        <f>Table1[[#This Row],[Price]]*Table1[[#This Row],[Qty]]</f>
        <v>24</v>
      </c>
    </row>
    <row r="122" spans="1:9" x14ac:dyDescent="0.2">
      <c r="A122" s="1">
        <v>42315</v>
      </c>
      <c r="B122" s="1" t="str">
        <f>TEXT(Table1[[#This Row],[Date]],"mmm")</f>
        <v>Nov</v>
      </c>
      <c r="C122" t="s">
        <v>7</v>
      </c>
      <c r="D122" t="s">
        <v>42</v>
      </c>
      <c r="E122" t="s">
        <v>14</v>
      </c>
      <c r="F122" t="s">
        <v>12</v>
      </c>
      <c r="G122">
        <v>38</v>
      </c>
      <c r="H122">
        <v>14</v>
      </c>
      <c r="I122">
        <f>Table1[[#This Row],[Price]]*Table1[[#This Row],[Qty]]</f>
        <v>532</v>
      </c>
    </row>
    <row r="123" spans="1:9" x14ac:dyDescent="0.2">
      <c r="A123" s="1">
        <v>42319</v>
      </c>
      <c r="B123" s="1" t="str">
        <f>TEXT(Table1[[#This Row],[Date]],"mmm")</f>
        <v>Nov</v>
      </c>
      <c r="C123" t="s">
        <v>7</v>
      </c>
      <c r="D123" t="s">
        <v>43</v>
      </c>
      <c r="E123" t="s">
        <v>18</v>
      </c>
      <c r="F123" t="s">
        <v>12</v>
      </c>
      <c r="G123">
        <v>9.5</v>
      </c>
      <c r="H123">
        <v>4</v>
      </c>
      <c r="I123">
        <f>Table1[[#This Row],[Price]]*Table1[[#This Row],[Qty]]</f>
        <v>38</v>
      </c>
    </row>
    <row r="124" spans="1:9" x14ac:dyDescent="0.2">
      <c r="A124" s="1">
        <v>42321</v>
      </c>
      <c r="B124" s="1" t="str">
        <f>TEXT(Table1[[#This Row],[Date]],"mmm")</f>
        <v>Nov</v>
      </c>
      <c r="C124" t="s">
        <v>7</v>
      </c>
      <c r="D124" t="s">
        <v>44</v>
      </c>
      <c r="E124" t="s">
        <v>18</v>
      </c>
      <c r="F124" t="s">
        <v>9</v>
      </c>
      <c r="G124">
        <v>18.399999999999999</v>
      </c>
      <c r="H124">
        <v>5</v>
      </c>
      <c r="I124">
        <f>Table1[[#This Row],[Price]]*Table1[[#This Row],[Qty]]</f>
        <v>92</v>
      </c>
    </row>
    <row r="125" spans="1:9" x14ac:dyDescent="0.2">
      <c r="A125" s="1">
        <v>42327</v>
      </c>
      <c r="B125" s="1" t="str">
        <f>TEXT(Table1[[#This Row],[Date]],"mmm")</f>
        <v>Nov</v>
      </c>
      <c r="C125" t="s">
        <v>7</v>
      </c>
      <c r="D125" t="s">
        <v>41</v>
      </c>
      <c r="E125" t="s">
        <v>18</v>
      </c>
      <c r="F125" t="s">
        <v>12</v>
      </c>
      <c r="G125">
        <v>25.89</v>
      </c>
      <c r="H125">
        <v>3</v>
      </c>
      <c r="I125">
        <f>Table1[[#This Row],[Price]]*Table1[[#This Row],[Qty]]</f>
        <v>77.67</v>
      </c>
    </row>
    <row r="126" spans="1:9" x14ac:dyDescent="0.2">
      <c r="A126" s="1">
        <v>42328</v>
      </c>
      <c r="B126" s="1" t="str">
        <f>TEXT(Table1[[#This Row],[Date]],"mmm")</f>
        <v>Nov</v>
      </c>
      <c r="C126" t="s">
        <v>7</v>
      </c>
      <c r="D126" t="s">
        <v>42</v>
      </c>
      <c r="E126" t="s">
        <v>17</v>
      </c>
      <c r="F126" t="s">
        <v>11</v>
      </c>
      <c r="G126">
        <v>36</v>
      </c>
      <c r="H126">
        <v>25</v>
      </c>
      <c r="I126">
        <f>Table1[[#This Row],[Price]]*Table1[[#This Row],[Qty]]</f>
        <v>900</v>
      </c>
    </row>
    <row r="127" spans="1:9" x14ac:dyDescent="0.2">
      <c r="A127" s="1">
        <v>42332</v>
      </c>
      <c r="B127" s="1" t="str">
        <f>TEXT(Table1[[#This Row],[Date]],"mmm")</f>
        <v>Nov</v>
      </c>
      <c r="C127" t="s">
        <v>7</v>
      </c>
      <c r="D127" t="s">
        <v>43</v>
      </c>
      <c r="E127" t="s">
        <v>18</v>
      </c>
      <c r="F127" t="s">
        <v>12</v>
      </c>
      <c r="G127">
        <v>49.3</v>
      </c>
      <c r="H127">
        <v>3</v>
      </c>
      <c r="I127">
        <f>Table1[[#This Row],[Price]]*Table1[[#This Row],[Qty]]</f>
        <v>147.89999999999998</v>
      </c>
    </row>
    <row r="128" spans="1:9" x14ac:dyDescent="0.2">
      <c r="A128" s="1">
        <v>42335</v>
      </c>
      <c r="B128" s="1" t="str">
        <f>TEXT(Table1[[#This Row],[Date]],"mmm")</f>
        <v>Nov</v>
      </c>
      <c r="C128" t="s">
        <v>7</v>
      </c>
      <c r="D128" t="s">
        <v>44</v>
      </c>
      <c r="E128" t="s">
        <v>8</v>
      </c>
      <c r="F128" t="s">
        <v>9</v>
      </c>
      <c r="G128">
        <v>14</v>
      </c>
      <c r="H128">
        <v>12</v>
      </c>
      <c r="I128">
        <f>Table1[[#This Row],[Price]]*Table1[[#This Row],[Qty]]</f>
        <v>168</v>
      </c>
    </row>
    <row r="129" spans="1:9" x14ac:dyDescent="0.2">
      <c r="A129" s="1">
        <v>42339</v>
      </c>
      <c r="B129" s="1" t="str">
        <f>TEXT(Table1[[#This Row],[Date]],"mmm")</f>
        <v>Dec</v>
      </c>
      <c r="C129" t="s">
        <v>7</v>
      </c>
      <c r="D129" t="s">
        <v>41</v>
      </c>
      <c r="E129" t="s">
        <v>8</v>
      </c>
      <c r="F129" t="s">
        <v>11</v>
      </c>
      <c r="G129">
        <v>49.3</v>
      </c>
      <c r="H129">
        <v>15</v>
      </c>
      <c r="I129">
        <f>Table1[[#This Row],[Price]]*Table1[[#This Row],[Qty]]</f>
        <v>739.5</v>
      </c>
    </row>
    <row r="130" spans="1:9" x14ac:dyDescent="0.2">
      <c r="A130" s="1">
        <v>42341</v>
      </c>
      <c r="B130" s="1" t="str">
        <f>TEXT(Table1[[#This Row],[Date]],"mmm")</f>
        <v>Dec</v>
      </c>
      <c r="C130" t="s">
        <v>7</v>
      </c>
      <c r="D130" t="s">
        <v>42</v>
      </c>
      <c r="E130" t="s">
        <v>14</v>
      </c>
      <c r="F130" t="s">
        <v>11</v>
      </c>
      <c r="G130">
        <v>39</v>
      </c>
      <c r="H130">
        <v>33</v>
      </c>
      <c r="I130">
        <f>Table1[[#This Row],[Price]]*Table1[[#This Row],[Qty]]</f>
        <v>1287</v>
      </c>
    </row>
    <row r="131" spans="1:9" x14ac:dyDescent="0.2">
      <c r="A131" s="1">
        <v>42346</v>
      </c>
      <c r="B131" s="1" t="str">
        <f>TEXT(Table1[[#This Row],[Date]],"mmm")</f>
        <v>Dec</v>
      </c>
      <c r="C131" t="s">
        <v>7</v>
      </c>
      <c r="D131" t="s">
        <v>43</v>
      </c>
      <c r="E131" t="s">
        <v>8</v>
      </c>
      <c r="F131" t="s">
        <v>9</v>
      </c>
      <c r="G131">
        <v>12.5</v>
      </c>
      <c r="H131">
        <v>72</v>
      </c>
      <c r="I131">
        <f>Table1[[#This Row],[Price]]*Table1[[#This Row],[Qty]]</f>
        <v>900</v>
      </c>
    </row>
    <row r="132" spans="1:9" x14ac:dyDescent="0.2">
      <c r="A132" s="1">
        <v>42349</v>
      </c>
      <c r="B132" s="1" t="str">
        <f>TEXT(Table1[[#This Row],[Date]],"mmm")</f>
        <v>Dec</v>
      </c>
      <c r="C132" t="s">
        <v>7</v>
      </c>
      <c r="D132" t="s">
        <v>44</v>
      </c>
      <c r="E132" t="s">
        <v>17</v>
      </c>
      <c r="F132" t="s">
        <v>11</v>
      </c>
      <c r="G132">
        <v>12.5</v>
      </c>
      <c r="H132">
        <v>16</v>
      </c>
      <c r="I132">
        <f>Table1[[#This Row],[Price]]*Table1[[#This Row],[Qty]]</f>
        <v>200</v>
      </c>
    </row>
    <row r="133" spans="1:9" x14ac:dyDescent="0.2">
      <c r="A133" s="1">
        <v>42354</v>
      </c>
      <c r="B133" s="1" t="str">
        <f>TEXT(Table1[[#This Row],[Date]],"mmm")</f>
        <v>Dec</v>
      </c>
      <c r="C133" t="s">
        <v>7</v>
      </c>
      <c r="D133" t="s">
        <v>41</v>
      </c>
      <c r="E133" t="s">
        <v>16</v>
      </c>
      <c r="F133" t="s">
        <v>9</v>
      </c>
      <c r="G133">
        <v>1</v>
      </c>
      <c r="H133">
        <v>35</v>
      </c>
      <c r="I133">
        <f>Table1[[#This Row],[Price]]*Table1[[#This Row],[Qty]]</f>
        <v>35</v>
      </c>
    </row>
    <row r="134" spans="1:9" x14ac:dyDescent="0.2">
      <c r="A134" s="1">
        <v>42354</v>
      </c>
      <c r="B134" s="1" t="str">
        <f>TEXT(Table1[[#This Row],[Date]],"mmm")</f>
        <v>Dec</v>
      </c>
      <c r="C134" t="s">
        <v>7</v>
      </c>
      <c r="D134" t="s">
        <v>42</v>
      </c>
      <c r="E134" t="s">
        <v>8</v>
      </c>
      <c r="F134" t="s">
        <v>12</v>
      </c>
      <c r="G134">
        <v>18</v>
      </c>
      <c r="H134">
        <v>2</v>
      </c>
      <c r="I134">
        <f>Table1[[#This Row],[Price]]*Table1[[#This Row],[Qty]]</f>
        <v>36</v>
      </c>
    </row>
    <row r="135" spans="1:9" x14ac:dyDescent="0.2">
      <c r="A135" s="1">
        <v>42355</v>
      </c>
      <c r="B135" s="1" t="str">
        <f>TEXT(Table1[[#This Row],[Date]],"mmm")</f>
        <v>Dec</v>
      </c>
      <c r="C135" t="s">
        <v>7</v>
      </c>
      <c r="D135" t="s">
        <v>43</v>
      </c>
      <c r="E135" t="s">
        <v>19</v>
      </c>
      <c r="F135" t="s">
        <v>12</v>
      </c>
      <c r="G135">
        <v>263.5</v>
      </c>
      <c r="H135">
        <v>5</v>
      </c>
      <c r="I135">
        <f>Table1[[#This Row],[Price]]*Table1[[#This Row],[Qty]]</f>
        <v>1317.5</v>
      </c>
    </row>
    <row r="136" spans="1:9" x14ac:dyDescent="0.2">
      <c r="A136" s="1">
        <v>42356</v>
      </c>
      <c r="B136" s="1" t="str">
        <f>TEXT(Table1[[#This Row],[Date]],"mmm")</f>
        <v>Dec</v>
      </c>
      <c r="C136" t="s">
        <v>7</v>
      </c>
      <c r="D136" t="s">
        <v>44</v>
      </c>
      <c r="E136" t="s">
        <v>14</v>
      </c>
      <c r="F136" t="s">
        <v>9</v>
      </c>
      <c r="G136">
        <v>34.799999999999997</v>
      </c>
      <c r="H136">
        <v>3</v>
      </c>
      <c r="I136">
        <f>Table1[[#This Row],[Price]]*Table1[[#This Row],[Qty]]</f>
        <v>104.39999999999999</v>
      </c>
    </row>
    <row r="137" spans="1:9" x14ac:dyDescent="0.2">
      <c r="A137" s="1">
        <v>42360</v>
      </c>
      <c r="B137" s="1" t="str">
        <f>TEXT(Table1[[#This Row],[Date]],"mmm")</f>
        <v>Dec</v>
      </c>
      <c r="C137" t="s">
        <v>7</v>
      </c>
      <c r="D137" t="s">
        <v>41</v>
      </c>
      <c r="E137" t="s">
        <v>8</v>
      </c>
      <c r="F137" t="s">
        <v>11</v>
      </c>
      <c r="G137">
        <v>62.5</v>
      </c>
      <c r="H137">
        <v>3</v>
      </c>
      <c r="I137">
        <f>Table1[[#This Row],[Price]]*Table1[[#This Row],[Qty]]</f>
        <v>187.5</v>
      </c>
    </row>
    <row r="138" spans="1:9" x14ac:dyDescent="0.2">
      <c r="A138" s="1">
        <v>42360</v>
      </c>
      <c r="B138" s="1" t="str">
        <f>TEXT(Table1[[#This Row],[Date]],"mmm")</f>
        <v>Dec</v>
      </c>
      <c r="C138" t="s">
        <v>7</v>
      </c>
      <c r="D138" t="s">
        <v>42</v>
      </c>
      <c r="E138" t="s">
        <v>10</v>
      </c>
      <c r="F138" t="s">
        <v>11</v>
      </c>
      <c r="G138">
        <v>7.75</v>
      </c>
      <c r="H138">
        <v>4</v>
      </c>
      <c r="I138">
        <f>Table1[[#This Row],[Price]]*Table1[[#This Row],[Qty]]</f>
        <v>31</v>
      </c>
    </row>
    <row r="139" spans="1:9" x14ac:dyDescent="0.2">
      <c r="A139" s="1">
        <v>42360</v>
      </c>
      <c r="B139" s="1" t="str">
        <f>TEXT(Table1[[#This Row],[Date]],"mmm")</f>
        <v>Dec</v>
      </c>
      <c r="C139" t="s">
        <v>7</v>
      </c>
      <c r="D139" t="s">
        <v>43</v>
      </c>
      <c r="E139" t="s">
        <v>18</v>
      </c>
      <c r="F139" t="s">
        <v>12</v>
      </c>
      <c r="G139">
        <v>12.5</v>
      </c>
      <c r="H139">
        <v>15</v>
      </c>
      <c r="I139">
        <f>Table1[[#This Row],[Price]]*Table1[[#This Row],[Qty]]</f>
        <v>187.5</v>
      </c>
    </row>
    <row r="140" spans="1:9" x14ac:dyDescent="0.2">
      <c r="A140" s="1">
        <v>42361</v>
      </c>
      <c r="B140" s="1" t="str">
        <f>TEXT(Table1[[#This Row],[Date]],"mmm")</f>
        <v>Dec</v>
      </c>
      <c r="C140" t="s">
        <v>7</v>
      </c>
      <c r="D140" t="s">
        <v>44</v>
      </c>
      <c r="E140" t="s">
        <v>8</v>
      </c>
      <c r="F140" t="s">
        <v>9</v>
      </c>
      <c r="G140">
        <v>19.45</v>
      </c>
      <c r="H140">
        <v>1</v>
      </c>
      <c r="I140">
        <f>Table1[[#This Row],[Price]]*Table1[[#This Row],[Qty]]</f>
        <v>19.45</v>
      </c>
    </row>
    <row r="141" spans="1:9" x14ac:dyDescent="0.2">
      <c r="A141" s="1">
        <v>42364</v>
      </c>
      <c r="B141" s="1" t="str">
        <f>TEXT(Table1[[#This Row],[Date]],"mmm")</f>
        <v>Dec</v>
      </c>
      <c r="C141" t="s">
        <v>7</v>
      </c>
      <c r="D141" t="s">
        <v>41</v>
      </c>
      <c r="E141" t="s">
        <v>13</v>
      </c>
      <c r="F141" t="s">
        <v>12</v>
      </c>
      <c r="G141">
        <v>21</v>
      </c>
      <c r="H141">
        <v>5</v>
      </c>
      <c r="I141">
        <f>Table1[[#This Row],[Price]]*Table1[[#This Row],[Qty]]</f>
        <v>105</v>
      </c>
    </row>
    <row r="142" spans="1:9" x14ac:dyDescent="0.2">
      <c r="A142" s="1">
        <v>42364</v>
      </c>
      <c r="B142" s="1" t="str">
        <f>TEXT(Table1[[#This Row],[Date]],"mmm")</f>
        <v>Dec</v>
      </c>
      <c r="C142" t="s">
        <v>7</v>
      </c>
      <c r="D142" t="s">
        <v>42</v>
      </c>
      <c r="E142" t="s">
        <v>18</v>
      </c>
      <c r="F142" t="s">
        <v>9</v>
      </c>
      <c r="G142">
        <v>24</v>
      </c>
      <c r="H142">
        <v>6</v>
      </c>
      <c r="I142">
        <f>Table1[[#This Row],[Price]]*Table1[[#This Row],[Qty]]</f>
        <v>144</v>
      </c>
    </row>
    <row r="143" spans="1:9" x14ac:dyDescent="0.2">
      <c r="A143" s="1">
        <v>42364</v>
      </c>
      <c r="B143" s="1" t="str">
        <f>TEXT(Table1[[#This Row],[Date]],"mmm")</f>
        <v>Dec</v>
      </c>
      <c r="C143" t="s">
        <v>7</v>
      </c>
      <c r="D143" t="s">
        <v>43</v>
      </c>
      <c r="E143" t="s">
        <v>17</v>
      </c>
      <c r="F143" t="s">
        <v>9</v>
      </c>
      <c r="G143">
        <v>263.5</v>
      </c>
      <c r="H143">
        <v>1</v>
      </c>
      <c r="I143">
        <f>Table1[[#This Row],[Price]]*Table1[[#This Row],[Qty]]</f>
        <v>263.5</v>
      </c>
    </row>
    <row r="144" spans="1:9" x14ac:dyDescent="0.2">
      <c r="A144" s="1">
        <v>42368</v>
      </c>
      <c r="B144" s="1" t="str">
        <f>TEXT(Table1[[#This Row],[Date]],"mmm")</f>
        <v>Dec</v>
      </c>
      <c r="C144" t="s">
        <v>7</v>
      </c>
      <c r="D144" t="s">
        <v>44</v>
      </c>
      <c r="E144" t="s">
        <v>14</v>
      </c>
      <c r="F144" t="s">
        <v>9</v>
      </c>
      <c r="G144">
        <v>31</v>
      </c>
      <c r="H144">
        <v>36</v>
      </c>
      <c r="I144">
        <f>Table1[[#This Row],[Price]]*Table1[[#This Row],[Qty]]</f>
        <v>1116</v>
      </c>
    </row>
    <row r="145" spans="1:9" x14ac:dyDescent="0.2">
      <c r="A145" s="1">
        <v>42369</v>
      </c>
      <c r="B145" s="1" t="str">
        <f>TEXT(Table1[[#This Row],[Date]],"mmm")</f>
        <v>Dec</v>
      </c>
      <c r="C145" t="s">
        <v>7</v>
      </c>
      <c r="D145" t="s">
        <v>41</v>
      </c>
      <c r="E145" t="s">
        <v>19</v>
      </c>
      <c r="F145" t="s">
        <v>11</v>
      </c>
      <c r="G145">
        <v>16</v>
      </c>
      <c r="H145">
        <v>3</v>
      </c>
      <c r="I145">
        <f>Table1[[#This Row],[Price]]*Table1[[#This Row],[Qty]]</f>
        <v>48</v>
      </c>
    </row>
    <row r="146" spans="1:9" x14ac:dyDescent="0.2">
      <c r="A146" s="1">
        <v>42010</v>
      </c>
      <c r="B146" s="1" t="str">
        <f>TEXT(Table1[[#This Row],[Date]],"mmm")</f>
        <v>Jan</v>
      </c>
      <c r="C146" t="s">
        <v>20</v>
      </c>
      <c r="D146" t="s">
        <v>45</v>
      </c>
      <c r="E146" t="s">
        <v>16</v>
      </c>
      <c r="F146" t="s">
        <v>11</v>
      </c>
      <c r="G146">
        <v>5.9</v>
      </c>
      <c r="H146">
        <v>6</v>
      </c>
      <c r="I146">
        <f>Table1[[#This Row],[Price]]*Table1[[#This Row],[Qty]]</f>
        <v>35.400000000000006</v>
      </c>
    </row>
    <row r="147" spans="1:9" x14ac:dyDescent="0.2">
      <c r="A147" s="1">
        <v>42017</v>
      </c>
      <c r="B147" s="1" t="str">
        <f>TEXT(Table1[[#This Row],[Date]],"mmm")</f>
        <v>Jan</v>
      </c>
      <c r="C147" t="s">
        <v>20</v>
      </c>
      <c r="D147" t="s">
        <v>45</v>
      </c>
      <c r="E147" t="s">
        <v>19</v>
      </c>
      <c r="F147" t="s">
        <v>9</v>
      </c>
      <c r="G147">
        <v>39.4</v>
      </c>
      <c r="H147">
        <v>4</v>
      </c>
      <c r="I147">
        <f>Table1[[#This Row],[Price]]*Table1[[#This Row],[Qty]]</f>
        <v>157.6</v>
      </c>
    </row>
    <row r="148" spans="1:9" x14ac:dyDescent="0.2">
      <c r="A148" s="1">
        <v>42021</v>
      </c>
      <c r="B148" s="1" t="str">
        <f>TEXT(Table1[[#This Row],[Date]],"mmm")</f>
        <v>Jan</v>
      </c>
      <c r="C148" t="s">
        <v>20</v>
      </c>
      <c r="D148" t="s">
        <v>45</v>
      </c>
      <c r="E148" t="s">
        <v>8</v>
      </c>
      <c r="F148" t="s">
        <v>9</v>
      </c>
      <c r="G148">
        <v>27.2</v>
      </c>
      <c r="H148">
        <v>6</v>
      </c>
      <c r="I148">
        <f>Table1[[#This Row],[Price]]*Table1[[#This Row],[Qty]]</f>
        <v>163.19999999999999</v>
      </c>
    </row>
    <row r="149" spans="1:9" x14ac:dyDescent="0.2">
      <c r="A149" s="1">
        <v>42034</v>
      </c>
      <c r="B149" s="1" t="str">
        <f>TEXT(Table1[[#This Row],[Date]],"mmm")</f>
        <v>Jan</v>
      </c>
      <c r="C149" t="s">
        <v>20</v>
      </c>
      <c r="D149" t="s">
        <v>45</v>
      </c>
      <c r="E149" t="s">
        <v>18</v>
      </c>
      <c r="F149" t="s">
        <v>9</v>
      </c>
      <c r="G149">
        <v>3.4</v>
      </c>
      <c r="H149">
        <v>28</v>
      </c>
      <c r="I149">
        <f>Table1[[#This Row],[Price]]*Table1[[#This Row],[Qty]]</f>
        <v>95.2</v>
      </c>
    </row>
    <row r="150" spans="1:9" x14ac:dyDescent="0.2">
      <c r="A150" s="1">
        <v>42042</v>
      </c>
      <c r="B150" s="1" t="str">
        <f>TEXT(Table1[[#This Row],[Date]],"mmm")</f>
        <v>Feb</v>
      </c>
      <c r="C150" t="s">
        <v>20</v>
      </c>
      <c r="D150" t="s">
        <v>45</v>
      </c>
      <c r="E150" t="s">
        <v>8</v>
      </c>
      <c r="F150" t="s">
        <v>12</v>
      </c>
      <c r="G150">
        <v>99</v>
      </c>
      <c r="H150">
        <v>24</v>
      </c>
      <c r="I150">
        <f>Table1[[#This Row],[Price]]*Table1[[#This Row],[Qty]]</f>
        <v>2376</v>
      </c>
    </row>
    <row r="151" spans="1:9" x14ac:dyDescent="0.2">
      <c r="A151" s="1">
        <v>42052</v>
      </c>
      <c r="B151" s="1" t="str">
        <f>TEXT(Table1[[#This Row],[Date]],"mmm")</f>
        <v>Feb</v>
      </c>
      <c r="C151" t="s">
        <v>20</v>
      </c>
      <c r="D151" t="s">
        <v>45</v>
      </c>
      <c r="E151" t="s">
        <v>18</v>
      </c>
      <c r="F151" t="s">
        <v>12</v>
      </c>
      <c r="G151">
        <v>2</v>
      </c>
      <c r="H151">
        <v>2</v>
      </c>
      <c r="I151">
        <f>Table1[[#This Row],[Price]]*Table1[[#This Row],[Qty]]</f>
        <v>4</v>
      </c>
    </row>
    <row r="152" spans="1:9" x14ac:dyDescent="0.2">
      <c r="A152" s="1">
        <v>42067</v>
      </c>
      <c r="B152" s="1" t="str">
        <f>TEXT(Table1[[#This Row],[Date]],"mmm")</f>
        <v>Mar</v>
      </c>
      <c r="C152" t="s">
        <v>20</v>
      </c>
      <c r="D152" t="s">
        <v>45</v>
      </c>
      <c r="E152" t="s">
        <v>17</v>
      </c>
      <c r="F152" t="s">
        <v>12</v>
      </c>
      <c r="G152">
        <v>3.6</v>
      </c>
      <c r="H152">
        <v>25</v>
      </c>
      <c r="I152">
        <f>Table1[[#This Row],[Price]]*Table1[[#This Row],[Qty]]</f>
        <v>90</v>
      </c>
    </row>
    <row r="153" spans="1:9" x14ac:dyDescent="0.2">
      <c r="A153" s="1">
        <v>42073</v>
      </c>
      <c r="B153" s="1" t="str">
        <f>TEXT(Table1[[#This Row],[Date]],"mmm")</f>
        <v>Mar</v>
      </c>
      <c r="C153" t="s">
        <v>20</v>
      </c>
      <c r="D153" t="s">
        <v>45</v>
      </c>
      <c r="E153" t="s">
        <v>16</v>
      </c>
      <c r="F153" t="s">
        <v>11</v>
      </c>
      <c r="G153">
        <v>24</v>
      </c>
      <c r="H153">
        <v>3</v>
      </c>
      <c r="I153">
        <f>Table1[[#This Row],[Price]]*Table1[[#This Row],[Qty]]</f>
        <v>72</v>
      </c>
    </row>
    <row r="154" spans="1:9" x14ac:dyDescent="0.2">
      <c r="A154" s="1">
        <v>42077</v>
      </c>
      <c r="B154" s="1" t="str">
        <f>TEXT(Table1[[#This Row],[Date]],"mmm")</f>
        <v>Mar</v>
      </c>
      <c r="C154" t="s">
        <v>20</v>
      </c>
      <c r="D154" t="s">
        <v>45</v>
      </c>
      <c r="E154" t="s">
        <v>16</v>
      </c>
      <c r="F154" t="s">
        <v>12</v>
      </c>
      <c r="G154">
        <v>8</v>
      </c>
      <c r="H154">
        <v>21</v>
      </c>
      <c r="I154">
        <f>Table1[[#This Row],[Price]]*Table1[[#This Row],[Qty]]</f>
        <v>168</v>
      </c>
    </row>
    <row r="155" spans="1:9" x14ac:dyDescent="0.2">
      <c r="A155" s="1">
        <v>42083</v>
      </c>
      <c r="B155" s="1" t="str">
        <f>TEXT(Table1[[#This Row],[Date]],"mmm")</f>
        <v>Mar</v>
      </c>
      <c r="C155" t="s">
        <v>20</v>
      </c>
      <c r="D155" t="s">
        <v>45</v>
      </c>
      <c r="E155" t="s">
        <v>17</v>
      </c>
      <c r="F155" t="s">
        <v>9</v>
      </c>
      <c r="G155">
        <v>1.4</v>
      </c>
      <c r="H155">
        <v>3</v>
      </c>
      <c r="I155">
        <f>Table1[[#This Row],[Price]]*Table1[[#This Row],[Qty]]</f>
        <v>4.1999999999999993</v>
      </c>
    </row>
    <row r="156" spans="1:9" x14ac:dyDescent="0.2">
      <c r="A156" s="1">
        <v>42095</v>
      </c>
      <c r="B156" s="1" t="str">
        <f>TEXT(Table1[[#This Row],[Date]],"mmm")</f>
        <v>Apr</v>
      </c>
      <c r="C156" t="s">
        <v>20</v>
      </c>
      <c r="D156" t="s">
        <v>45</v>
      </c>
      <c r="E156" t="s">
        <v>10</v>
      </c>
      <c r="F156" t="s">
        <v>9</v>
      </c>
      <c r="G156">
        <v>13.6</v>
      </c>
      <c r="H156">
        <v>1</v>
      </c>
      <c r="I156">
        <f>Table1[[#This Row],[Price]]*Table1[[#This Row],[Qty]]</f>
        <v>13.6</v>
      </c>
    </row>
    <row r="157" spans="1:9" x14ac:dyDescent="0.2">
      <c r="A157" s="1">
        <v>42105</v>
      </c>
      <c r="B157" s="1" t="str">
        <f>TEXT(Table1[[#This Row],[Date]],"mmm")</f>
        <v>Apr</v>
      </c>
      <c r="C157" t="s">
        <v>20</v>
      </c>
      <c r="D157" t="s">
        <v>45</v>
      </c>
      <c r="E157" t="s">
        <v>8</v>
      </c>
      <c r="F157" t="s">
        <v>9</v>
      </c>
      <c r="G157">
        <v>18</v>
      </c>
      <c r="H157">
        <v>1</v>
      </c>
      <c r="I157">
        <f>Table1[[#This Row],[Price]]*Table1[[#This Row],[Qty]]</f>
        <v>18</v>
      </c>
    </row>
    <row r="158" spans="1:9" x14ac:dyDescent="0.2">
      <c r="A158" s="1">
        <v>42116</v>
      </c>
      <c r="B158" s="1" t="str">
        <f>TEXT(Table1[[#This Row],[Date]],"mmm")</f>
        <v>Apr</v>
      </c>
      <c r="C158" t="s">
        <v>20</v>
      </c>
      <c r="D158" t="s">
        <v>45</v>
      </c>
      <c r="E158" t="s">
        <v>16</v>
      </c>
      <c r="F158" t="s">
        <v>9</v>
      </c>
      <c r="G158">
        <v>2.5</v>
      </c>
      <c r="H158">
        <v>16</v>
      </c>
      <c r="I158">
        <f>Table1[[#This Row],[Price]]*Table1[[#This Row],[Qty]]</f>
        <v>40</v>
      </c>
    </row>
    <row r="159" spans="1:9" x14ac:dyDescent="0.2">
      <c r="A159" s="1">
        <v>42124</v>
      </c>
      <c r="B159" s="1" t="str">
        <f>TEXT(Table1[[#This Row],[Date]],"mmm")</f>
        <v>Apr</v>
      </c>
      <c r="C159" t="s">
        <v>20</v>
      </c>
      <c r="D159" t="s">
        <v>45</v>
      </c>
      <c r="E159" t="s">
        <v>18</v>
      </c>
      <c r="F159" t="s">
        <v>9</v>
      </c>
      <c r="G159">
        <v>18.399999999999999</v>
      </c>
      <c r="H159">
        <v>15</v>
      </c>
      <c r="I159">
        <f>Table1[[#This Row],[Price]]*Table1[[#This Row],[Qty]]</f>
        <v>276</v>
      </c>
    </row>
    <row r="160" spans="1:9" x14ac:dyDescent="0.2">
      <c r="A160" s="1">
        <v>42131</v>
      </c>
      <c r="B160" s="1" t="str">
        <f>TEXT(Table1[[#This Row],[Date]],"mmm")</f>
        <v>May</v>
      </c>
      <c r="C160" t="s">
        <v>20</v>
      </c>
      <c r="D160" t="s">
        <v>45</v>
      </c>
      <c r="E160" t="s">
        <v>13</v>
      </c>
      <c r="F160" t="s">
        <v>12</v>
      </c>
      <c r="G160">
        <v>39</v>
      </c>
      <c r="H160">
        <v>4</v>
      </c>
      <c r="I160">
        <f>Table1[[#This Row],[Price]]*Table1[[#This Row],[Qty]]</f>
        <v>156</v>
      </c>
    </row>
    <row r="161" spans="1:9" x14ac:dyDescent="0.2">
      <c r="A161" s="1">
        <v>42137</v>
      </c>
      <c r="B161" s="1" t="str">
        <f>TEXT(Table1[[#This Row],[Date]],"mmm")</f>
        <v>May</v>
      </c>
      <c r="C161" t="s">
        <v>20</v>
      </c>
      <c r="D161" t="s">
        <v>45</v>
      </c>
      <c r="E161" t="s">
        <v>18</v>
      </c>
      <c r="F161" t="s">
        <v>11</v>
      </c>
      <c r="G161">
        <v>1</v>
      </c>
      <c r="H161">
        <v>15</v>
      </c>
      <c r="I161">
        <f>Table1[[#This Row],[Price]]*Table1[[#This Row],[Qty]]</f>
        <v>15</v>
      </c>
    </row>
    <row r="162" spans="1:9" x14ac:dyDescent="0.2">
      <c r="A162" s="1">
        <v>42152</v>
      </c>
      <c r="B162" s="1" t="str">
        <f>TEXT(Table1[[#This Row],[Date]],"mmm")</f>
        <v>May</v>
      </c>
      <c r="C162" t="s">
        <v>20</v>
      </c>
      <c r="D162" t="s">
        <v>45</v>
      </c>
      <c r="E162" t="s">
        <v>16</v>
      </c>
      <c r="F162" t="s">
        <v>9</v>
      </c>
      <c r="G162">
        <v>36</v>
      </c>
      <c r="H162">
        <v>18</v>
      </c>
      <c r="I162">
        <f>Table1[[#This Row],[Price]]*Table1[[#This Row],[Qty]]</f>
        <v>648</v>
      </c>
    </row>
    <row r="163" spans="1:9" x14ac:dyDescent="0.2">
      <c r="A163" s="1">
        <v>42154</v>
      </c>
      <c r="B163" s="1" t="str">
        <f>TEXT(Table1[[#This Row],[Date]],"mmm")</f>
        <v>May</v>
      </c>
      <c r="C163" t="s">
        <v>20</v>
      </c>
      <c r="D163" t="s">
        <v>45</v>
      </c>
      <c r="E163" t="s">
        <v>8</v>
      </c>
      <c r="F163" t="s">
        <v>12</v>
      </c>
      <c r="G163">
        <v>15</v>
      </c>
      <c r="H163">
        <v>3</v>
      </c>
      <c r="I163">
        <f>Table1[[#This Row],[Price]]*Table1[[#This Row],[Qty]]</f>
        <v>45</v>
      </c>
    </row>
    <row r="164" spans="1:9" x14ac:dyDescent="0.2">
      <c r="A164" s="1">
        <v>42165</v>
      </c>
      <c r="B164" s="1" t="str">
        <f>TEXT(Table1[[#This Row],[Date]],"mmm")</f>
        <v>Jun</v>
      </c>
      <c r="C164" t="s">
        <v>20</v>
      </c>
      <c r="D164" t="s">
        <v>45</v>
      </c>
      <c r="E164" t="s">
        <v>13</v>
      </c>
      <c r="F164" t="s">
        <v>12</v>
      </c>
      <c r="G164">
        <v>33.25</v>
      </c>
      <c r="H164">
        <v>18</v>
      </c>
      <c r="I164">
        <f>Table1[[#This Row],[Price]]*Table1[[#This Row],[Qty]]</f>
        <v>598.5</v>
      </c>
    </row>
    <row r="165" spans="1:9" x14ac:dyDescent="0.2">
      <c r="A165" s="1">
        <v>42174</v>
      </c>
      <c r="B165" s="1" t="str">
        <f>TEXT(Table1[[#This Row],[Date]],"mmm")</f>
        <v>Jun</v>
      </c>
      <c r="C165" t="s">
        <v>20</v>
      </c>
      <c r="D165" t="s">
        <v>45</v>
      </c>
      <c r="E165" t="s">
        <v>18</v>
      </c>
      <c r="F165" t="s">
        <v>11</v>
      </c>
      <c r="G165">
        <v>55</v>
      </c>
      <c r="H165">
        <v>12</v>
      </c>
      <c r="I165">
        <f>Table1[[#This Row],[Price]]*Table1[[#This Row],[Qty]]</f>
        <v>660</v>
      </c>
    </row>
    <row r="166" spans="1:9" x14ac:dyDescent="0.2">
      <c r="A166" s="1">
        <v>42180</v>
      </c>
      <c r="B166" s="1" t="str">
        <f>TEXT(Table1[[#This Row],[Date]],"mmm")</f>
        <v>Jun</v>
      </c>
      <c r="C166" t="s">
        <v>20</v>
      </c>
      <c r="D166" t="s">
        <v>45</v>
      </c>
      <c r="E166" t="s">
        <v>14</v>
      </c>
      <c r="F166" t="s">
        <v>11</v>
      </c>
      <c r="G166">
        <v>9.5</v>
      </c>
      <c r="H166">
        <v>15</v>
      </c>
      <c r="I166">
        <f>Table1[[#This Row],[Price]]*Table1[[#This Row],[Qty]]</f>
        <v>142.5</v>
      </c>
    </row>
    <row r="167" spans="1:9" x14ac:dyDescent="0.2">
      <c r="A167" s="1">
        <v>42192</v>
      </c>
      <c r="B167" s="1" t="str">
        <f>TEXT(Table1[[#This Row],[Date]],"mmm")</f>
        <v>Jul</v>
      </c>
      <c r="C167" t="s">
        <v>20</v>
      </c>
      <c r="D167" t="s">
        <v>45</v>
      </c>
      <c r="E167" t="s">
        <v>14</v>
      </c>
      <c r="F167" t="s">
        <v>9</v>
      </c>
      <c r="G167">
        <v>18</v>
      </c>
      <c r="H167">
        <v>4</v>
      </c>
      <c r="I167">
        <f>Table1[[#This Row],[Price]]*Table1[[#This Row],[Qty]]</f>
        <v>72</v>
      </c>
    </row>
    <row r="168" spans="1:9" x14ac:dyDescent="0.2">
      <c r="A168" s="1">
        <v>42199</v>
      </c>
      <c r="B168" s="1" t="str">
        <f>TEXT(Table1[[#This Row],[Date]],"mmm")</f>
        <v>Jul</v>
      </c>
      <c r="C168" t="s">
        <v>20</v>
      </c>
      <c r="D168" t="s">
        <v>45</v>
      </c>
      <c r="E168" t="s">
        <v>17</v>
      </c>
      <c r="F168" t="s">
        <v>11</v>
      </c>
      <c r="G168">
        <v>13</v>
      </c>
      <c r="H168">
        <v>5</v>
      </c>
      <c r="I168">
        <f>Table1[[#This Row],[Price]]*Table1[[#This Row],[Qty]]</f>
        <v>65</v>
      </c>
    </row>
    <row r="169" spans="1:9" x14ac:dyDescent="0.2">
      <c r="A169" s="1">
        <v>42213</v>
      </c>
      <c r="B169" s="1" t="str">
        <f>TEXT(Table1[[#This Row],[Date]],"mmm")</f>
        <v>Jul</v>
      </c>
      <c r="C169" t="s">
        <v>20</v>
      </c>
      <c r="D169" t="s">
        <v>45</v>
      </c>
      <c r="E169" t="s">
        <v>8</v>
      </c>
      <c r="F169" t="s">
        <v>9</v>
      </c>
      <c r="G169">
        <v>9.1999999999999993</v>
      </c>
      <c r="H169">
        <v>5</v>
      </c>
      <c r="I169">
        <f>Table1[[#This Row],[Price]]*Table1[[#This Row],[Qty]]</f>
        <v>46</v>
      </c>
    </row>
    <row r="170" spans="1:9" x14ac:dyDescent="0.2">
      <c r="A170" s="1">
        <v>42223</v>
      </c>
      <c r="B170" s="1" t="str">
        <f>TEXT(Table1[[#This Row],[Date]],"mmm")</f>
        <v>Aug</v>
      </c>
      <c r="C170" t="s">
        <v>20</v>
      </c>
      <c r="D170" t="s">
        <v>45</v>
      </c>
      <c r="E170" t="s">
        <v>14</v>
      </c>
      <c r="F170" t="s">
        <v>9</v>
      </c>
      <c r="G170">
        <v>24</v>
      </c>
      <c r="H170">
        <v>12</v>
      </c>
      <c r="I170">
        <f>Table1[[#This Row],[Price]]*Table1[[#This Row],[Qty]]</f>
        <v>288</v>
      </c>
    </row>
    <row r="171" spans="1:9" x14ac:dyDescent="0.2">
      <c r="A171" s="1">
        <v>42234</v>
      </c>
      <c r="B171" s="1" t="str">
        <f>TEXT(Table1[[#This Row],[Date]],"mmm")</f>
        <v>Aug</v>
      </c>
      <c r="C171" t="s">
        <v>20</v>
      </c>
      <c r="D171" t="s">
        <v>45</v>
      </c>
      <c r="E171" t="s">
        <v>16</v>
      </c>
      <c r="F171" t="s">
        <v>11</v>
      </c>
      <c r="G171">
        <v>22</v>
      </c>
      <c r="H171">
        <v>25</v>
      </c>
      <c r="I171">
        <f>Table1[[#This Row],[Price]]*Table1[[#This Row],[Qty]]</f>
        <v>550</v>
      </c>
    </row>
    <row r="172" spans="1:9" x14ac:dyDescent="0.2">
      <c r="A172" s="1">
        <v>42237</v>
      </c>
      <c r="B172" s="1" t="str">
        <f>TEXT(Table1[[#This Row],[Date]],"mmm")</f>
        <v>Aug</v>
      </c>
      <c r="C172" t="s">
        <v>20</v>
      </c>
      <c r="D172" t="s">
        <v>45</v>
      </c>
      <c r="E172" t="s">
        <v>14</v>
      </c>
      <c r="F172" t="s">
        <v>11</v>
      </c>
      <c r="G172">
        <v>21.5</v>
      </c>
      <c r="H172">
        <v>3</v>
      </c>
      <c r="I172">
        <f>Table1[[#This Row],[Price]]*Table1[[#This Row],[Qty]]</f>
        <v>64.5</v>
      </c>
    </row>
    <row r="173" spans="1:9" x14ac:dyDescent="0.2">
      <c r="A173" s="1">
        <v>42251</v>
      </c>
      <c r="B173" s="1" t="str">
        <f>TEXT(Table1[[#This Row],[Date]],"mmm")</f>
        <v>Sep</v>
      </c>
      <c r="C173" t="s">
        <v>20</v>
      </c>
      <c r="D173" t="s">
        <v>45</v>
      </c>
      <c r="E173" t="s">
        <v>8</v>
      </c>
      <c r="F173" t="s">
        <v>12</v>
      </c>
      <c r="G173">
        <v>38</v>
      </c>
      <c r="H173">
        <v>45</v>
      </c>
      <c r="I173">
        <f>Table1[[#This Row],[Price]]*Table1[[#This Row],[Qty]]</f>
        <v>1710</v>
      </c>
    </row>
    <row r="174" spans="1:9" x14ac:dyDescent="0.2">
      <c r="A174" s="1">
        <v>42259</v>
      </c>
      <c r="B174" s="1" t="str">
        <f>TEXT(Table1[[#This Row],[Date]],"mmm")</f>
        <v>Sep</v>
      </c>
      <c r="C174" t="s">
        <v>20</v>
      </c>
      <c r="D174" t="s">
        <v>45</v>
      </c>
      <c r="E174" t="s">
        <v>16</v>
      </c>
      <c r="F174" t="s">
        <v>9</v>
      </c>
      <c r="G174">
        <v>123.79</v>
      </c>
      <c r="H174">
        <v>36</v>
      </c>
      <c r="I174">
        <f>Table1[[#This Row],[Price]]*Table1[[#This Row],[Qty]]</f>
        <v>4456.4400000000005</v>
      </c>
    </row>
    <row r="175" spans="1:9" x14ac:dyDescent="0.2">
      <c r="A175" s="1">
        <v>42263</v>
      </c>
      <c r="B175" s="1" t="str">
        <f>TEXT(Table1[[#This Row],[Date]],"mmm")</f>
        <v>Sep</v>
      </c>
      <c r="C175" t="s">
        <v>20</v>
      </c>
      <c r="D175" t="s">
        <v>45</v>
      </c>
      <c r="E175" t="s">
        <v>18</v>
      </c>
      <c r="F175" t="s">
        <v>9</v>
      </c>
      <c r="G175">
        <v>21.5</v>
      </c>
      <c r="H175">
        <v>12</v>
      </c>
      <c r="I175">
        <f>Table1[[#This Row],[Price]]*Table1[[#This Row],[Qty]]</f>
        <v>258</v>
      </c>
    </row>
    <row r="176" spans="1:9" x14ac:dyDescent="0.2">
      <c r="A176" s="1">
        <v>42270</v>
      </c>
      <c r="B176" s="1" t="str">
        <f>TEXT(Table1[[#This Row],[Date]],"mmm")</f>
        <v>Sep</v>
      </c>
      <c r="C176" t="s">
        <v>20</v>
      </c>
      <c r="D176" t="s">
        <v>45</v>
      </c>
      <c r="E176" t="s">
        <v>13</v>
      </c>
      <c r="F176" t="s">
        <v>9</v>
      </c>
      <c r="G176">
        <v>17</v>
      </c>
      <c r="H176">
        <v>4</v>
      </c>
      <c r="I176">
        <f>Table1[[#This Row],[Price]]*Table1[[#This Row],[Qty]]</f>
        <v>68</v>
      </c>
    </row>
    <row r="177" spans="1:9" x14ac:dyDescent="0.2">
      <c r="A177" s="1">
        <v>42278</v>
      </c>
      <c r="B177" s="1" t="str">
        <f>TEXT(Table1[[#This Row],[Date]],"mmm")</f>
        <v>Oct</v>
      </c>
      <c r="C177" t="s">
        <v>20</v>
      </c>
      <c r="D177" t="s">
        <v>45</v>
      </c>
      <c r="E177" t="s">
        <v>14</v>
      </c>
      <c r="F177" t="s">
        <v>12</v>
      </c>
      <c r="G177">
        <v>46</v>
      </c>
      <c r="H177">
        <v>4</v>
      </c>
      <c r="I177">
        <f>Table1[[#This Row],[Price]]*Table1[[#This Row],[Qty]]</f>
        <v>184</v>
      </c>
    </row>
    <row r="178" spans="1:9" x14ac:dyDescent="0.2">
      <c r="A178" s="1">
        <v>42286</v>
      </c>
      <c r="B178" s="1" t="str">
        <f>TEXT(Table1[[#This Row],[Date]],"mmm")</f>
        <v>Oct</v>
      </c>
      <c r="C178" t="s">
        <v>20</v>
      </c>
      <c r="D178" t="s">
        <v>45</v>
      </c>
      <c r="E178" t="s">
        <v>13</v>
      </c>
      <c r="F178" t="s">
        <v>9</v>
      </c>
      <c r="G178">
        <v>21.5</v>
      </c>
      <c r="H178">
        <v>65</v>
      </c>
      <c r="I178">
        <f>Table1[[#This Row],[Price]]*Table1[[#This Row],[Qty]]</f>
        <v>1397.5</v>
      </c>
    </row>
    <row r="179" spans="1:9" x14ac:dyDescent="0.2">
      <c r="A179" s="1">
        <v>42290</v>
      </c>
      <c r="B179" s="1" t="str">
        <f>TEXT(Table1[[#This Row],[Date]],"mmm")</f>
        <v>Oct</v>
      </c>
      <c r="C179" t="s">
        <v>20</v>
      </c>
      <c r="D179" t="s">
        <v>45</v>
      </c>
      <c r="E179" t="s">
        <v>14</v>
      </c>
      <c r="F179" t="s">
        <v>11</v>
      </c>
      <c r="G179">
        <v>12.5</v>
      </c>
      <c r="H179">
        <v>2</v>
      </c>
      <c r="I179">
        <f>Table1[[#This Row],[Price]]*Table1[[#This Row],[Qty]]</f>
        <v>25</v>
      </c>
    </row>
    <row r="180" spans="1:9" x14ac:dyDescent="0.2">
      <c r="A180" s="1">
        <v>42297</v>
      </c>
      <c r="B180" s="1" t="str">
        <f>TEXT(Table1[[#This Row],[Date]],"mmm")</f>
        <v>Oct</v>
      </c>
      <c r="C180" t="s">
        <v>20</v>
      </c>
      <c r="D180" t="s">
        <v>45</v>
      </c>
      <c r="E180" t="s">
        <v>8</v>
      </c>
      <c r="F180" t="s">
        <v>11</v>
      </c>
      <c r="G180">
        <v>19</v>
      </c>
      <c r="H180">
        <v>3</v>
      </c>
      <c r="I180">
        <f>Table1[[#This Row],[Price]]*Table1[[#This Row],[Qty]]</f>
        <v>57</v>
      </c>
    </row>
    <row r="181" spans="1:9" x14ac:dyDescent="0.2">
      <c r="A181" s="1">
        <v>42312</v>
      </c>
      <c r="B181" s="1" t="str">
        <f>TEXT(Table1[[#This Row],[Date]],"mmm")</f>
        <v>Nov</v>
      </c>
      <c r="C181" t="s">
        <v>20</v>
      </c>
      <c r="D181" t="s">
        <v>45</v>
      </c>
      <c r="E181" t="s">
        <v>17</v>
      </c>
      <c r="F181" t="s">
        <v>9</v>
      </c>
      <c r="G181">
        <v>53</v>
      </c>
      <c r="H181">
        <v>3</v>
      </c>
      <c r="I181">
        <f>Table1[[#This Row],[Price]]*Table1[[#This Row],[Qty]]</f>
        <v>159</v>
      </c>
    </row>
    <row r="182" spans="1:9" x14ac:dyDescent="0.2">
      <c r="A182" s="1">
        <v>42318</v>
      </c>
      <c r="B182" s="1" t="str">
        <f>TEXT(Table1[[#This Row],[Date]],"mmm")</f>
        <v>Nov</v>
      </c>
      <c r="C182" t="s">
        <v>20</v>
      </c>
      <c r="D182" t="s">
        <v>45</v>
      </c>
      <c r="E182" t="s">
        <v>16</v>
      </c>
      <c r="F182" t="s">
        <v>12</v>
      </c>
      <c r="G182">
        <v>19</v>
      </c>
      <c r="H182">
        <v>6</v>
      </c>
      <c r="I182">
        <f>Table1[[#This Row],[Price]]*Table1[[#This Row],[Qty]]</f>
        <v>114</v>
      </c>
    </row>
    <row r="183" spans="1:9" x14ac:dyDescent="0.2">
      <c r="A183" s="1">
        <v>42327</v>
      </c>
      <c r="B183" s="1" t="str">
        <f>TEXT(Table1[[#This Row],[Date]],"mmm")</f>
        <v>Nov</v>
      </c>
      <c r="C183" t="s">
        <v>20</v>
      </c>
      <c r="D183" t="s">
        <v>45</v>
      </c>
      <c r="E183" t="s">
        <v>16</v>
      </c>
      <c r="F183" t="s">
        <v>12</v>
      </c>
      <c r="G183">
        <v>38</v>
      </c>
      <c r="H183">
        <v>43</v>
      </c>
      <c r="I183">
        <f>Table1[[#This Row],[Price]]*Table1[[#This Row],[Qty]]</f>
        <v>1634</v>
      </c>
    </row>
    <row r="184" spans="1:9" x14ac:dyDescent="0.2">
      <c r="A184" s="1">
        <v>42332</v>
      </c>
      <c r="B184" s="1" t="str">
        <f>TEXT(Table1[[#This Row],[Date]],"mmm")</f>
        <v>Nov</v>
      </c>
      <c r="C184" t="s">
        <v>20</v>
      </c>
      <c r="D184" t="s">
        <v>45</v>
      </c>
      <c r="E184" t="s">
        <v>14</v>
      </c>
      <c r="F184" t="s">
        <v>12</v>
      </c>
      <c r="G184">
        <v>55</v>
      </c>
      <c r="H184">
        <v>7</v>
      </c>
      <c r="I184">
        <f>Table1[[#This Row],[Price]]*Table1[[#This Row],[Qty]]</f>
        <v>385</v>
      </c>
    </row>
    <row r="185" spans="1:9" x14ac:dyDescent="0.2">
      <c r="A185" s="1">
        <v>42336</v>
      </c>
      <c r="B185" s="1" t="str">
        <f>TEXT(Table1[[#This Row],[Date]],"mmm")</f>
        <v>Nov</v>
      </c>
      <c r="C185" t="s">
        <v>20</v>
      </c>
      <c r="D185" t="s">
        <v>45</v>
      </c>
      <c r="E185" t="s">
        <v>10</v>
      </c>
      <c r="F185" t="s">
        <v>12</v>
      </c>
      <c r="G185">
        <v>7.75</v>
      </c>
      <c r="H185">
        <v>18</v>
      </c>
      <c r="I185">
        <f>Table1[[#This Row],[Price]]*Table1[[#This Row],[Qty]]</f>
        <v>139.5</v>
      </c>
    </row>
    <row r="186" spans="1:9" x14ac:dyDescent="0.2">
      <c r="A186" s="1">
        <v>42342</v>
      </c>
      <c r="B186" s="1" t="str">
        <f>TEXT(Table1[[#This Row],[Date]],"mmm")</f>
        <v>Dec</v>
      </c>
      <c r="C186" t="s">
        <v>20</v>
      </c>
      <c r="D186" t="s">
        <v>45</v>
      </c>
      <c r="E186" t="s">
        <v>16</v>
      </c>
      <c r="F186" t="s">
        <v>12</v>
      </c>
      <c r="G186">
        <v>19</v>
      </c>
      <c r="H186">
        <v>4</v>
      </c>
      <c r="I186">
        <f>Table1[[#This Row],[Price]]*Table1[[#This Row],[Qty]]</f>
        <v>76</v>
      </c>
    </row>
    <row r="187" spans="1:9" x14ac:dyDescent="0.2">
      <c r="A187" s="1">
        <v>42353</v>
      </c>
      <c r="B187" s="1" t="str">
        <f>TEXT(Table1[[#This Row],[Date]],"mmm")</f>
        <v>Dec</v>
      </c>
      <c r="C187" t="s">
        <v>20</v>
      </c>
      <c r="D187" t="s">
        <v>45</v>
      </c>
      <c r="E187" t="s">
        <v>19</v>
      </c>
      <c r="F187" t="s">
        <v>12</v>
      </c>
      <c r="G187">
        <v>38</v>
      </c>
      <c r="H187">
        <v>2</v>
      </c>
      <c r="I187">
        <f>Table1[[#This Row],[Price]]*Table1[[#This Row],[Qty]]</f>
        <v>76</v>
      </c>
    </row>
    <row r="188" spans="1:9" x14ac:dyDescent="0.2">
      <c r="A188" s="1">
        <v>42360</v>
      </c>
      <c r="B188" s="1" t="str">
        <f>TEXT(Table1[[#This Row],[Date]],"mmm")</f>
        <v>Dec</v>
      </c>
      <c r="C188" t="s">
        <v>20</v>
      </c>
      <c r="D188" t="s">
        <v>45</v>
      </c>
      <c r="E188" t="s">
        <v>19</v>
      </c>
      <c r="F188" t="s">
        <v>12</v>
      </c>
      <c r="G188">
        <v>21</v>
      </c>
      <c r="H188">
        <v>2</v>
      </c>
      <c r="I188">
        <f>Table1[[#This Row],[Price]]*Table1[[#This Row],[Qty]]</f>
        <v>42</v>
      </c>
    </row>
    <row r="189" spans="1:9" x14ac:dyDescent="0.2">
      <c r="A189" s="1">
        <v>42364</v>
      </c>
      <c r="B189" s="1" t="str">
        <f>TEXT(Table1[[#This Row],[Date]],"mmm")</f>
        <v>Dec</v>
      </c>
      <c r="C189" t="s">
        <v>20</v>
      </c>
      <c r="D189" t="s">
        <v>45</v>
      </c>
      <c r="E189" t="s">
        <v>17</v>
      </c>
      <c r="F189" t="s">
        <v>11</v>
      </c>
      <c r="G189">
        <v>21.5</v>
      </c>
      <c r="H189">
        <v>2</v>
      </c>
      <c r="I189">
        <f>Table1[[#This Row],[Price]]*Table1[[#This Row],[Qty]]</f>
        <v>43</v>
      </c>
    </row>
    <row r="190" spans="1:9" x14ac:dyDescent="0.2">
      <c r="A190" s="1">
        <v>42013</v>
      </c>
      <c r="B190" s="1" t="str">
        <f>TEXT(Table1[[#This Row],[Date]],"mmm")</f>
        <v>Jan</v>
      </c>
      <c r="C190" t="s">
        <v>21</v>
      </c>
      <c r="D190" t="s">
        <v>46</v>
      </c>
      <c r="E190" t="s">
        <v>19</v>
      </c>
      <c r="F190" t="s">
        <v>12</v>
      </c>
      <c r="G190">
        <v>14.4</v>
      </c>
      <c r="H190">
        <v>14</v>
      </c>
      <c r="I190">
        <f>Table1[[#This Row],[Price]]*Table1[[#This Row],[Qty]]</f>
        <v>201.6</v>
      </c>
    </row>
    <row r="191" spans="1:9" x14ac:dyDescent="0.2">
      <c r="A191" s="1">
        <v>42025</v>
      </c>
      <c r="B191" s="1" t="str">
        <f>TEXT(Table1[[#This Row],[Date]],"mmm")</f>
        <v>Jan</v>
      </c>
      <c r="C191" t="s">
        <v>21</v>
      </c>
      <c r="D191" t="s">
        <v>46</v>
      </c>
      <c r="E191" t="s">
        <v>18</v>
      </c>
      <c r="F191" t="s">
        <v>12</v>
      </c>
      <c r="G191">
        <v>26.2</v>
      </c>
      <c r="H191">
        <v>15</v>
      </c>
      <c r="I191">
        <f>Table1[[#This Row],[Price]]*Table1[[#This Row],[Qty]]</f>
        <v>393</v>
      </c>
    </row>
    <row r="192" spans="1:9" x14ac:dyDescent="0.2">
      <c r="A192" s="1">
        <v>42032</v>
      </c>
      <c r="B192" s="1" t="str">
        <f>TEXT(Table1[[#This Row],[Date]],"mmm")</f>
        <v>Jan</v>
      </c>
      <c r="C192" t="s">
        <v>21</v>
      </c>
      <c r="D192" t="s">
        <v>46</v>
      </c>
      <c r="E192" t="s">
        <v>18</v>
      </c>
      <c r="F192" t="s">
        <v>12</v>
      </c>
      <c r="G192">
        <v>7.6</v>
      </c>
      <c r="H192">
        <v>3</v>
      </c>
      <c r="I192">
        <f>Table1[[#This Row],[Price]]*Table1[[#This Row],[Qty]]</f>
        <v>22.799999999999997</v>
      </c>
    </row>
    <row r="193" spans="1:9" x14ac:dyDescent="0.2">
      <c r="A193" s="1">
        <v>42039</v>
      </c>
      <c r="B193" s="1" t="str">
        <f>TEXT(Table1[[#This Row],[Date]],"mmm")</f>
        <v>Feb</v>
      </c>
      <c r="C193" t="s">
        <v>21</v>
      </c>
      <c r="D193" t="s">
        <v>46</v>
      </c>
      <c r="E193" t="s">
        <v>17</v>
      </c>
      <c r="F193" t="s">
        <v>12</v>
      </c>
      <c r="G193">
        <v>35.1</v>
      </c>
      <c r="H193">
        <v>5</v>
      </c>
      <c r="I193">
        <f>Table1[[#This Row],[Price]]*Table1[[#This Row],[Qty]]</f>
        <v>175.5</v>
      </c>
    </row>
    <row r="194" spans="1:9" x14ac:dyDescent="0.2">
      <c r="A194" s="1">
        <v>42052</v>
      </c>
      <c r="B194" s="1" t="str">
        <f>TEXT(Table1[[#This Row],[Date]],"mmm")</f>
        <v>Feb</v>
      </c>
      <c r="C194" t="s">
        <v>21</v>
      </c>
      <c r="D194" t="s">
        <v>46</v>
      </c>
      <c r="E194" t="s">
        <v>8</v>
      </c>
      <c r="F194" t="s">
        <v>12</v>
      </c>
      <c r="G194">
        <v>16.8</v>
      </c>
      <c r="H194">
        <v>28</v>
      </c>
      <c r="I194">
        <f>Table1[[#This Row],[Price]]*Table1[[#This Row],[Qty]]</f>
        <v>470.40000000000003</v>
      </c>
    </row>
    <row r="195" spans="1:9" x14ac:dyDescent="0.2">
      <c r="A195" s="1">
        <v>42061</v>
      </c>
      <c r="B195" s="1" t="str">
        <f>TEXT(Table1[[#This Row],[Date]],"mmm")</f>
        <v>Feb</v>
      </c>
      <c r="C195" t="s">
        <v>21</v>
      </c>
      <c r="D195" t="s">
        <v>46</v>
      </c>
      <c r="E195" t="s">
        <v>19</v>
      </c>
      <c r="F195" t="s">
        <v>12</v>
      </c>
      <c r="G195">
        <v>27.8</v>
      </c>
      <c r="H195">
        <v>4</v>
      </c>
      <c r="I195">
        <f>Table1[[#This Row],[Price]]*Table1[[#This Row],[Qty]]</f>
        <v>111.2</v>
      </c>
    </row>
    <row r="196" spans="1:9" x14ac:dyDescent="0.2">
      <c r="A196" s="1">
        <v>42068</v>
      </c>
      <c r="B196" s="1" t="str">
        <f>TEXT(Table1[[#This Row],[Date]],"mmm")</f>
        <v>Mar</v>
      </c>
      <c r="C196" t="s">
        <v>21</v>
      </c>
      <c r="D196" t="s">
        <v>46</v>
      </c>
      <c r="E196" t="s">
        <v>8</v>
      </c>
      <c r="F196" t="s">
        <v>9</v>
      </c>
      <c r="G196">
        <v>2.7</v>
      </c>
      <c r="H196">
        <v>8</v>
      </c>
      <c r="I196">
        <f>Table1[[#This Row],[Price]]*Table1[[#This Row],[Qty]]</f>
        <v>21.6</v>
      </c>
    </row>
    <row r="197" spans="1:9" x14ac:dyDescent="0.2">
      <c r="A197" s="1">
        <v>42077</v>
      </c>
      <c r="B197" s="1" t="str">
        <f>TEXT(Table1[[#This Row],[Date]],"mmm")</f>
        <v>Mar</v>
      </c>
      <c r="C197" t="s">
        <v>21</v>
      </c>
      <c r="D197" t="s">
        <v>46</v>
      </c>
      <c r="E197" t="s">
        <v>17</v>
      </c>
      <c r="F197" t="s">
        <v>12</v>
      </c>
      <c r="G197">
        <v>19.2</v>
      </c>
      <c r="H197">
        <v>2</v>
      </c>
      <c r="I197">
        <f>Table1[[#This Row],[Price]]*Table1[[#This Row],[Qty]]</f>
        <v>38.4</v>
      </c>
    </row>
    <row r="198" spans="1:9" x14ac:dyDescent="0.2">
      <c r="A198" s="1">
        <v>42088</v>
      </c>
      <c r="B198" s="1" t="str">
        <f>TEXT(Table1[[#This Row],[Date]],"mmm")</f>
        <v>Mar</v>
      </c>
      <c r="C198" t="s">
        <v>21</v>
      </c>
      <c r="D198" t="s">
        <v>46</v>
      </c>
      <c r="E198" t="s">
        <v>14</v>
      </c>
      <c r="F198" t="s">
        <v>9</v>
      </c>
      <c r="G198">
        <v>5.9</v>
      </c>
      <c r="H198">
        <v>24</v>
      </c>
      <c r="I198">
        <f>Table1[[#This Row],[Price]]*Table1[[#This Row],[Qty]]</f>
        <v>141.60000000000002</v>
      </c>
    </row>
    <row r="199" spans="1:9" x14ac:dyDescent="0.2">
      <c r="A199" s="1">
        <v>42096</v>
      </c>
      <c r="B199" s="1" t="str">
        <f>TEXT(Table1[[#This Row],[Date]],"mmm")</f>
        <v>Apr</v>
      </c>
      <c r="C199" t="s">
        <v>21</v>
      </c>
      <c r="D199" t="s">
        <v>46</v>
      </c>
      <c r="E199" t="s">
        <v>10</v>
      </c>
      <c r="F199" t="s">
        <v>9</v>
      </c>
      <c r="G199">
        <v>3.4</v>
      </c>
      <c r="H199">
        <v>14</v>
      </c>
      <c r="I199">
        <f>Table1[[#This Row],[Price]]*Table1[[#This Row],[Qty]]</f>
        <v>47.6</v>
      </c>
    </row>
    <row r="200" spans="1:9" x14ac:dyDescent="0.2">
      <c r="A200" s="1">
        <v>42105</v>
      </c>
      <c r="B200" s="1" t="str">
        <f>TEXT(Table1[[#This Row],[Date]],"mmm")</f>
        <v>Apr</v>
      </c>
      <c r="C200" t="s">
        <v>21</v>
      </c>
      <c r="D200" t="s">
        <v>46</v>
      </c>
      <c r="E200" t="s">
        <v>16</v>
      </c>
      <c r="F200" t="s">
        <v>11</v>
      </c>
      <c r="G200">
        <v>6</v>
      </c>
      <c r="H200">
        <v>1</v>
      </c>
      <c r="I200">
        <f>Table1[[#This Row],[Price]]*Table1[[#This Row],[Qty]]</f>
        <v>6</v>
      </c>
    </row>
    <row r="201" spans="1:9" x14ac:dyDescent="0.2">
      <c r="A201" s="1">
        <v>42115</v>
      </c>
      <c r="B201" s="1" t="str">
        <f>TEXT(Table1[[#This Row],[Date]],"mmm")</f>
        <v>Apr</v>
      </c>
      <c r="C201" t="s">
        <v>21</v>
      </c>
      <c r="D201" t="s">
        <v>46</v>
      </c>
      <c r="E201" t="s">
        <v>17</v>
      </c>
      <c r="F201" t="s">
        <v>11</v>
      </c>
      <c r="G201">
        <v>1</v>
      </c>
      <c r="H201">
        <v>4</v>
      </c>
      <c r="I201">
        <f>Table1[[#This Row],[Price]]*Table1[[#This Row],[Qty]]</f>
        <v>4</v>
      </c>
    </row>
    <row r="202" spans="1:9" x14ac:dyDescent="0.2">
      <c r="A202" s="1">
        <v>42117</v>
      </c>
      <c r="B202" s="1" t="str">
        <f>TEXT(Table1[[#This Row],[Date]],"mmm")</f>
        <v>Apr</v>
      </c>
      <c r="C202" t="s">
        <v>21</v>
      </c>
      <c r="D202" t="s">
        <v>46</v>
      </c>
      <c r="E202" t="s">
        <v>8</v>
      </c>
      <c r="F202" t="s">
        <v>12</v>
      </c>
      <c r="G202">
        <v>9.65</v>
      </c>
      <c r="H202">
        <v>8</v>
      </c>
      <c r="I202">
        <f>Table1[[#This Row],[Price]]*Table1[[#This Row],[Qty]]</f>
        <v>77.2</v>
      </c>
    </row>
    <row r="203" spans="1:9" x14ac:dyDescent="0.2">
      <c r="A203" s="1">
        <v>42125</v>
      </c>
      <c r="B203" s="1" t="str">
        <f>TEXT(Table1[[#This Row],[Date]],"mmm")</f>
        <v>May</v>
      </c>
      <c r="C203" t="s">
        <v>21</v>
      </c>
      <c r="D203" t="s">
        <v>46</v>
      </c>
      <c r="E203" t="s">
        <v>14</v>
      </c>
      <c r="F203" t="s">
        <v>12</v>
      </c>
      <c r="G203">
        <v>38</v>
      </c>
      <c r="H203">
        <v>3</v>
      </c>
      <c r="I203">
        <f>Table1[[#This Row],[Price]]*Table1[[#This Row],[Qty]]</f>
        <v>114</v>
      </c>
    </row>
    <row r="204" spans="1:9" x14ac:dyDescent="0.2">
      <c r="A204" s="1">
        <v>42136</v>
      </c>
      <c r="B204" s="1" t="str">
        <f>TEXT(Table1[[#This Row],[Date]],"mmm")</f>
        <v>May</v>
      </c>
      <c r="C204" t="s">
        <v>21</v>
      </c>
      <c r="D204" t="s">
        <v>46</v>
      </c>
      <c r="E204" t="s">
        <v>18</v>
      </c>
      <c r="F204" t="s">
        <v>11</v>
      </c>
      <c r="G204">
        <v>53</v>
      </c>
      <c r="H204">
        <v>6</v>
      </c>
      <c r="I204">
        <f>Table1[[#This Row],[Price]]*Table1[[#This Row],[Qty]]</f>
        <v>318</v>
      </c>
    </row>
    <row r="205" spans="1:9" x14ac:dyDescent="0.2">
      <c r="A205" s="1">
        <v>42143</v>
      </c>
      <c r="B205" s="1" t="str">
        <f>TEXT(Table1[[#This Row],[Date]],"mmm")</f>
        <v>May</v>
      </c>
      <c r="C205" t="s">
        <v>21</v>
      </c>
      <c r="D205" t="s">
        <v>46</v>
      </c>
      <c r="E205" t="s">
        <v>8</v>
      </c>
      <c r="F205" t="s">
        <v>9</v>
      </c>
      <c r="G205">
        <v>21</v>
      </c>
      <c r="H205">
        <v>1</v>
      </c>
      <c r="I205">
        <f>Table1[[#This Row],[Price]]*Table1[[#This Row],[Qty]]</f>
        <v>21</v>
      </c>
    </row>
    <row r="206" spans="1:9" x14ac:dyDescent="0.2">
      <c r="A206" s="1">
        <v>42152</v>
      </c>
      <c r="B206" s="1" t="str">
        <f>TEXT(Table1[[#This Row],[Date]],"mmm")</f>
        <v>May</v>
      </c>
      <c r="C206" t="s">
        <v>21</v>
      </c>
      <c r="D206" t="s">
        <v>46</v>
      </c>
      <c r="E206" t="s">
        <v>8</v>
      </c>
      <c r="F206" t="s">
        <v>9</v>
      </c>
      <c r="G206">
        <v>4.5</v>
      </c>
      <c r="H206">
        <v>18</v>
      </c>
      <c r="I206">
        <f>Table1[[#This Row],[Price]]*Table1[[#This Row],[Qty]]</f>
        <v>81</v>
      </c>
    </row>
    <row r="207" spans="1:9" x14ac:dyDescent="0.2">
      <c r="A207" s="1">
        <v>42161</v>
      </c>
      <c r="B207" s="1" t="str">
        <f>TEXT(Table1[[#This Row],[Date]],"mmm")</f>
        <v>Jun</v>
      </c>
      <c r="C207" t="s">
        <v>21</v>
      </c>
      <c r="D207" t="s">
        <v>46</v>
      </c>
      <c r="E207" t="s">
        <v>18</v>
      </c>
      <c r="F207" t="s">
        <v>12</v>
      </c>
      <c r="G207">
        <v>19</v>
      </c>
      <c r="H207">
        <v>25</v>
      </c>
      <c r="I207">
        <f>Table1[[#This Row],[Price]]*Table1[[#This Row],[Qty]]</f>
        <v>475</v>
      </c>
    </row>
    <row r="208" spans="1:9" x14ac:dyDescent="0.2">
      <c r="A208" s="1">
        <v>42168</v>
      </c>
      <c r="B208" s="1" t="str">
        <f>TEXT(Table1[[#This Row],[Date]],"mmm")</f>
        <v>Jun</v>
      </c>
      <c r="C208" t="s">
        <v>21</v>
      </c>
      <c r="D208" t="s">
        <v>46</v>
      </c>
      <c r="E208" t="s">
        <v>18</v>
      </c>
      <c r="F208" t="s">
        <v>11</v>
      </c>
      <c r="G208">
        <v>14</v>
      </c>
      <c r="H208">
        <v>28</v>
      </c>
      <c r="I208">
        <f>Table1[[#This Row],[Price]]*Table1[[#This Row],[Qty]]</f>
        <v>392</v>
      </c>
    </row>
    <row r="209" spans="1:9" x14ac:dyDescent="0.2">
      <c r="A209" s="1">
        <v>42181</v>
      </c>
      <c r="B209" s="1" t="str">
        <f>TEXT(Table1[[#This Row],[Date]],"mmm")</f>
        <v>Jun</v>
      </c>
      <c r="C209" t="s">
        <v>21</v>
      </c>
      <c r="D209" t="s">
        <v>46</v>
      </c>
      <c r="E209" t="s">
        <v>16</v>
      </c>
      <c r="F209" t="s">
        <v>12</v>
      </c>
      <c r="G209">
        <v>19.5</v>
      </c>
      <c r="H209">
        <v>4</v>
      </c>
      <c r="I209">
        <f>Table1[[#This Row],[Price]]*Table1[[#This Row],[Qty]]</f>
        <v>78</v>
      </c>
    </row>
    <row r="210" spans="1:9" x14ac:dyDescent="0.2">
      <c r="A210" s="1">
        <v>42194</v>
      </c>
      <c r="B210" s="1" t="str">
        <f>TEXT(Table1[[#This Row],[Date]],"mmm")</f>
        <v>Jul</v>
      </c>
      <c r="C210" t="s">
        <v>21</v>
      </c>
      <c r="D210" t="s">
        <v>46</v>
      </c>
      <c r="E210" t="s">
        <v>8</v>
      </c>
      <c r="F210" t="s">
        <v>12</v>
      </c>
      <c r="G210">
        <v>4.5</v>
      </c>
      <c r="H210">
        <v>35</v>
      </c>
      <c r="I210">
        <f>Table1[[#This Row],[Price]]*Table1[[#This Row],[Qty]]</f>
        <v>157.5</v>
      </c>
    </row>
    <row r="211" spans="1:9" x14ac:dyDescent="0.2">
      <c r="A211" s="1">
        <v>42206</v>
      </c>
      <c r="B211" s="1" t="str">
        <f>TEXT(Table1[[#This Row],[Date]],"mmm")</f>
        <v>Jul</v>
      </c>
      <c r="C211" t="s">
        <v>21</v>
      </c>
      <c r="D211" t="s">
        <v>46</v>
      </c>
      <c r="E211" t="s">
        <v>17</v>
      </c>
      <c r="F211" t="s">
        <v>11</v>
      </c>
      <c r="G211">
        <v>49.3</v>
      </c>
      <c r="H211">
        <v>1</v>
      </c>
      <c r="I211">
        <f>Table1[[#This Row],[Price]]*Table1[[#This Row],[Qty]]</f>
        <v>49.3</v>
      </c>
    </row>
    <row r="212" spans="1:9" x14ac:dyDescent="0.2">
      <c r="A212" s="1">
        <v>42213</v>
      </c>
      <c r="B212" s="1" t="str">
        <f>TEXT(Table1[[#This Row],[Date]],"mmm")</f>
        <v>Jul</v>
      </c>
      <c r="C212" t="s">
        <v>21</v>
      </c>
      <c r="D212" t="s">
        <v>46</v>
      </c>
      <c r="E212" t="s">
        <v>17</v>
      </c>
      <c r="F212" t="s">
        <v>12</v>
      </c>
      <c r="G212">
        <v>1</v>
      </c>
      <c r="H212">
        <v>8</v>
      </c>
      <c r="I212">
        <f>Table1[[#This Row],[Price]]*Table1[[#This Row],[Qty]]</f>
        <v>8</v>
      </c>
    </row>
    <row r="213" spans="1:9" x14ac:dyDescent="0.2">
      <c r="A213" s="1">
        <v>42223</v>
      </c>
      <c r="B213" s="1" t="str">
        <f>TEXT(Table1[[#This Row],[Date]],"mmm")</f>
        <v>Aug</v>
      </c>
      <c r="C213" t="s">
        <v>21</v>
      </c>
      <c r="D213" t="s">
        <v>46</v>
      </c>
      <c r="E213" t="s">
        <v>13</v>
      </c>
      <c r="F213" t="s">
        <v>12</v>
      </c>
      <c r="G213">
        <v>49.3</v>
      </c>
      <c r="H213">
        <v>15</v>
      </c>
      <c r="I213">
        <f>Table1[[#This Row],[Price]]*Table1[[#This Row],[Qty]]</f>
        <v>739.5</v>
      </c>
    </row>
    <row r="214" spans="1:9" x14ac:dyDescent="0.2">
      <c r="A214" s="1">
        <v>42231</v>
      </c>
      <c r="B214" s="1" t="str">
        <f>TEXT(Table1[[#This Row],[Date]],"mmm")</f>
        <v>Aug</v>
      </c>
      <c r="C214" t="s">
        <v>21</v>
      </c>
      <c r="D214" t="s">
        <v>46</v>
      </c>
      <c r="E214" t="s">
        <v>14</v>
      </c>
      <c r="F214" t="s">
        <v>9</v>
      </c>
      <c r="G214">
        <v>62.5</v>
      </c>
      <c r="H214">
        <v>5</v>
      </c>
      <c r="I214">
        <f>Table1[[#This Row],[Price]]*Table1[[#This Row],[Qty]]</f>
        <v>312.5</v>
      </c>
    </row>
    <row r="215" spans="1:9" x14ac:dyDescent="0.2">
      <c r="A215" s="1">
        <v>42236</v>
      </c>
      <c r="B215" s="1" t="str">
        <f>TEXT(Table1[[#This Row],[Date]],"mmm")</f>
        <v>Aug</v>
      </c>
      <c r="C215" t="s">
        <v>21</v>
      </c>
      <c r="D215" t="s">
        <v>46</v>
      </c>
      <c r="E215" t="s">
        <v>17</v>
      </c>
      <c r="F215" t="s">
        <v>9</v>
      </c>
      <c r="G215">
        <v>18</v>
      </c>
      <c r="H215">
        <v>21</v>
      </c>
      <c r="I215">
        <f>Table1[[#This Row],[Price]]*Table1[[#This Row],[Qty]]</f>
        <v>378</v>
      </c>
    </row>
    <row r="216" spans="1:9" x14ac:dyDescent="0.2">
      <c r="A216" s="1">
        <v>42245</v>
      </c>
      <c r="B216" s="1" t="str">
        <f>TEXT(Table1[[#This Row],[Date]],"mmm")</f>
        <v>Aug</v>
      </c>
      <c r="C216" t="s">
        <v>21</v>
      </c>
      <c r="D216" t="s">
        <v>46</v>
      </c>
      <c r="E216" t="s">
        <v>13</v>
      </c>
      <c r="F216" t="s">
        <v>12</v>
      </c>
      <c r="G216">
        <v>14</v>
      </c>
      <c r="H216">
        <v>2</v>
      </c>
      <c r="I216">
        <f>Table1[[#This Row],[Price]]*Table1[[#This Row],[Qty]]</f>
        <v>28</v>
      </c>
    </row>
    <row r="217" spans="1:9" x14ac:dyDescent="0.2">
      <c r="A217" s="1">
        <v>42252</v>
      </c>
      <c r="B217" s="1" t="str">
        <f>TEXT(Table1[[#This Row],[Date]],"mmm")</f>
        <v>Sep</v>
      </c>
      <c r="C217" t="s">
        <v>21</v>
      </c>
      <c r="D217" t="s">
        <v>46</v>
      </c>
      <c r="E217" t="s">
        <v>17</v>
      </c>
      <c r="F217" t="s">
        <v>11</v>
      </c>
      <c r="G217">
        <v>14</v>
      </c>
      <c r="H217">
        <v>3</v>
      </c>
      <c r="I217">
        <f>Table1[[#This Row],[Price]]*Table1[[#This Row],[Qty]]</f>
        <v>42</v>
      </c>
    </row>
    <row r="218" spans="1:9" x14ac:dyDescent="0.2">
      <c r="A218" s="1">
        <v>42264</v>
      </c>
      <c r="B218" s="1" t="str">
        <f>TEXT(Table1[[#This Row],[Date]],"mmm")</f>
        <v>Sep</v>
      </c>
      <c r="C218" t="s">
        <v>21</v>
      </c>
      <c r="D218" t="s">
        <v>46</v>
      </c>
      <c r="E218" t="s">
        <v>14</v>
      </c>
      <c r="F218" t="s">
        <v>12</v>
      </c>
      <c r="G218">
        <v>13.25</v>
      </c>
      <c r="H218">
        <v>3</v>
      </c>
      <c r="I218">
        <f>Table1[[#This Row],[Price]]*Table1[[#This Row],[Qty]]</f>
        <v>39.75</v>
      </c>
    </row>
    <row r="219" spans="1:9" x14ac:dyDescent="0.2">
      <c r="A219" s="1">
        <v>42276</v>
      </c>
      <c r="B219" s="1" t="str">
        <f>TEXT(Table1[[#This Row],[Date]],"mmm")</f>
        <v>Sep</v>
      </c>
      <c r="C219" t="s">
        <v>21</v>
      </c>
      <c r="D219" t="s">
        <v>46</v>
      </c>
      <c r="E219" t="s">
        <v>18</v>
      </c>
      <c r="F219" t="s">
        <v>11</v>
      </c>
      <c r="G219">
        <v>14</v>
      </c>
      <c r="H219">
        <v>14</v>
      </c>
      <c r="I219">
        <f>Table1[[#This Row],[Price]]*Table1[[#This Row],[Qty]]</f>
        <v>196</v>
      </c>
    </row>
    <row r="220" spans="1:9" x14ac:dyDescent="0.2">
      <c r="A220" s="1">
        <v>42284</v>
      </c>
      <c r="B220" s="1" t="str">
        <f>TEXT(Table1[[#This Row],[Date]],"mmm")</f>
        <v>Oct</v>
      </c>
      <c r="C220" t="s">
        <v>21</v>
      </c>
      <c r="D220" t="s">
        <v>46</v>
      </c>
      <c r="E220" t="s">
        <v>16</v>
      </c>
      <c r="F220" t="s">
        <v>9</v>
      </c>
      <c r="G220">
        <v>9.1999999999999993</v>
      </c>
      <c r="H220">
        <v>7</v>
      </c>
      <c r="I220">
        <f>Table1[[#This Row],[Price]]*Table1[[#This Row],[Qty]]</f>
        <v>64.399999999999991</v>
      </c>
    </row>
    <row r="221" spans="1:9" x14ac:dyDescent="0.2">
      <c r="A221" s="1">
        <v>42291</v>
      </c>
      <c r="B221" s="1" t="str">
        <f>TEXT(Table1[[#This Row],[Date]],"mmm")</f>
        <v>Oct</v>
      </c>
      <c r="C221" t="s">
        <v>21</v>
      </c>
      <c r="D221" t="s">
        <v>46</v>
      </c>
      <c r="E221" t="s">
        <v>14</v>
      </c>
      <c r="F221" t="s">
        <v>11</v>
      </c>
      <c r="G221">
        <v>4.5</v>
      </c>
      <c r="H221">
        <v>35</v>
      </c>
      <c r="I221">
        <f>Table1[[#This Row],[Price]]*Table1[[#This Row],[Qty]]</f>
        <v>157.5</v>
      </c>
    </row>
    <row r="222" spans="1:9" x14ac:dyDescent="0.2">
      <c r="A222" s="1">
        <v>42293</v>
      </c>
      <c r="B222" s="1" t="str">
        <f>TEXT(Table1[[#This Row],[Date]],"mmm")</f>
        <v>Oct</v>
      </c>
      <c r="C222" t="s">
        <v>21</v>
      </c>
      <c r="D222" t="s">
        <v>46</v>
      </c>
      <c r="E222" t="s">
        <v>14</v>
      </c>
      <c r="F222" t="s">
        <v>11</v>
      </c>
      <c r="G222">
        <v>32.799999999999997</v>
      </c>
      <c r="H222">
        <v>123</v>
      </c>
      <c r="I222">
        <f>Table1[[#This Row],[Price]]*Table1[[#This Row],[Qty]]</f>
        <v>4034.3999999999996</v>
      </c>
    </row>
    <row r="223" spans="1:9" x14ac:dyDescent="0.2">
      <c r="A223" s="1">
        <v>42300</v>
      </c>
      <c r="B223" s="1" t="str">
        <f>TEXT(Table1[[#This Row],[Date]],"mmm")</f>
        <v>Oct</v>
      </c>
      <c r="C223" t="s">
        <v>21</v>
      </c>
      <c r="D223" t="s">
        <v>46</v>
      </c>
      <c r="E223" t="s">
        <v>18</v>
      </c>
      <c r="F223" t="s">
        <v>12</v>
      </c>
      <c r="G223">
        <v>38</v>
      </c>
      <c r="H223">
        <v>36</v>
      </c>
      <c r="I223">
        <f>Table1[[#This Row],[Price]]*Table1[[#This Row],[Qty]]</f>
        <v>1368</v>
      </c>
    </row>
    <row r="224" spans="1:9" x14ac:dyDescent="0.2">
      <c r="A224" s="1">
        <v>42307</v>
      </c>
      <c r="B224" s="1" t="str">
        <f>TEXT(Table1[[#This Row],[Date]],"mmm")</f>
        <v>Oct</v>
      </c>
      <c r="C224" t="s">
        <v>21</v>
      </c>
      <c r="D224" t="s">
        <v>46</v>
      </c>
      <c r="E224" t="s">
        <v>18</v>
      </c>
      <c r="F224" t="s">
        <v>11</v>
      </c>
      <c r="G224">
        <v>38</v>
      </c>
      <c r="H224">
        <v>1</v>
      </c>
      <c r="I224">
        <f>Table1[[#This Row],[Price]]*Table1[[#This Row],[Qty]]</f>
        <v>38</v>
      </c>
    </row>
    <row r="225" spans="1:9" x14ac:dyDescent="0.2">
      <c r="A225" s="1">
        <v>42319</v>
      </c>
      <c r="B225" s="1" t="str">
        <f>TEXT(Table1[[#This Row],[Date]],"mmm")</f>
        <v>Nov</v>
      </c>
      <c r="C225" t="s">
        <v>21</v>
      </c>
      <c r="D225" t="s">
        <v>46</v>
      </c>
      <c r="E225" t="s">
        <v>14</v>
      </c>
      <c r="F225" t="s">
        <v>12</v>
      </c>
      <c r="G225">
        <v>34.799999999999997</v>
      </c>
      <c r="H225">
        <v>35</v>
      </c>
      <c r="I225">
        <f>Table1[[#This Row],[Price]]*Table1[[#This Row],[Qty]]</f>
        <v>1218</v>
      </c>
    </row>
    <row r="226" spans="1:9" x14ac:dyDescent="0.2">
      <c r="A226" s="1">
        <v>42327</v>
      </c>
      <c r="B226" s="1" t="str">
        <f>TEXT(Table1[[#This Row],[Date]],"mmm")</f>
        <v>Nov</v>
      </c>
      <c r="C226" t="s">
        <v>21</v>
      </c>
      <c r="D226" t="s">
        <v>46</v>
      </c>
      <c r="E226" t="s">
        <v>17</v>
      </c>
      <c r="F226" t="s">
        <v>12</v>
      </c>
      <c r="G226">
        <v>55</v>
      </c>
      <c r="H226">
        <v>25</v>
      </c>
      <c r="I226">
        <f>Table1[[#This Row],[Price]]*Table1[[#This Row],[Qty]]</f>
        <v>1375</v>
      </c>
    </row>
    <row r="227" spans="1:9" x14ac:dyDescent="0.2">
      <c r="A227" s="1">
        <v>42333</v>
      </c>
      <c r="B227" s="1" t="str">
        <f>TEXT(Table1[[#This Row],[Date]],"mmm")</f>
        <v>Nov</v>
      </c>
      <c r="C227" t="s">
        <v>21</v>
      </c>
      <c r="D227" t="s">
        <v>46</v>
      </c>
      <c r="E227" t="s">
        <v>19</v>
      </c>
      <c r="F227" t="s">
        <v>9</v>
      </c>
      <c r="G227">
        <v>14</v>
      </c>
      <c r="H227">
        <v>3</v>
      </c>
      <c r="I227">
        <f>Table1[[#This Row],[Price]]*Table1[[#This Row],[Qty]]</f>
        <v>42</v>
      </c>
    </row>
    <row r="228" spans="1:9" x14ac:dyDescent="0.2">
      <c r="A228" s="1">
        <v>42343</v>
      </c>
      <c r="B228" s="1" t="str">
        <f>TEXT(Table1[[#This Row],[Date]],"mmm")</f>
        <v>Dec</v>
      </c>
      <c r="C228" t="s">
        <v>21</v>
      </c>
      <c r="D228" t="s">
        <v>46</v>
      </c>
      <c r="E228" t="s">
        <v>10</v>
      </c>
      <c r="F228" t="s">
        <v>12</v>
      </c>
      <c r="G228">
        <v>28.5</v>
      </c>
      <c r="H228">
        <v>2</v>
      </c>
      <c r="I228">
        <f>Table1[[#This Row],[Price]]*Table1[[#This Row],[Qty]]</f>
        <v>57</v>
      </c>
    </row>
    <row r="229" spans="1:9" x14ac:dyDescent="0.2">
      <c r="A229" s="1">
        <v>42348</v>
      </c>
      <c r="B229" s="1" t="str">
        <f>TEXT(Table1[[#This Row],[Date]],"mmm")</f>
        <v>Dec</v>
      </c>
      <c r="C229" t="s">
        <v>21</v>
      </c>
      <c r="D229" t="s">
        <v>46</v>
      </c>
      <c r="E229" t="s">
        <v>13</v>
      </c>
      <c r="F229" t="s">
        <v>11</v>
      </c>
      <c r="G229">
        <v>31</v>
      </c>
      <c r="H229">
        <v>6</v>
      </c>
      <c r="I229">
        <f>Table1[[#This Row],[Price]]*Table1[[#This Row],[Qty]]</f>
        <v>186</v>
      </c>
    </row>
    <row r="230" spans="1:9" x14ac:dyDescent="0.2">
      <c r="A230" s="1">
        <v>42357</v>
      </c>
      <c r="B230" s="1" t="str">
        <f>TEXT(Table1[[#This Row],[Date]],"mmm")</f>
        <v>Dec</v>
      </c>
      <c r="C230" t="s">
        <v>21</v>
      </c>
      <c r="D230" t="s">
        <v>46</v>
      </c>
      <c r="E230" t="s">
        <v>13</v>
      </c>
      <c r="F230" t="s">
        <v>11</v>
      </c>
      <c r="G230">
        <v>43.9</v>
      </c>
      <c r="H230">
        <v>3</v>
      </c>
      <c r="I230">
        <f>Table1[[#This Row],[Price]]*Table1[[#This Row],[Qty]]</f>
        <v>131.69999999999999</v>
      </c>
    </row>
    <row r="231" spans="1:9" x14ac:dyDescent="0.2">
      <c r="A231" s="1">
        <v>42362</v>
      </c>
      <c r="B231" s="1" t="str">
        <f>TEXT(Table1[[#This Row],[Date]],"mmm")</f>
        <v>Dec</v>
      </c>
      <c r="C231" t="s">
        <v>21</v>
      </c>
      <c r="D231" t="s">
        <v>46</v>
      </c>
      <c r="E231" t="s">
        <v>10</v>
      </c>
      <c r="F231" t="s">
        <v>11</v>
      </c>
      <c r="G231">
        <v>17.45</v>
      </c>
      <c r="H231">
        <v>65</v>
      </c>
      <c r="I231">
        <f>Table1[[#This Row],[Price]]*Table1[[#This Row],[Qty]]</f>
        <v>1134.25</v>
      </c>
    </row>
    <row r="232" spans="1:9" x14ac:dyDescent="0.2">
      <c r="A232" s="1">
        <v>42368</v>
      </c>
      <c r="B232" s="1" t="str">
        <f>TEXT(Table1[[#This Row],[Date]],"mmm")</f>
        <v>Dec</v>
      </c>
      <c r="C232" t="s">
        <v>21</v>
      </c>
      <c r="D232" t="s">
        <v>46</v>
      </c>
      <c r="E232" t="s">
        <v>8</v>
      </c>
      <c r="F232" t="s">
        <v>9</v>
      </c>
      <c r="G232">
        <v>55</v>
      </c>
      <c r="H232">
        <v>15</v>
      </c>
      <c r="I232">
        <f>Table1[[#This Row],[Price]]*Table1[[#This Row],[Qty]]</f>
        <v>825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7"/>
  <sheetViews>
    <sheetView workbookViewId="0"/>
  </sheetViews>
  <sheetFormatPr defaultRowHeight="15" x14ac:dyDescent="0.2"/>
  <sheetData>
    <row r="1" spans="1:4" ht="19.5" x14ac:dyDescent="0.25">
      <c r="A1" s="6" t="s">
        <v>47</v>
      </c>
    </row>
    <row r="2" spans="1:4" x14ac:dyDescent="0.2">
      <c r="A2" t="s">
        <v>73</v>
      </c>
    </row>
    <row r="3" spans="1:4" x14ac:dyDescent="0.2">
      <c r="A3" t="s">
        <v>74</v>
      </c>
    </row>
    <row r="4" spans="1:4" x14ac:dyDescent="0.2">
      <c r="A4" s="7"/>
    </row>
    <row r="5" spans="1:4" x14ac:dyDescent="0.2">
      <c r="A5" s="7" t="s">
        <v>54</v>
      </c>
      <c r="B5" t="s">
        <v>75</v>
      </c>
    </row>
    <row r="6" spans="1:4" x14ac:dyDescent="0.2">
      <c r="A6" s="7" t="s">
        <v>55</v>
      </c>
      <c r="B6" t="s">
        <v>76</v>
      </c>
    </row>
    <row r="7" spans="1:4" x14ac:dyDescent="0.2">
      <c r="A7" s="7" t="s">
        <v>60</v>
      </c>
      <c r="B7" t="s">
        <v>56</v>
      </c>
    </row>
    <row r="8" spans="1:4" x14ac:dyDescent="0.2">
      <c r="C8" t="s">
        <v>57</v>
      </c>
      <c r="D8" t="s">
        <v>77</v>
      </c>
    </row>
    <row r="9" spans="1:4" x14ac:dyDescent="0.2">
      <c r="C9" t="s">
        <v>58</v>
      </c>
      <c r="D9" t="s">
        <v>78</v>
      </c>
    </row>
    <row r="10" spans="1:4" x14ac:dyDescent="0.2">
      <c r="C10" t="s">
        <v>59</v>
      </c>
      <c r="D10" t="s">
        <v>79</v>
      </c>
    </row>
    <row r="11" spans="1:4" x14ac:dyDescent="0.2">
      <c r="A11" s="7" t="s">
        <v>63</v>
      </c>
      <c r="B11" t="s">
        <v>80</v>
      </c>
    </row>
    <row r="13" spans="1:4" ht="19.5" x14ac:dyDescent="0.25">
      <c r="A13" s="6" t="s">
        <v>61</v>
      </c>
    </row>
    <row r="14" spans="1:4" x14ac:dyDescent="0.2">
      <c r="B14" t="s">
        <v>81</v>
      </c>
    </row>
    <row r="15" spans="1:4" x14ac:dyDescent="0.2">
      <c r="B15" t="s">
        <v>82</v>
      </c>
    </row>
    <row r="16" spans="1:4" x14ac:dyDescent="0.2">
      <c r="B16" t="s">
        <v>83</v>
      </c>
    </row>
    <row r="17" spans="1:2" x14ac:dyDescent="0.2">
      <c r="B17" t="s">
        <v>84</v>
      </c>
    </row>
    <row r="19" spans="1:2" ht="19.5" x14ac:dyDescent="0.25">
      <c r="A19" s="6" t="s">
        <v>62</v>
      </c>
    </row>
    <row r="20" spans="1:2" x14ac:dyDescent="0.2">
      <c r="B20" t="s">
        <v>136</v>
      </c>
    </row>
    <row r="21" spans="1:2" x14ac:dyDescent="0.2">
      <c r="B21" s="8" t="s">
        <v>48</v>
      </c>
    </row>
    <row r="22" spans="1:2" x14ac:dyDescent="0.2">
      <c r="B22" s="8" t="s">
        <v>49</v>
      </c>
    </row>
    <row r="23" spans="1:2" x14ac:dyDescent="0.2">
      <c r="B23" s="8" t="s">
        <v>50</v>
      </c>
    </row>
    <row r="24" spans="1:2" x14ac:dyDescent="0.2">
      <c r="B24" t="s">
        <v>85</v>
      </c>
    </row>
    <row r="27" spans="1:2" x14ac:dyDescent="0.2">
      <c r="B27" t="s">
        <v>137</v>
      </c>
    </row>
    <row r="28" spans="1:2" x14ac:dyDescent="0.2">
      <c r="B28" t="s">
        <v>133</v>
      </c>
    </row>
    <row r="29" spans="1:2" x14ac:dyDescent="0.2">
      <c r="B29" t="s">
        <v>135</v>
      </c>
    </row>
    <row r="30" spans="1:2" x14ac:dyDescent="0.2">
      <c r="B30" t="s">
        <v>134</v>
      </c>
    </row>
    <row r="31" spans="1:2" x14ac:dyDescent="0.2">
      <c r="B31" t="s">
        <v>138</v>
      </c>
    </row>
    <row r="32" spans="1:2" x14ac:dyDescent="0.2">
      <c r="B32" t="s">
        <v>86</v>
      </c>
    </row>
    <row r="33" spans="1:2" x14ac:dyDescent="0.2">
      <c r="B33" t="s">
        <v>124</v>
      </c>
    </row>
    <row r="35" spans="1:2" x14ac:dyDescent="0.2">
      <c r="B35" s="8" t="s">
        <v>139</v>
      </c>
    </row>
    <row r="37" spans="1:2" ht="19.5" x14ac:dyDescent="0.25">
      <c r="A37" s="6" t="s">
        <v>64</v>
      </c>
    </row>
    <row r="38" spans="1:2" x14ac:dyDescent="0.2">
      <c r="B38" t="s">
        <v>65</v>
      </c>
    </row>
    <row r="39" spans="1:2" x14ac:dyDescent="0.2">
      <c r="B39" t="s">
        <v>66</v>
      </c>
    </row>
    <row r="40" spans="1:2" x14ac:dyDescent="0.2">
      <c r="B40" t="s">
        <v>67</v>
      </c>
    </row>
    <row r="41" spans="1:2" x14ac:dyDescent="0.2">
      <c r="B41" t="s">
        <v>68</v>
      </c>
    </row>
    <row r="42" spans="1:2" x14ac:dyDescent="0.2">
      <c r="B42" t="s">
        <v>69</v>
      </c>
    </row>
    <row r="43" spans="1:2" x14ac:dyDescent="0.2">
      <c r="B43" t="s">
        <v>70</v>
      </c>
    </row>
    <row r="45" spans="1:2" ht="19.5" x14ac:dyDescent="0.25">
      <c r="A45" s="6" t="s">
        <v>51</v>
      </c>
    </row>
    <row r="46" spans="1:2" x14ac:dyDescent="0.2">
      <c r="B46" t="s">
        <v>132</v>
      </c>
    </row>
    <row r="47" spans="1:2" x14ac:dyDescent="0.2">
      <c r="B47" t="s">
        <v>126</v>
      </c>
    </row>
    <row r="48" spans="1:2" x14ac:dyDescent="0.2">
      <c r="B48" t="s">
        <v>53</v>
      </c>
    </row>
    <row r="49" spans="1:9" x14ac:dyDescent="0.2">
      <c r="B49" t="s">
        <v>127</v>
      </c>
    </row>
    <row r="50" spans="1:9" x14ac:dyDescent="0.2">
      <c r="B50" t="s">
        <v>130</v>
      </c>
      <c r="I50" s="8" t="s">
        <v>128</v>
      </c>
    </row>
    <row r="51" spans="1:9" x14ac:dyDescent="0.2">
      <c r="B51" t="s">
        <v>131</v>
      </c>
      <c r="I51" s="8" t="s">
        <v>129</v>
      </c>
    </row>
    <row r="52" spans="1:9" x14ac:dyDescent="0.2">
      <c r="B52" t="s">
        <v>52</v>
      </c>
    </row>
    <row r="54" spans="1:9" ht="19.5" x14ac:dyDescent="0.25">
      <c r="A54" s="6" t="s">
        <v>87</v>
      </c>
    </row>
    <row r="55" spans="1:9" x14ac:dyDescent="0.2">
      <c r="B55" t="s">
        <v>88</v>
      </c>
    </row>
    <row r="56" spans="1:9" x14ac:dyDescent="0.2">
      <c r="B56" t="s">
        <v>89</v>
      </c>
    </row>
    <row r="57" spans="1:9" x14ac:dyDescent="0.2">
      <c r="B57" t="s">
        <v>90</v>
      </c>
    </row>
    <row r="58" spans="1:9" x14ac:dyDescent="0.2">
      <c r="B58" t="s">
        <v>91</v>
      </c>
    </row>
    <row r="59" spans="1:9" x14ac:dyDescent="0.2">
      <c r="B59" t="s">
        <v>92</v>
      </c>
    </row>
    <row r="60" spans="1:9" x14ac:dyDescent="0.2">
      <c r="A60" t="s">
        <v>54</v>
      </c>
      <c r="B60" t="s">
        <v>93</v>
      </c>
    </row>
    <row r="61" spans="1:9" x14ac:dyDescent="0.2">
      <c r="A61" t="s">
        <v>55</v>
      </c>
      <c r="B61" t="s">
        <v>22</v>
      </c>
    </row>
    <row r="62" spans="1:9" x14ac:dyDescent="0.2">
      <c r="A62" t="s">
        <v>60</v>
      </c>
      <c r="B62" t="s">
        <v>94</v>
      </c>
    </row>
    <row r="63" spans="1:9" x14ac:dyDescent="0.2">
      <c r="A63" t="s">
        <v>63</v>
      </c>
      <c r="B63" t="s">
        <v>23</v>
      </c>
    </row>
    <row r="64" spans="1:9" x14ac:dyDescent="0.2">
      <c r="B64" t="s">
        <v>95</v>
      </c>
    </row>
    <row r="65" spans="1:3" x14ac:dyDescent="0.2">
      <c r="A65" t="s">
        <v>96</v>
      </c>
      <c r="B65" t="s">
        <v>97</v>
      </c>
    </row>
    <row r="66" spans="1:3" x14ac:dyDescent="0.2">
      <c r="B66" t="s">
        <v>98</v>
      </c>
    </row>
    <row r="67" spans="1:3" x14ac:dyDescent="0.2">
      <c r="B67" t="s">
        <v>99</v>
      </c>
    </row>
    <row r="68" spans="1:3" x14ac:dyDescent="0.2">
      <c r="B68" t="s">
        <v>100</v>
      </c>
    </row>
    <row r="69" spans="1:3" x14ac:dyDescent="0.2">
      <c r="B69" t="s">
        <v>101</v>
      </c>
    </row>
    <row r="70" spans="1:3" x14ac:dyDescent="0.2">
      <c r="B70" t="s">
        <v>102</v>
      </c>
    </row>
    <row r="71" spans="1:3" x14ac:dyDescent="0.2">
      <c r="B71" t="s">
        <v>103</v>
      </c>
    </row>
    <row r="72" spans="1:3" x14ac:dyDescent="0.2">
      <c r="B72" t="s">
        <v>104</v>
      </c>
    </row>
    <row r="73" spans="1:3" x14ac:dyDescent="0.2">
      <c r="B73" t="s">
        <v>105</v>
      </c>
    </row>
    <row r="74" spans="1:3" x14ac:dyDescent="0.2">
      <c r="B74" t="s">
        <v>106</v>
      </c>
    </row>
    <row r="75" spans="1:3" x14ac:dyDescent="0.2">
      <c r="B75" t="s">
        <v>107</v>
      </c>
    </row>
    <row r="76" spans="1:3" x14ac:dyDescent="0.2">
      <c r="B76" t="s">
        <v>108</v>
      </c>
    </row>
    <row r="77" spans="1:3" x14ac:dyDescent="0.2">
      <c r="C77" t="s">
        <v>93</v>
      </c>
    </row>
    <row r="78" spans="1:3" x14ac:dyDescent="0.2">
      <c r="C78" t="s">
        <v>109</v>
      </c>
    </row>
    <row r="79" spans="1:3" x14ac:dyDescent="0.2">
      <c r="C79" t="s">
        <v>110</v>
      </c>
    </row>
    <row r="80" spans="1:3" x14ac:dyDescent="0.2">
      <c r="C80" t="s">
        <v>111</v>
      </c>
    </row>
    <row r="81" spans="1:3" x14ac:dyDescent="0.2">
      <c r="C81" t="s">
        <v>112</v>
      </c>
    </row>
    <row r="82" spans="1:3" x14ac:dyDescent="0.2">
      <c r="C82" t="s">
        <v>113</v>
      </c>
    </row>
    <row r="83" spans="1:3" x14ac:dyDescent="0.2">
      <c r="C83" t="s">
        <v>114</v>
      </c>
    </row>
    <row r="85" spans="1:3" x14ac:dyDescent="0.2">
      <c r="C85" t="s">
        <v>115</v>
      </c>
    </row>
    <row r="87" spans="1:3" x14ac:dyDescent="0.2">
      <c r="C87" t="s">
        <v>116</v>
      </c>
    </row>
    <row r="88" spans="1:3" x14ac:dyDescent="0.2">
      <c r="C88" t="s">
        <v>117</v>
      </c>
    </row>
    <row r="89" spans="1:3" x14ac:dyDescent="0.2">
      <c r="C89" t="s">
        <v>118</v>
      </c>
    </row>
    <row r="91" spans="1:3" ht="19.5" x14ac:dyDescent="0.25">
      <c r="A91" s="6" t="s">
        <v>121</v>
      </c>
    </row>
    <row r="92" spans="1:3" x14ac:dyDescent="0.2">
      <c r="B92" t="s">
        <v>122</v>
      </c>
    </row>
    <row r="93" spans="1:3" x14ac:dyDescent="0.2">
      <c r="B93" t="s">
        <v>123</v>
      </c>
    </row>
    <row r="95" spans="1:3" ht="19.5" x14ac:dyDescent="0.25">
      <c r="A95" s="6" t="s">
        <v>119</v>
      </c>
    </row>
    <row r="96" spans="1:3" x14ac:dyDescent="0.2">
      <c r="B96" t="s">
        <v>120</v>
      </c>
    </row>
    <row r="97" spans="2:2" x14ac:dyDescent="0.2">
      <c r="B97" t="s">
        <v>125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 /></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 /></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 /></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 /></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 /></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 /></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 /></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 /></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 /></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 /></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 /></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 /></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 /></Relationships>
</file>

<file path=customXml/item1.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 M o n t h < / s t r i n g > < / k e y > < v a l u e > < i n t > 7 7 < / i n t > < / v a l u e > < / i t e m > < i t e m > < k e y > < s t r i n g > R e g i o n < / s t r i n g > < / k e y > < v a l u e > < i n t > 7 9 < / i n t > < / v a l u e > < / i t e m > < i t e m > < k e y > < s t r i n g > S a l e s   R e p < / s t r i n g > < / k e y > < v a l u e > < i n t > 9 5 < / i n t > < / v a l u e > < / i t e m > < i t e m > < k e y > < s t r i n g > P r o d u c t   C a t e g o r y < / s t r i n g > < / k e y > < v a l u e > < i n t > 1 4 2 < / i n t > < / v a l u e > < / i t e m > < i t e m > < k e y > < s t r i n g > C o l o r < / s t r i n g > < / k e y > < v a l u e > < i n t > 6 9 < / i n t > < / v a l u e > < / i t e m > < i t e m > < k e y > < s t r i n g > P r i c e < / s t r i n g > < / k e y > < v a l u e > < i n t > 6 7 < / i n t > < / v a l u e > < / i t e m > < i t e m > < k e y > < s t r i n g > Q t y < / s t r i n g > < / k e y > < v a l u e > < i n t > 5 8 < / i n t > < / v a l u e > < / i t e m > < i t e m > < k e y > < s t r i n g > R e v e n u e < / s t r i n g > < / k e y > < v a l u e > < i n t > 9 1 < / i n t > < / v a l u e > < / i t e m > < / C o l u m n W i d t h s > < C o l u m n D i s p l a y I n d e x > < i t e m > < k e y > < s t r i n g > D a t e < / s t r i n g > < / k e y > < v a l u e > < i n t > 0 < / i n t > < / v a l u e > < / i t e m > < i t e m > < k e y > < s t r i n g > M o n t h < / s t r i n g > < / k e y > < v a l u e > < i n t > 1 < / i n t > < / v a l u e > < / i t e m > < i t e m > < k e y > < s t r i n g > R e g i o n < / s t r i n g > < / k e y > < v a l u e > < i n t > 2 < / i n t > < / v a l u e > < / i t e m > < i t e m > < k e y > < s t r i n g > S a l e s   R e p < / s t r i n g > < / k e y > < v a l u e > < i n t > 3 < / i n t > < / v a l u e > < / i t e m > < i t e m > < k e y > < s t r i n g > P r o d u c t   C a t e g o r y < / s t r i n g > < / k e y > < v a l u e > < i n t > 4 < / i n t > < / v a l u e > < / i t e m > < i t e m > < k e y > < s t r i n g > C o l o r < / s t r i n g > < / k e y > < v a l u e > < i n t > 5 < / i n t > < / v a l u e > < / i t e m > < i t e m > < k e y > < s t r i n g > P r i c e < / s t r i n g > < / k e y > < v a l u e > < i n t > 6 < / i n t > < / v a l u e > < / i t e m > < i t e m > < k e y > < s t r i n g > Q t y < / s t r i n g > < / k e y > < v a l u e > < i n t > 7 < / i n t > < / v a l u e > < / i t e m > < i t e m > < k e y > < s t r i n g > R e v e n u e 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 C o l u m n s \ D a t e < / K e y > < / D i a g r a m O b j e c t K e y > < D i a g r a m O b j e c t K e y > < K e y > C o l u m n s \ M o n t h < / K e y > < / D i a g r a m O b j e c t K e y > < D i a g r a m O b j e c t K e y > < K e y > C o l u m n s \ R e g i o n < / K e y > < / D i a g r a m O b j e c t K e y > < D i a g r a m O b j e c t K e y > < K e y > C o l u m n s \ S a l e s   R e p < / K e y > < / D i a g r a m O b j e c t K e y > < D i a g r a m O b j e c t K e y > < K e y > C o l u m n s \ P r o d u c t   C a t e g o r y < / K e y > < / D i a g r a m O b j e c t K e y > < D i a g r a m O b j e c t K e y > < K e y > C o l u m n s \ C o l o r < / K e y > < / D i a g r a m O b j e c t K e y > < D i a g r a m O b j e c t K e y > < K e y > C o l u m n s \ P r i c e < / K e y > < / D i a g r a m O b j e c t K e y > < D i a g r a m O b j e c t K e y > < K e y > C o l u m n s \ Q t y < / 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 8 < / 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 C o l u m n s \ S a l e s   R e p < / K e y > < / a : K e y > < a : V a l u e   i : t y p e = " M e a s u r e G r i d N o d e V i e w S t a t e " > < C o l u m n > 3 < / C o l u m n > < L a y e d O u t > t r u e < / L a y e d O u t > < / a : V a l u e > < / a : K e y V a l u e O f D i a g r a m O b j e c t K e y a n y T y p e z b w N T n L X > < a : K e y V a l u e O f D i a g r a m O b j e c t K e y a n y T y p e z b w N T n L X > < a : K e y > < K e y > C o l u m n s \ P r o d u c t   C a t e g o r y < / 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 C o l u m n s \ Q t y < / K e y > < / a : K e y > < a : V a l u e   i : t y p e = " M e a s u r e G r i d N o d e V i e w S t a t e " > < C o l u m n > 7 < / C o l u m n > < L a y e d O u t > t r u e < / L a y e d O u t > < / a : V a l u e > < / a : K e y V a l u e O f D i a g r a m O b j e c t K e y a n y T y p e z b w N T n L X > < a : K e y V a l u e O f D i a g r a m O b j e c t K e y a n y T y p e z b w N T n L X > < a : K e y > < K e y > C o l u m n s \ R e v e n u e < / K e y > < / a : K e y > < a : V a l u e   i : t y p e = " M e a s u r e G r i d N o d e V i e w S t a t e " > < C o l u m n > 8 < / 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K e y > < / D i a g r a m O b j e c t K e y > < D i a g r a m O b j e c t K e y > < K e y > M e a s u r e s \ S u m   o f   T a r g e t \ T a g I n f o \ F o r m u l a < / K e y > < / D i a g r a m O b j e c t K e y > < D i a g r a m O b j e c t K e y > < K e y > M e a s u r e s \ S u m   o f   T a r g e t \ T a g I n f o \ V a l u e < / K e y > < / D i a g r a m O b j e c t K e y > < D i a g r a m O b j e c t K e y > < K e y > C o l u m n s \ M o n t h < / K e y > < / D i a g r a m O b j e c t K e y > < D i a g r a m O b j e c t K e y > < K e y > C o l u m n s \ T a r g e t < / 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K e y > < / a : K e y > < a : V a l u e   i : t y p e = " M e a s u r e G r i d N o d e V i e w S t a t e " > < C o l u m n > 1 < / 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 C o l u m n s \ T a r g e t < / K e y > < / a : K e y > < a : V a l u e   i : t y p e = " M e a s u r e G r i d N o d e V i e w S t a t e " > < C o l u m n > 1 < / C o l u m n > < L a y e d O u t > t r u e < / L a y e d O u t > < / a : V a l u e > < / 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P o w e r P i v o t V e r s i o n " > < C u s t o m C o n t e n t > < ! [ C D A T A [ 1 1 . 0 . 9 1 6 5 . 1 1 8 6 ] ] > < / C u s t o m C o n t e n t > < / G e m i n i > 
</file>

<file path=customXml/item12.xml>��< ? x m l   v e r s i o n = " 1 . 0 "   e n c o d i n g = " U T F - 1 6 " ? > < G e m i n i   x m l n s = " h t t p : / / g e m i n i / p i v o t c u s t o m i z a t i o n / T a b l e O r d e r " > < C u s t o m C o n t e n t > < ! [ C D A T A [ T a b l e 2 , T a b l e 3 ] ] > < / 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 2 0 1 6 - 1 0 - 0 1 T 1 8 : 3 0 : 5 5 . 6 0 3 7 7 1 + 0 5 : 3 0 < / L a s t P r o c e s s e d T i m e > < / D a t a M o d e l i n g S a n d b o x . S e r i a l i z e d S a n d b o x E r r o r C a c h 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 f a l s e < / a : H a s F o c u s > < a : S i z e A t D p i 9 6 > 1 1 7 < / a : S i z e A t D p i 9 6 > < a : V i s i b l e > t r u e < / a : V i s i b l e > < / V a l u e > < / K e y V a l u e O f s t r i n g S a n d b o x E d i t o r . M e a s u r e G r i d S t a t e S c d E 3 5 R y > < K e y V a l u e O f s t r i n g S a n d b o x E d i t o r . M e a s u r e G r i d S t a t e S c d E 3 5 R y > < K e y > T a b l e 3 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T a b l e C o u n t I n S a n d b o x " > < C u s t o m C o n t e n t > < ! [ C D A T A [ 2 ] ] > < / 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T a b l e 3 ] ] > < / C u s t o m C o n t e n t > < / G e m i n i > 
</file>

<file path=customXml/item9.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 M o n t h < / s t r i n g > < / k e y > < v a l u e > < i n t > 7 7 < / i n t > < / v a l u e > < / i t e m > < i t e m > < k e y > < s t r i n g > T a r g e t < / s t r i n g > < / k e y > < v a l u e > < i n t > 7 4 < / i n t > < / v a l u e > < / i t e m > < / C o l u m n W i d t h s > < C o l u m n D i s p l a y I n d e x > < i t e m > < k e y > < s t r i n g > M o n t h < / s t r i n g > < / k e y > < v a l u e > < i n t > 0 < / i n t > < / v a l u e > < / i t e m > < i t e m > < k e y > < s t r i n g > T a r g e t < / 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47D56F0-E7D6-4E88-97EB-6E1E9416E3FA}">
  <ds:schemaRefs>
    <ds:schemaRef ds:uri="http://gemini/pivotcustomization/TableXML_Table2"/>
  </ds:schemaRefs>
</ds:datastoreItem>
</file>

<file path=customXml/itemProps10.xml><?xml version="1.0" encoding="utf-8"?>
<ds:datastoreItem xmlns:ds="http://schemas.openxmlformats.org/officeDocument/2006/customXml" ds:itemID="{B1BCC175-9DD3-4ED8-AB7A-CC48839AE5AE}">
  <ds:schemaRefs>
    <ds:schemaRef ds:uri="http://gemini/pivotcustomization/Diagrams"/>
  </ds:schemaRefs>
</ds:datastoreItem>
</file>

<file path=customXml/itemProps11.xml><?xml version="1.0" encoding="utf-8"?>
<ds:datastoreItem xmlns:ds="http://schemas.openxmlformats.org/officeDocument/2006/customXml" ds:itemID="{D4EB0CEE-1DFC-49C4-A912-6629C252A907}">
  <ds:schemaRefs>
    <ds:schemaRef ds:uri="http://gemini/pivotcustomization/PowerPivotVersion"/>
  </ds:schemaRefs>
</ds:datastoreItem>
</file>

<file path=customXml/itemProps12.xml><?xml version="1.0" encoding="utf-8"?>
<ds:datastoreItem xmlns:ds="http://schemas.openxmlformats.org/officeDocument/2006/customXml" ds:itemID="{82ABBEB6-AF74-42AD-B4ED-6E86BA29CF14}">
  <ds:schemaRefs>
    <ds:schemaRef ds:uri="http://gemini/pivotcustomization/TableOrder"/>
  </ds:schemaRefs>
</ds:datastoreItem>
</file>

<file path=customXml/itemProps13.xml><?xml version="1.0" encoding="utf-8"?>
<ds:datastoreItem xmlns:ds="http://schemas.openxmlformats.org/officeDocument/2006/customXml" ds:itemID="{7B21DA37-D72C-408E-9661-89039632C9D1}">
  <ds:schemaRefs>
    <ds:schemaRef ds:uri="http://gemini/pivotcustomization/IsSandboxEmbedded"/>
  </ds:schemaRefs>
</ds:datastoreItem>
</file>

<file path=customXml/itemProps14.xml><?xml version="1.0" encoding="utf-8"?>
<ds:datastoreItem xmlns:ds="http://schemas.openxmlformats.org/officeDocument/2006/customXml" ds:itemID="{77778205-84EF-463A-A6C0-E8D4087A510F}">
  <ds:schemaRefs>
    <ds:schemaRef ds:uri="http://gemini/pivotcustomization/ErrorCache"/>
  </ds:schemaRefs>
</ds:datastoreItem>
</file>

<file path=customXml/itemProps15.xml><?xml version="1.0" encoding="utf-8"?>
<ds:datastoreItem xmlns:ds="http://schemas.openxmlformats.org/officeDocument/2006/customXml" ds:itemID="{57358E2C-0BF2-48D4-A430-1816E7AF93EE}">
  <ds:schemaRefs>
    <ds:schemaRef ds:uri="http://gemini/pivotcustomization/ShowImplicitMeasures"/>
  </ds:schemaRefs>
</ds:datastoreItem>
</file>

<file path=customXml/itemProps16.xml><?xml version="1.0" encoding="utf-8"?>
<ds:datastoreItem xmlns:ds="http://schemas.openxmlformats.org/officeDocument/2006/customXml" ds:itemID="{45FFFBA9-201C-44EE-80B5-8B116E16E0A4}">
  <ds:schemaRefs>
    <ds:schemaRef ds:uri="http://gemini/pivotcustomization/TableWidget"/>
  </ds:schemaRefs>
</ds:datastoreItem>
</file>

<file path=customXml/itemProps17.xml><?xml version="1.0" encoding="utf-8"?>
<ds:datastoreItem xmlns:ds="http://schemas.openxmlformats.org/officeDocument/2006/customXml" ds:itemID="{576076DA-52DE-45D2-90B7-06E751AA73D7}">
  <ds:schemaRefs>
    <ds:schemaRef ds:uri="http://gemini/pivotcustomization/MeasureGridState"/>
  </ds:schemaRefs>
</ds:datastoreItem>
</file>

<file path=customXml/itemProps18.xml><?xml version="1.0" encoding="utf-8"?>
<ds:datastoreItem xmlns:ds="http://schemas.openxmlformats.org/officeDocument/2006/customXml" ds:itemID="{5C5B8D98-9024-4FA9-8D21-A1A98D96B2D7}">
  <ds:schemaRefs>
    <ds:schemaRef ds:uri="http://gemini/pivotcustomization/ManualCalcMode"/>
  </ds:schemaRefs>
</ds:datastoreItem>
</file>

<file path=customXml/itemProps2.xml><?xml version="1.0" encoding="utf-8"?>
<ds:datastoreItem xmlns:ds="http://schemas.openxmlformats.org/officeDocument/2006/customXml" ds:itemID="{94F1E1C7-EB1B-4114-B688-CB6288EDCA84}">
  <ds:schemaRefs>
    <ds:schemaRef ds:uri="http://gemini/pivotcustomization/RelationshipAutoDetectionEnabled"/>
  </ds:schemaRefs>
</ds:datastoreItem>
</file>

<file path=customXml/itemProps3.xml><?xml version="1.0" encoding="utf-8"?>
<ds:datastoreItem xmlns:ds="http://schemas.openxmlformats.org/officeDocument/2006/customXml" ds:itemID="{5A67AE16-8D31-4E26-A04E-D54179F13F6B}">
  <ds:schemaRefs>
    <ds:schemaRef ds:uri="http://gemini/pivotcustomization/LinkedTableUpdateMode"/>
  </ds:schemaRefs>
</ds:datastoreItem>
</file>

<file path=customXml/itemProps4.xml><?xml version="1.0" encoding="utf-8"?>
<ds:datastoreItem xmlns:ds="http://schemas.openxmlformats.org/officeDocument/2006/customXml" ds:itemID="{3CBBCAA3-45C8-49ED-BD9E-918D6319F3E6}">
  <ds:schemaRefs>
    <ds:schemaRef ds:uri="http://gemini/pivotcustomization/FormulaBarState"/>
  </ds:schemaRefs>
</ds:datastoreItem>
</file>

<file path=customXml/itemProps5.xml><?xml version="1.0" encoding="utf-8"?>
<ds:datastoreItem xmlns:ds="http://schemas.openxmlformats.org/officeDocument/2006/customXml" ds:itemID="{373377F8-1454-4556-82F2-4A4D4160A0B1}">
  <ds:schemaRefs>
    <ds:schemaRef ds:uri="http://gemini/pivotcustomization/SandboxNonEmpty"/>
  </ds:schemaRefs>
</ds:datastoreItem>
</file>

<file path=customXml/itemProps6.xml><?xml version="1.0" encoding="utf-8"?>
<ds:datastoreItem xmlns:ds="http://schemas.openxmlformats.org/officeDocument/2006/customXml" ds:itemID="{F7C61F9F-4240-4FBD-84A9-AAA045A79C53}">
  <ds:schemaRefs>
    <ds:schemaRef ds:uri="http://gemini/pivotcustomization/TableCountInSandbox"/>
  </ds:schemaRefs>
</ds:datastoreItem>
</file>

<file path=customXml/itemProps7.xml><?xml version="1.0" encoding="utf-8"?>
<ds:datastoreItem xmlns:ds="http://schemas.openxmlformats.org/officeDocument/2006/customXml" ds:itemID="{EC134F0B-C389-46CE-BC2E-2002F945BDFB}">
  <ds:schemaRefs>
    <ds:schemaRef ds:uri="http://gemini/pivotcustomization/ShowHidden"/>
  </ds:schemaRefs>
</ds:datastoreItem>
</file>

<file path=customXml/itemProps8.xml><?xml version="1.0" encoding="utf-8"?>
<ds:datastoreItem xmlns:ds="http://schemas.openxmlformats.org/officeDocument/2006/customXml" ds:itemID="{34D1C1F2-AAFD-47CC-96E5-C4F98CE58713}">
  <ds:schemaRefs>
    <ds:schemaRef ds:uri="http://gemini/pivotcustomization/ClientWindowXML"/>
  </ds:schemaRefs>
</ds:datastoreItem>
</file>

<file path=customXml/itemProps9.xml><?xml version="1.0" encoding="utf-8"?>
<ds:datastoreItem xmlns:ds="http://schemas.openxmlformats.org/officeDocument/2006/customXml" ds:itemID="{92E07A51-FF3E-4CB0-A95F-A295923F75DA}">
  <ds:schemaRefs>
    <ds:schemaRef ds:uri="http://gemini/pivotcustomization/TableXML_Table3"/>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Sales Data</vt:lpstr>
      <vt:lpstr>Notes</vt:lpstr>
    </vt:vector>
  </TitlesOfParts>
  <Company>Sitel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Shah</dc:creator>
  <cp:lastModifiedBy>Bank XYZ</cp:lastModifiedBy>
  <dcterms:created xsi:type="dcterms:W3CDTF">2016-09-27T11:56:01Z</dcterms:created>
  <dcterms:modified xsi:type="dcterms:W3CDTF">2016-10-02T15:17:49Z</dcterms:modified>
</cp:coreProperties>
</file>