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11" i="1" l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697" i="1" l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G2690" i="1" l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F2696" i="1"/>
  <c r="F2695" i="1"/>
  <c r="F2694" i="1"/>
  <c r="F2693" i="1"/>
  <c r="F2692" i="1"/>
  <c r="F2691" i="1"/>
  <c r="F2690" i="1"/>
  <c r="G2683" i="1" l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F2689" i="1"/>
  <c r="F2688" i="1"/>
  <c r="F2687" i="1"/>
  <c r="F2686" i="1"/>
  <c r="F2685" i="1"/>
  <c r="F2684" i="1"/>
  <c r="F2683" i="1"/>
  <c r="F2662" i="1" l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G2655" i="1" l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F2661" i="1"/>
  <c r="F2660" i="1"/>
  <c r="F2659" i="1"/>
  <c r="F2658" i="1"/>
  <c r="F2657" i="1"/>
  <c r="F2656" i="1"/>
  <c r="F2655" i="1"/>
  <c r="F2641" i="1" l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13" i="1" l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G2606" i="1" l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F2612" i="1"/>
  <c r="F2611" i="1"/>
  <c r="F2610" i="1"/>
  <c r="F2609" i="1"/>
  <c r="F2608" i="1"/>
  <c r="F2607" i="1"/>
  <c r="F2606" i="1"/>
  <c r="G2599" i="1" l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F2605" i="1"/>
  <c r="F2604" i="1"/>
  <c r="F2603" i="1"/>
  <c r="F2602" i="1"/>
  <c r="F2601" i="1"/>
  <c r="F2600" i="1"/>
  <c r="F2599" i="1"/>
  <c r="F2557" i="1" l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36" i="1" l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29" i="1" l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F2535" i="1"/>
  <c r="F2534" i="1"/>
  <c r="F2533" i="1"/>
  <c r="F2532" i="1"/>
  <c r="F2531" i="1"/>
  <c r="F2530" i="1"/>
  <c r="F2529" i="1"/>
  <c r="G2515" i="1" l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G2508" i="1" l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F2514" i="1"/>
  <c r="F2513" i="1"/>
  <c r="F2512" i="1"/>
  <c r="F2511" i="1"/>
  <c r="F2510" i="1"/>
  <c r="F2509" i="1"/>
  <c r="F2508" i="1"/>
  <c r="G2501" i="1" l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F2507" i="1"/>
  <c r="F2506" i="1"/>
  <c r="F2505" i="1"/>
  <c r="F2504" i="1"/>
  <c r="F2503" i="1"/>
  <c r="F2502" i="1"/>
  <c r="F2501" i="1"/>
  <c r="F2487" i="1" l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466" i="1" l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G2452" i="1" l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G2445" i="1" l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F2451" i="1"/>
  <c r="F2450" i="1"/>
  <c r="F2449" i="1"/>
  <c r="F2448" i="1"/>
  <c r="F2447" i="1"/>
  <c r="F2446" i="1"/>
  <c r="F2445" i="1"/>
  <c r="G2438" i="1" l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F2444" i="1"/>
  <c r="F2443" i="1"/>
  <c r="F2442" i="1"/>
  <c r="F2441" i="1"/>
  <c r="F2440" i="1"/>
  <c r="F2439" i="1"/>
  <c r="F2438" i="1"/>
  <c r="F2410" i="1" l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G2403" i="1" l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F2409" i="1"/>
  <c r="F2408" i="1"/>
  <c r="F2407" i="1"/>
  <c r="F2406" i="1"/>
  <c r="F2405" i="1"/>
  <c r="F2404" i="1"/>
  <c r="F2403" i="1"/>
  <c r="G2396" i="1" l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F2402" i="1"/>
  <c r="F2401" i="1"/>
  <c r="F2400" i="1"/>
  <c r="F2399" i="1"/>
  <c r="F2398" i="1"/>
  <c r="F2397" i="1"/>
  <c r="F2396" i="1"/>
  <c r="F2368" i="1" l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G2361" i="1" l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F2367" i="1"/>
  <c r="F2366" i="1"/>
  <c r="F2365" i="1"/>
  <c r="F2364" i="1"/>
  <c r="F2363" i="1"/>
  <c r="F2362" i="1"/>
  <c r="F2361" i="1"/>
  <c r="G2354" i="1" l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F2360" i="1"/>
  <c r="F2359" i="1"/>
  <c r="F2358" i="1"/>
  <c r="F2357" i="1"/>
  <c r="F2356" i="1"/>
  <c r="F2355" i="1"/>
  <c r="F2354" i="1"/>
  <c r="G711" i="1" l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F2052" i="1"/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<sst xmlns="http://schemas.openxmlformats.org/spreadsheetml/2006/main" count="2802" uniqueCount="16">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</sst>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48576"/>
  <sheetViews>
    <sheetView tabSelected="1" zoomScale="120" zoomScaleNormal="120" workbookViewId="0">
      <pane xSplit="3" ySplit="1" topLeftCell="D2793" activePane="bottomRight" state="frozen"/>
      <selection pane="topRight" activeCell="B1" sqref="B1"/>
      <selection pane="bottomLeft" activeCell="A2" sqref="A2"/>
      <selection pane="bottomRight" activeCell="F2796" sqref="F2796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G36" si="2">C16-C9</f>
        <v>0</v>
      </c>
      <c r="H16" s="15">
        <f t="shared" ref="H16:H36" si="3">D16-D9</f>
        <v>0</v>
      </c>
      <c r="I16" s="23">
        <f t="shared" ref="I16:I36" si="4">E16-E9</f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si="2"/>
        <v>0</v>
      </c>
      <c r="H17" s="15">
        <f t="shared" si="3"/>
        <v>0</v>
      </c>
      <c r="I17" s="23">
        <f t="shared" si="4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si="2"/>
        <v>0</v>
      </c>
      <c r="H18" s="15">
        <f t="shared" si="3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si="2"/>
        <v>0</v>
      </c>
      <c r="H19" s="15">
        <f t="shared" si="3"/>
        <v>0</v>
      </c>
      <c r="I19" s="23">
        <f t="shared" si="4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si="2"/>
        <v>0</v>
      </c>
      <c r="H20" s="15">
        <f t="shared" si="3"/>
        <v>0</v>
      </c>
      <c r="I20" s="23">
        <f t="shared" si="4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si="2"/>
        <v>0</v>
      </c>
      <c r="H21" s="15">
        <f t="shared" si="3"/>
        <v>0</v>
      </c>
      <c r="I21" s="23">
        <f t="shared" si="4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si="2"/>
        <v>0</v>
      </c>
      <c r="H22" s="15">
        <f t="shared" si="3"/>
        <v>0</v>
      </c>
      <c r="I22" s="23">
        <f t="shared" si="4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si="2"/>
        <v>0</v>
      </c>
      <c r="H23" s="15">
        <f t="shared" si="3"/>
        <v>0</v>
      </c>
      <c r="I23" s="23">
        <f t="shared" si="4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si="2"/>
        <v>0</v>
      </c>
      <c r="H24" s="15">
        <f t="shared" si="3"/>
        <v>0</v>
      </c>
      <c r="I24" s="23">
        <f t="shared" si="4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si="2"/>
        <v>0</v>
      </c>
      <c r="H25" s="15">
        <f t="shared" si="3"/>
        <v>0</v>
      </c>
      <c r="I25" s="23">
        <f t="shared" si="4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si="2"/>
        <v>0</v>
      </c>
      <c r="H26" s="15">
        <f t="shared" si="3"/>
        <v>0</v>
      </c>
      <c r="I26" s="23">
        <f t="shared" si="4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si="2"/>
        <v>0</v>
      </c>
      <c r="H27" s="15">
        <f t="shared" si="3"/>
        <v>0</v>
      </c>
      <c r="I27" s="23">
        <f t="shared" si="4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si="2"/>
        <v>0</v>
      </c>
      <c r="H28" s="15">
        <f t="shared" si="3"/>
        <v>0</v>
      </c>
      <c r="I28" s="23">
        <f t="shared" si="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si="2"/>
        <v>0</v>
      </c>
      <c r="H29" s="15">
        <f t="shared" si="3"/>
        <v>0</v>
      </c>
      <c r="I29" s="23">
        <f t="shared" si="4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si="2"/>
        <v>0</v>
      </c>
      <c r="H30" s="15">
        <f t="shared" si="3"/>
        <v>0</v>
      </c>
      <c r="I30" s="23">
        <f t="shared" si="4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si="2"/>
        <v>0</v>
      </c>
      <c r="H31" s="15">
        <f t="shared" si="3"/>
        <v>0</v>
      </c>
      <c r="I31" s="23">
        <f t="shared" si="4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si="2"/>
        <v>1</v>
      </c>
      <c r="H32" s="15">
        <f t="shared" si="3"/>
        <v>0</v>
      </c>
      <c r="I32" s="23">
        <f t="shared" si="4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si="2"/>
        <v>0</v>
      </c>
      <c r="H33" s="15">
        <f t="shared" si="3"/>
        <v>0</v>
      </c>
      <c r="I33" s="23">
        <f t="shared" si="4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si="2"/>
        <v>0</v>
      </c>
      <c r="H34" s="15">
        <f t="shared" si="3"/>
        <v>0</v>
      </c>
      <c r="I34" s="23">
        <f t="shared" si="4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si="2"/>
        <v>0</v>
      </c>
      <c r="H35" s="15">
        <f t="shared" si="3"/>
        <v>0</v>
      </c>
      <c r="I35" s="23">
        <f t="shared" si="4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si="2"/>
        <v>1</v>
      </c>
      <c r="H36" s="15">
        <f t="shared" si="3"/>
        <v>0</v>
      </c>
      <c r="I36" s="23">
        <f t="shared" si="4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G69" si="5">C37-C30</f>
        <v>0</v>
      </c>
      <c r="H37" s="15">
        <f t="shared" ref="H37:H69" si="6">D37-D30</f>
        <v>0</v>
      </c>
      <c r="I37" s="23">
        <f t="shared" ref="I37:I69" si="7">E37-E30</f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si="5"/>
        <v>0</v>
      </c>
      <c r="H38" s="15">
        <f t="shared" si="6"/>
        <v>0</v>
      </c>
      <c r="I38" s="23">
        <f t="shared" si="7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si="5"/>
        <v>0</v>
      </c>
      <c r="H39" s="15">
        <f t="shared" si="6"/>
        <v>0</v>
      </c>
      <c r="I39" s="23">
        <f t="shared" si="7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si="5"/>
        <v>0</v>
      </c>
      <c r="H40" s="15">
        <f t="shared" si="6"/>
        <v>0</v>
      </c>
      <c r="I40" s="23">
        <f t="shared" si="7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si="5"/>
        <v>0</v>
      </c>
      <c r="H41" s="15">
        <f t="shared" si="6"/>
        <v>0</v>
      </c>
      <c r="I41" s="23">
        <f t="shared" si="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si="5"/>
        <v>0</v>
      </c>
      <c r="H42" s="15">
        <f t="shared" si="6"/>
        <v>0</v>
      </c>
      <c r="I42" s="23">
        <f t="shared" si="7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si="5"/>
        <v>0</v>
      </c>
      <c r="H43" s="15">
        <f t="shared" si="6"/>
        <v>0</v>
      </c>
      <c r="I43" s="23">
        <f t="shared" si="7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si="5"/>
        <v>0</v>
      </c>
      <c r="H44" s="15">
        <f t="shared" si="6"/>
        <v>0</v>
      </c>
      <c r="I44" s="23">
        <f t="shared" si="7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si="5"/>
        <v>0</v>
      </c>
      <c r="H45" s="15">
        <f t="shared" si="6"/>
        <v>0</v>
      </c>
      <c r="I45" s="23">
        <f t="shared" si="7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si="5"/>
        <v>0</v>
      </c>
      <c r="H46" s="15">
        <f t="shared" si="6"/>
        <v>0</v>
      </c>
      <c r="I46" s="23">
        <f t="shared" si="7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si="5"/>
        <v>0</v>
      </c>
      <c r="H47" s="15">
        <f t="shared" si="6"/>
        <v>0</v>
      </c>
      <c r="I47" s="23">
        <f t="shared" si="7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si="5"/>
        <v>0</v>
      </c>
      <c r="H48" s="15">
        <f t="shared" si="6"/>
        <v>0</v>
      </c>
      <c r="I48" s="23">
        <f t="shared" si="7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si="5"/>
        <v>0</v>
      </c>
      <c r="H49" s="15">
        <f t="shared" si="6"/>
        <v>0</v>
      </c>
      <c r="I49" s="23">
        <f t="shared" si="7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si="5"/>
        <v>0</v>
      </c>
      <c r="H50" s="15">
        <f t="shared" si="6"/>
        <v>0</v>
      </c>
      <c r="I50" s="23">
        <f t="shared" si="7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si="5"/>
        <v>0</v>
      </c>
      <c r="H51" s="15">
        <f t="shared" si="6"/>
        <v>0</v>
      </c>
      <c r="I51" s="23">
        <f t="shared" si="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si="5"/>
        <v>0</v>
      </c>
      <c r="H52" s="15">
        <f t="shared" si="6"/>
        <v>0</v>
      </c>
      <c r="I52" s="23">
        <f t="shared" si="7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5"/>
        <v>0</v>
      </c>
      <c r="H53" s="15">
        <f t="shared" si="6"/>
        <v>0</v>
      </c>
      <c r="I53" s="23">
        <f t="shared" si="7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5"/>
        <v>0</v>
      </c>
      <c r="H54" s="15">
        <f t="shared" si="6"/>
        <v>0</v>
      </c>
      <c r="I54" s="23">
        <f t="shared" si="7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5"/>
        <v>0</v>
      </c>
      <c r="H55" s="15">
        <f t="shared" si="6"/>
        <v>0</v>
      </c>
      <c r="I55" s="23">
        <f t="shared" si="7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5"/>
        <v>0</v>
      </c>
      <c r="H56" s="15">
        <f t="shared" si="6"/>
        <v>0</v>
      </c>
      <c r="I56" s="23">
        <f t="shared" si="7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5"/>
        <v>0</v>
      </c>
      <c r="H57" s="15">
        <f t="shared" si="6"/>
        <v>0</v>
      </c>
      <c r="I57" s="23">
        <f t="shared" si="7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5"/>
        <v>0</v>
      </c>
      <c r="H58" s="15">
        <f t="shared" si="6"/>
        <v>0</v>
      </c>
      <c r="I58" s="23">
        <f t="shared" si="7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5"/>
        <v>0</v>
      </c>
      <c r="H59" s="15">
        <f t="shared" si="6"/>
        <v>0</v>
      </c>
      <c r="I59" s="23">
        <f t="shared" si="7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5"/>
        <v>0</v>
      </c>
      <c r="H60" s="15">
        <f t="shared" si="6"/>
        <v>0</v>
      </c>
      <c r="I60" s="23">
        <f t="shared" si="7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5"/>
        <v>0</v>
      </c>
      <c r="H61" s="15">
        <f t="shared" si="6"/>
        <v>0</v>
      </c>
      <c r="I61" s="23">
        <f t="shared" si="7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5"/>
        <v>0</v>
      </c>
      <c r="H62" s="15">
        <f t="shared" si="6"/>
        <v>0</v>
      </c>
      <c r="I62" s="23">
        <f t="shared" si="7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5"/>
        <v>0</v>
      </c>
      <c r="H63" s="15">
        <f t="shared" si="6"/>
        <v>0</v>
      </c>
      <c r="I63" s="23">
        <f t="shared" si="7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5"/>
        <v>0</v>
      </c>
      <c r="H64" s="15">
        <f t="shared" si="6"/>
        <v>0</v>
      </c>
      <c r="I64" s="23">
        <f t="shared" si="7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5"/>
        <v>0</v>
      </c>
      <c r="H65" s="15">
        <f t="shared" si="6"/>
        <v>0</v>
      </c>
      <c r="I65" s="23">
        <f t="shared" si="7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5"/>
        <v>0</v>
      </c>
      <c r="H66" s="15">
        <f t="shared" si="6"/>
        <v>0</v>
      </c>
      <c r="I66" s="23">
        <f t="shared" si="7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8">C67-D67-E67</f>
        <v>2</v>
      </c>
      <c r="G67" s="19">
        <f t="shared" si="5"/>
        <v>1</v>
      </c>
      <c r="H67" s="15">
        <f t="shared" si="6"/>
        <v>0</v>
      </c>
      <c r="I67" s="23">
        <f t="shared" si="7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8"/>
        <v>0</v>
      </c>
      <c r="G68" s="19">
        <f t="shared" si="5"/>
        <v>0</v>
      </c>
      <c r="H68" s="15">
        <f t="shared" si="6"/>
        <v>0</v>
      </c>
      <c r="I68" s="23">
        <f t="shared" si="7"/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8"/>
        <v>0</v>
      </c>
      <c r="G69" s="19">
        <f t="shared" si="5"/>
        <v>0</v>
      </c>
      <c r="H69" s="15">
        <f t="shared" si="6"/>
        <v>0</v>
      </c>
      <c r="I69" s="23">
        <f t="shared" si="7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8"/>
        <v>0</v>
      </c>
      <c r="G70" s="19">
        <f t="shared" ref="G70:G133" si="9">C70-C63</f>
        <v>0</v>
      </c>
      <c r="H70" s="15">
        <f t="shared" ref="H70:H133" si="10">D70-D63</f>
        <v>0</v>
      </c>
      <c r="I70" s="23">
        <f t="shared" ref="I70:I133" si="11">E70-E63</f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8"/>
        <v>4</v>
      </c>
      <c r="G71" s="19">
        <f t="shared" si="9"/>
        <v>3</v>
      </c>
      <c r="H71" s="15">
        <f t="shared" si="10"/>
        <v>0</v>
      </c>
      <c r="I71" s="23">
        <f t="shared" si="11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8"/>
        <v>0</v>
      </c>
      <c r="G72" s="19">
        <f t="shared" si="9"/>
        <v>0</v>
      </c>
      <c r="H72" s="15">
        <f t="shared" si="10"/>
        <v>0</v>
      </c>
      <c r="I72" s="23">
        <f t="shared" si="11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8"/>
        <v>0</v>
      </c>
      <c r="G73" s="19">
        <f t="shared" si="9"/>
        <v>0</v>
      </c>
      <c r="H73" s="15">
        <f t="shared" si="10"/>
        <v>0</v>
      </c>
      <c r="I73" s="23">
        <f t="shared" si="11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8"/>
        <v>2</v>
      </c>
      <c r="G74" s="19">
        <f t="shared" si="9"/>
        <v>0</v>
      </c>
      <c r="H74" s="15">
        <f t="shared" si="10"/>
        <v>0</v>
      </c>
      <c r="I74" s="23">
        <f t="shared" si="11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8"/>
        <v>0</v>
      </c>
      <c r="G75" s="19">
        <f t="shared" si="9"/>
        <v>0</v>
      </c>
      <c r="H75" s="15">
        <f t="shared" si="10"/>
        <v>0</v>
      </c>
      <c r="I75" s="23">
        <f t="shared" si="11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8"/>
        <v>0</v>
      </c>
      <c r="G76" s="19">
        <f t="shared" si="9"/>
        <v>0</v>
      </c>
      <c r="H76" s="15">
        <f t="shared" si="10"/>
        <v>0</v>
      </c>
      <c r="I76" s="23">
        <f t="shared" si="11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8"/>
        <v>0</v>
      </c>
      <c r="G77" s="19">
        <f t="shared" si="9"/>
        <v>0</v>
      </c>
      <c r="H77" s="15">
        <f t="shared" si="10"/>
        <v>0</v>
      </c>
      <c r="I77" s="23">
        <f t="shared" si="11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8"/>
        <v>4</v>
      </c>
      <c r="G78" s="19">
        <f t="shared" si="9"/>
        <v>0</v>
      </c>
      <c r="H78" s="15">
        <f t="shared" si="10"/>
        <v>0</v>
      </c>
      <c r="I78" s="23">
        <f t="shared" si="11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8"/>
        <v>0</v>
      </c>
      <c r="G79" s="19">
        <f t="shared" si="9"/>
        <v>0</v>
      </c>
      <c r="H79" s="15">
        <f t="shared" si="10"/>
        <v>0</v>
      </c>
      <c r="I79" s="23">
        <f t="shared" si="11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8"/>
        <v>0</v>
      </c>
      <c r="G80" s="19">
        <f t="shared" si="9"/>
        <v>0</v>
      </c>
      <c r="H80" s="15">
        <f t="shared" si="10"/>
        <v>0</v>
      </c>
      <c r="I80" s="23">
        <f t="shared" si="11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8"/>
        <v>2</v>
      </c>
      <c r="G81" s="19">
        <f t="shared" si="9"/>
        <v>0</v>
      </c>
      <c r="H81" s="15">
        <f t="shared" si="10"/>
        <v>0</v>
      </c>
      <c r="I81" s="23">
        <f t="shared" si="11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8"/>
        <v>0</v>
      </c>
      <c r="G82" s="19">
        <f t="shared" si="9"/>
        <v>0</v>
      </c>
      <c r="H82" s="15">
        <f t="shared" si="10"/>
        <v>0</v>
      </c>
      <c r="I82" s="23">
        <f t="shared" si="11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8"/>
        <v>0</v>
      </c>
      <c r="G83" s="19">
        <f t="shared" si="9"/>
        <v>0</v>
      </c>
      <c r="H83" s="15">
        <f t="shared" si="10"/>
        <v>0</v>
      </c>
      <c r="I83" s="23">
        <f t="shared" si="11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8"/>
        <v>0</v>
      </c>
      <c r="G84" s="19">
        <f t="shared" si="9"/>
        <v>0</v>
      </c>
      <c r="H84" s="15">
        <f t="shared" si="10"/>
        <v>0</v>
      </c>
      <c r="I84" s="23">
        <f t="shared" si="11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8"/>
        <v>5</v>
      </c>
      <c r="G85" s="19">
        <f t="shared" si="9"/>
        <v>2</v>
      </c>
      <c r="H85" s="15">
        <f t="shared" si="10"/>
        <v>0</v>
      </c>
      <c r="I85" s="23">
        <f t="shared" si="11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8"/>
        <v>0</v>
      </c>
      <c r="G86" s="19">
        <f t="shared" si="9"/>
        <v>0</v>
      </c>
      <c r="H86" s="15">
        <f t="shared" si="10"/>
        <v>0</v>
      </c>
      <c r="I86" s="23">
        <f t="shared" si="11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8"/>
        <v>0</v>
      </c>
      <c r="G87" s="19">
        <f t="shared" si="9"/>
        <v>0</v>
      </c>
      <c r="H87" s="15">
        <f t="shared" si="10"/>
        <v>0</v>
      </c>
      <c r="I87" s="23">
        <f t="shared" si="11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8"/>
        <v>2</v>
      </c>
      <c r="G88" s="19">
        <f t="shared" si="9"/>
        <v>0</v>
      </c>
      <c r="H88" s="15">
        <f t="shared" si="10"/>
        <v>0</v>
      </c>
      <c r="I88" s="23">
        <f t="shared" si="11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8"/>
        <v>1</v>
      </c>
      <c r="G89" s="19">
        <f t="shared" si="9"/>
        <v>1</v>
      </c>
      <c r="H89" s="15">
        <f t="shared" si="10"/>
        <v>0</v>
      </c>
      <c r="I89" s="23">
        <f t="shared" si="11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8"/>
        <v>0</v>
      </c>
      <c r="G90" s="19">
        <f t="shared" si="9"/>
        <v>0</v>
      </c>
      <c r="H90" s="15">
        <f t="shared" si="10"/>
        <v>0</v>
      </c>
      <c r="I90" s="23">
        <f t="shared" si="11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8"/>
        <v>0</v>
      </c>
      <c r="G91" s="19">
        <f t="shared" si="9"/>
        <v>0</v>
      </c>
      <c r="H91" s="15">
        <f t="shared" si="10"/>
        <v>0</v>
      </c>
      <c r="I91" s="23">
        <f t="shared" si="11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8"/>
        <v>6</v>
      </c>
      <c r="G92" s="19">
        <f t="shared" si="9"/>
        <v>1</v>
      </c>
      <c r="H92" s="15">
        <f t="shared" si="10"/>
        <v>0</v>
      </c>
      <c r="I92" s="23">
        <f t="shared" si="11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8"/>
        <v>0</v>
      </c>
      <c r="G93" s="19">
        <f t="shared" si="9"/>
        <v>0</v>
      </c>
      <c r="H93" s="15">
        <f t="shared" si="10"/>
        <v>0</v>
      </c>
      <c r="I93" s="23">
        <f t="shared" si="11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8"/>
        <v>1</v>
      </c>
      <c r="G94" s="19">
        <f t="shared" si="9"/>
        <v>1</v>
      </c>
      <c r="H94" s="15">
        <f t="shared" si="10"/>
        <v>0</v>
      </c>
      <c r="I94" s="23">
        <f t="shared" si="11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8"/>
        <v>2</v>
      </c>
      <c r="G95" s="19">
        <f t="shared" si="9"/>
        <v>0</v>
      </c>
      <c r="H95" s="15">
        <f t="shared" si="10"/>
        <v>0</v>
      </c>
      <c r="I95" s="23">
        <f t="shared" si="11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8"/>
        <v>2</v>
      </c>
      <c r="G96" s="19">
        <f t="shared" si="9"/>
        <v>1</v>
      </c>
      <c r="H96" s="15">
        <f t="shared" si="10"/>
        <v>0</v>
      </c>
      <c r="I96" s="23">
        <f t="shared" si="11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8"/>
        <v>0</v>
      </c>
      <c r="G97" s="19">
        <f t="shared" si="9"/>
        <v>0</v>
      </c>
      <c r="H97" s="15">
        <f t="shared" si="10"/>
        <v>0</v>
      </c>
      <c r="I97" s="23">
        <f t="shared" si="11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8"/>
        <v>0</v>
      </c>
      <c r="G98" s="19">
        <f t="shared" si="9"/>
        <v>0</v>
      </c>
      <c r="H98" s="15">
        <f t="shared" si="10"/>
        <v>0</v>
      </c>
      <c r="I98" s="23">
        <f t="shared" si="11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8"/>
        <v>13</v>
      </c>
      <c r="G99" s="19">
        <f t="shared" si="9"/>
        <v>7</v>
      </c>
      <c r="H99" s="15">
        <f t="shared" si="10"/>
        <v>0</v>
      </c>
      <c r="I99" s="23">
        <f t="shared" si="11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8"/>
        <v>0</v>
      </c>
      <c r="G100" s="19">
        <f t="shared" si="9"/>
        <v>0</v>
      </c>
      <c r="H100" s="15">
        <f t="shared" si="10"/>
        <v>0</v>
      </c>
      <c r="I100" s="23">
        <f t="shared" si="11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8"/>
        <v>1</v>
      </c>
      <c r="G101" s="19">
        <f t="shared" si="9"/>
        <v>0</v>
      </c>
      <c r="H101" s="15">
        <f t="shared" si="10"/>
        <v>0</v>
      </c>
      <c r="I101" s="23">
        <f t="shared" si="11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8"/>
        <v>3</v>
      </c>
      <c r="G102" s="19">
        <f t="shared" si="9"/>
        <v>1</v>
      </c>
      <c r="H102" s="15">
        <f t="shared" si="10"/>
        <v>0</v>
      </c>
      <c r="I102" s="23">
        <f t="shared" si="11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8"/>
        <v>2</v>
      </c>
      <c r="G103" s="19">
        <f t="shared" si="9"/>
        <v>0</v>
      </c>
      <c r="H103" s="15">
        <f t="shared" si="10"/>
        <v>0</v>
      </c>
      <c r="I103" s="23">
        <f t="shared" si="11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8"/>
        <v>0</v>
      </c>
      <c r="G104" s="19">
        <f t="shared" si="9"/>
        <v>0</v>
      </c>
      <c r="H104" s="15">
        <f t="shared" si="10"/>
        <v>0</v>
      </c>
      <c r="I104" s="23">
        <f t="shared" si="11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8"/>
        <v>0</v>
      </c>
      <c r="G105" s="19">
        <f t="shared" si="9"/>
        <v>0</v>
      </c>
      <c r="H105" s="15">
        <f t="shared" si="10"/>
        <v>0</v>
      </c>
      <c r="I105" s="23">
        <f t="shared" si="11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8"/>
        <v>12</v>
      </c>
      <c r="G106" s="19">
        <f t="shared" si="9"/>
        <v>0</v>
      </c>
      <c r="H106" s="15">
        <f t="shared" si="10"/>
        <v>0</v>
      </c>
      <c r="I106" s="23">
        <f t="shared" si="11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8"/>
        <v>0</v>
      </c>
      <c r="G107" s="19">
        <f t="shared" si="9"/>
        <v>0</v>
      </c>
      <c r="H107" s="15">
        <f t="shared" si="10"/>
        <v>0</v>
      </c>
      <c r="I107" s="23">
        <f t="shared" si="11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8"/>
        <v>1</v>
      </c>
      <c r="G108" s="19">
        <f t="shared" si="9"/>
        <v>0</v>
      </c>
      <c r="H108" s="15">
        <f t="shared" si="10"/>
        <v>0</v>
      </c>
      <c r="I108" s="23">
        <f t="shared" si="11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8"/>
        <v>3</v>
      </c>
      <c r="G109" s="19">
        <f t="shared" si="9"/>
        <v>0</v>
      </c>
      <c r="H109" s="15">
        <f t="shared" si="10"/>
        <v>0</v>
      </c>
      <c r="I109" s="23">
        <f t="shared" si="11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8"/>
        <v>2</v>
      </c>
      <c r="G110" s="19">
        <f t="shared" si="9"/>
        <v>0</v>
      </c>
      <c r="H110" s="15">
        <f t="shared" si="10"/>
        <v>0</v>
      </c>
      <c r="I110" s="23">
        <f t="shared" si="11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8"/>
        <v>0</v>
      </c>
      <c r="G111" s="19">
        <f t="shared" si="9"/>
        <v>0</v>
      </c>
      <c r="H111" s="15">
        <f t="shared" si="10"/>
        <v>0</v>
      </c>
      <c r="I111" s="23">
        <f t="shared" si="11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8"/>
        <v>0</v>
      </c>
      <c r="G112" s="19">
        <f t="shared" si="9"/>
        <v>0</v>
      </c>
      <c r="H112" s="15">
        <f t="shared" si="10"/>
        <v>0</v>
      </c>
      <c r="I112" s="23">
        <f t="shared" si="11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8"/>
        <v>13</v>
      </c>
      <c r="G113" s="19">
        <f t="shared" si="9"/>
        <v>1</v>
      </c>
      <c r="H113" s="15">
        <f t="shared" si="10"/>
        <v>0</v>
      </c>
      <c r="I113" s="23">
        <f t="shared" si="11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8"/>
        <v>0</v>
      </c>
      <c r="G114" s="19">
        <f t="shared" si="9"/>
        <v>0</v>
      </c>
      <c r="H114" s="15">
        <f t="shared" si="10"/>
        <v>0</v>
      </c>
      <c r="I114" s="23">
        <f t="shared" si="11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8"/>
        <v>6</v>
      </c>
      <c r="G115" s="19">
        <f t="shared" si="9"/>
        <v>5</v>
      </c>
      <c r="H115" s="15">
        <f t="shared" si="10"/>
        <v>0</v>
      </c>
      <c r="I115" s="23">
        <f t="shared" si="11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8"/>
        <v>3</v>
      </c>
      <c r="G116" s="19">
        <f t="shared" si="9"/>
        <v>0</v>
      </c>
      <c r="H116" s="15">
        <f t="shared" si="10"/>
        <v>0</v>
      </c>
      <c r="I116" s="23">
        <f t="shared" si="11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8"/>
        <v>3</v>
      </c>
      <c r="G117" s="19">
        <f t="shared" si="9"/>
        <v>1</v>
      </c>
      <c r="H117" s="15">
        <f t="shared" si="10"/>
        <v>0</v>
      </c>
      <c r="I117" s="23">
        <f t="shared" si="11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8"/>
        <v>0</v>
      </c>
      <c r="G118" s="19">
        <f t="shared" si="9"/>
        <v>0</v>
      </c>
      <c r="H118" s="15">
        <f t="shared" si="10"/>
        <v>0</v>
      </c>
      <c r="I118" s="23">
        <f t="shared" si="11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8"/>
        <v>0</v>
      </c>
      <c r="G119" s="19">
        <f t="shared" si="9"/>
        <v>0</v>
      </c>
      <c r="H119" s="15">
        <f t="shared" si="10"/>
        <v>0</v>
      </c>
      <c r="I119" s="23">
        <f t="shared" si="11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8"/>
        <v>13</v>
      </c>
      <c r="G120" s="19">
        <f t="shared" si="9"/>
        <v>1</v>
      </c>
      <c r="H120" s="15">
        <f t="shared" si="10"/>
        <v>0</v>
      </c>
      <c r="I120" s="23">
        <f t="shared" si="11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8"/>
        <v>0</v>
      </c>
      <c r="G121" s="19">
        <f t="shared" si="9"/>
        <v>0</v>
      </c>
      <c r="H121" s="15">
        <f t="shared" si="10"/>
        <v>0</v>
      </c>
      <c r="I121" s="23">
        <f t="shared" si="11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8"/>
        <v>6</v>
      </c>
      <c r="G122" s="19">
        <f t="shared" si="9"/>
        <v>0</v>
      </c>
      <c r="H122" s="15">
        <f t="shared" si="10"/>
        <v>0</v>
      </c>
      <c r="I122" s="23">
        <f t="shared" si="11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8"/>
        <v>3</v>
      </c>
      <c r="G123" s="19">
        <f t="shared" si="9"/>
        <v>0</v>
      </c>
      <c r="H123" s="15">
        <f t="shared" si="10"/>
        <v>0</v>
      </c>
      <c r="I123" s="23">
        <f t="shared" si="11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8"/>
        <v>4</v>
      </c>
      <c r="G124" s="19">
        <f t="shared" si="9"/>
        <v>1</v>
      </c>
      <c r="H124" s="15">
        <f t="shared" si="10"/>
        <v>0</v>
      </c>
      <c r="I124" s="23">
        <f t="shared" si="11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8"/>
        <v>0</v>
      </c>
      <c r="G125" s="19">
        <f t="shared" si="9"/>
        <v>0</v>
      </c>
      <c r="H125" s="15">
        <f t="shared" si="10"/>
        <v>0</v>
      </c>
      <c r="I125" s="23">
        <f t="shared" si="11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8"/>
        <v>0</v>
      </c>
      <c r="G126" s="19">
        <f t="shared" si="9"/>
        <v>0</v>
      </c>
      <c r="H126" s="15">
        <f t="shared" si="10"/>
        <v>0</v>
      </c>
      <c r="I126" s="23">
        <f t="shared" si="11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8"/>
        <v>15</v>
      </c>
      <c r="G127" s="19">
        <f t="shared" si="9"/>
        <v>2</v>
      </c>
      <c r="H127" s="15">
        <f t="shared" si="10"/>
        <v>0</v>
      </c>
      <c r="I127" s="23">
        <f t="shared" si="11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8"/>
        <v>0</v>
      </c>
      <c r="G128" s="19">
        <f t="shared" si="9"/>
        <v>0</v>
      </c>
      <c r="H128" s="15">
        <f t="shared" si="10"/>
        <v>0</v>
      </c>
      <c r="I128" s="23">
        <f t="shared" si="11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8"/>
        <v>5</v>
      </c>
      <c r="G129" s="19">
        <f t="shared" si="9"/>
        <v>-1</v>
      </c>
      <c r="H129" s="15">
        <f t="shared" si="10"/>
        <v>0</v>
      </c>
      <c r="I129" s="23">
        <f t="shared" si="11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8"/>
        <v>3</v>
      </c>
      <c r="G130" s="19">
        <f t="shared" si="9"/>
        <v>0</v>
      </c>
      <c r="H130" s="15">
        <f t="shared" si="10"/>
        <v>0</v>
      </c>
      <c r="I130" s="23">
        <f t="shared" si="11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12">C131-D131-E131</f>
        <v>4</v>
      </c>
      <c r="G131" s="19">
        <f t="shared" si="9"/>
        <v>0</v>
      </c>
      <c r="H131" s="15">
        <f t="shared" si="10"/>
        <v>0</v>
      </c>
      <c r="I131" s="23">
        <f t="shared" si="11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12"/>
        <v>0</v>
      </c>
      <c r="G132" s="19">
        <f t="shared" si="9"/>
        <v>0</v>
      </c>
      <c r="H132" s="15">
        <f t="shared" si="10"/>
        <v>0</v>
      </c>
      <c r="I132" s="23">
        <f t="shared" si="11"/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12"/>
        <v>1</v>
      </c>
      <c r="G133" s="19">
        <f t="shared" si="9"/>
        <v>1</v>
      </c>
      <c r="H133" s="15">
        <f t="shared" si="10"/>
        <v>0</v>
      </c>
      <c r="I133" s="23">
        <f t="shared" si="11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12"/>
        <v>31</v>
      </c>
      <c r="G134" s="19">
        <f t="shared" ref="G134:G197" si="13">C134-C127</f>
        <v>16</v>
      </c>
      <c r="H134" s="15">
        <f t="shared" ref="H134:H197" si="14">D134-D127</f>
        <v>0</v>
      </c>
      <c r="I134" s="23">
        <f t="shared" ref="I134:I197" si="15">E134-E127</f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12"/>
        <v>0</v>
      </c>
      <c r="G135" s="19">
        <f t="shared" si="13"/>
        <v>0</v>
      </c>
      <c r="H135" s="15">
        <f t="shared" si="14"/>
        <v>0</v>
      </c>
      <c r="I135" s="23">
        <f t="shared" si="15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12"/>
        <v>14</v>
      </c>
      <c r="G136" s="19">
        <f t="shared" si="13"/>
        <v>9</v>
      </c>
      <c r="H136" s="15">
        <f t="shared" si="14"/>
        <v>0</v>
      </c>
      <c r="I136" s="23">
        <f t="shared" si="15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12"/>
        <v>3</v>
      </c>
      <c r="G137" s="19">
        <f t="shared" si="13"/>
        <v>0</v>
      </c>
      <c r="H137" s="15">
        <f t="shared" si="14"/>
        <v>0</v>
      </c>
      <c r="I137" s="23">
        <f t="shared" si="15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12"/>
        <v>3</v>
      </c>
      <c r="G138" s="19">
        <f t="shared" si="13"/>
        <v>0</v>
      </c>
      <c r="H138" s="15">
        <f t="shared" si="14"/>
        <v>0</v>
      </c>
      <c r="I138" s="23">
        <f t="shared" si="15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12"/>
        <v>15</v>
      </c>
      <c r="G139" s="19">
        <f t="shared" si="13"/>
        <v>15</v>
      </c>
      <c r="H139" s="15">
        <f t="shared" si="14"/>
        <v>0</v>
      </c>
      <c r="I139" s="23">
        <f t="shared" si="15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12"/>
        <v>1</v>
      </c>
      <c r="G140" s="19">
        <f t="shared" si="13"/>
        <v>0</v>
      </c>
      <c r="H140" s="15">
        <f t="shared" si="14"/>
        <v>0</v>
      </c>
      <c r="I140" s="23">
        <f t="shared" si="15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12"/>
        <v>147</v>
      </c>
      <c r="G141" s="19">
        <f t="shared" si="13"/>
        <v>116</v>
      </c>
      <c r="H141" s="15">
        <f t="shared" si="14"/>
        <v>0</v>
      </c>
      <c r="I141" s="23">
        <f t="shared" si="15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12"/>
        <v>0</v>
      </c>
      <c r="G142" s="19">
        <f t="shared" si="13"/>
        <v>0</v>
      </c>
      <c r="H142" s="15">
        <f t="shared" si="14"/>
        <v>0</v>
      </c>
      <c r="I142" s="23">
        <f t="shared" si="15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12"/>
        <v>15</v>
      </c>
      <c r="G143" s="19">
        <f t="shared" si="13"/>
        <v>1</v>
      </c>
      <c r="H143" s="15">
        <f t="shared" si="14"/>
        <v>0</v>
      </c>
      <c r="I143" s="23">
        <f t="shared" si="15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12"/>
        <v>3</v>
      </c>
      <c r="G144" s="19">
        <f t="shared" si="13"/>
        <v>0</v>
      </c>
      <c r="H144" s="15">
        <f t="shared" si="14"/>
        <v>0</v>
      </c>
      <c r="I144" s="23">
        <f t="shared" si="15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12"/>
        <v>7</v>
      </c>
      <c r="G145" s="19">
        <f t="shared" si="13"/>
        <v>4</v>
      </c>
      <c r="H145" s="15">
        <f t="shared" si="14"/>
        <v>0</v>
      </c>
      <c r="I145" s="23">
        <f t="shared" si="15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12"/>
        <v>17</v>
      </c>
      <c r="G146" s="19">
        <f t="shared" si="13"/>
        <v>2</v>
      </c>
      <c r="H146" s="15">
        <f t="shared" si="14"/>
        <v>0</v>
      </c>
      <c r="I146" s="23">
        <f t="shared" si="15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12"/>
        <v>26</v>
      </c>
      <c r="G147" s="19">
        <f t="shared" si="13"/>
        <v>25</v>
      </c>
      <c r="H147" s="15">
        <f t="shared" si="14"/>
        <v>0</v>
      </c>
      <c r="I147" s="23">
        <f t="shared" si="15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12"/>
        <v>169</v>
      </c>
      <c r="G148" s="19">
        <f t="shared" si="13"/>
        <v>22</v>
      </c>
      <c r="H148" s="15">
        <f t="shared" si="14"/>
        <v>0</v>
      </c>
      <c r="I148" s="23">
        <f t="shared" si="15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12"/>
        <v>1</v>
      </c>
      <c r="G149" s="19">
        <f t="shared" si="13"/>
        <v>1</v>
      </c>
      <c r="H149" s="15">
        <f t="shared" si="14"/>
        <v>0</v>
      </c>
      <c r="I149" s="23">
        <f t="shared" si="15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12"/>
        <v>23</v>
      </c>
      <c r="G150" s="19">
        <f t="shared" si="13"/>
        <v>8</v>
      </c>
      <c r="H150" s="15">
        <f t="shared" si="14"/>
        <v>0</v>
      </c>
      <c r="I150" s="23">
        <f t="shared" si="15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12"/>
        <v>13</v>
      </c>
      <c r="G151" s="19">
        <f t="shared" si="13"/>
        <v>10</v>
      </c>
      <c r="H151" s="15">
        <f t="shared" si="14"/>
        <v>0</v>
      </c>
      <c r="I151" s="23">
        <f t="shared" si="15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12"/>
        <v>3</v>
      </c>
      <c r="G152" s="19">
        <f t="shared" si="13"/>
        <v>-3</v>
      </c>
      <c r="H152" s="15">
        <f t="shared" si="14"/>
        <v>0</v>
      </c>
      <c r="I152" s="23">
        <f t="shared" si="15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12"/>
        <v>17</v>
      </c>
      <c r="G153" s="19">
        <f t="shared" si="13"/>
        <v>2</v>
      </c>
      <c r="H153" s="15">
        <f t="shared" si="14"/>
        <v>2</v>
      </c>
      <c r="I153" s="23">
        <f t="shared" si="15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12"/>
        <v>33</v>
      </c>
      <c r="G154" s="19">
        <f t="shared" si="13"/>
        <v>7</v>
      </c>
      <c r="H154" s="15">
        <f t="shared" si="14"/>
        <v>0</v>
      </c>
      <c r="I154" s="23">
        <f t="shared" si="15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12"/>
        <v>205</v>
      </c>
      <c r="G155" s="19">
        <f t="shared" si="13"/>
        <v>36</v>
      </c>
      <c r="H155" s="15">
        <f t="shared" si="14"/>
        <v>0</v>
      </c>
      <c r="I155" s="23">
        <f t="shared" si="15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12"/>
        <v>1</v>
      </c>
      <c r="G156" s="19">
        <f t="shared" si="13"/>
        <v>0</v>
      </c>
      <c r="H156" s="15">
        <f t="shared" si="14"/>
        <v>0</v>
      </c>
      <c r="I156" s="23">
        <f t="shared" si="15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12"/>
        <v>81</v>
      </c>
      <c r="G157" s="19">
        <f t="shared" si="13"/>
        <v>58</v>
      </c>
      <c r="H157" s="15">
        <f t="shared" si="14"/>
        <v>0</v>
      </c>
      <c r="I157" s="23">
        <f t="shared" si="15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12"/>
        <v>21</v>
      </c>
      <c r="G158" s="19">
        <f t="shared" si="13"/>
        <v>8</v>
      </c>
      <c r="H158" s="15">
        <f t="shared" si="14"/>
        <v>0</v>
      </c>
      <c r="I158" s="23">
        <f t="shared" si="15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12"/>
        <v>8</v>
      </c>
      <c r="G159" s="19">
        <f t="shared" si="13"/>
        <v>5</v>
      </c>
      <c r="H159" s="15">
        <f t="shared" si="14"/>
        <v>0</v>
      </c>
      <c r="I159" s="23">
        <f t="shared" si="15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12"/>
        <v>21</v>
      </c>
      <c r="G160" s="19">
        <f t="shared" si="13"/>
        <v>4</v>
      </c>
      <c r="H160" s="15">
        <f t="shared" si="14"/>
        <v>0</v>
      </c>
      <c r="I160" s="23">
        <f t="shared" si="15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12"/>
        <v>80</v>
      </c>
      <c r="G161" s="19">
        <f t="shared" si="13"/>
        <v>47</v>
      </c>
      <c r="H161" s="15">
        <f t="shared" si="14"/>
        <v>0</v>
      </c>
      <c r="I161" s="23">
        <f t="shared" si="15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12"/>
        <v>242</v>
      </c>
      <c r="G162" s="19">
        <f t="shared" si="13"/>
        <v>37</v>
      </c>
      <c r="H162" s="15">
        <f t="shared" si="14"/>
        <v>0</v>
      </c>
      <c r="I162" s="23">
        <f t="shared" si="15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12"/>
        <v>1</v>
      </c>
      <c r="G163" s="19">
        <f t="shared" si="13"/>
        <v>0</v>
      </c>
      <c r="H163" s="15">
        <f t="shared" si="14"/>
        <v>0</v>
      </c>
      <c r="I163" s="23">
        <f t="shared" si="15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12"/>
        <v>81</v>
      </c>
      <c r="G164" s="19">
        <f t="shared" si="13"/>
        <v>0</v>
      </c>
      <c r="H164" s="15">
        <f t="shared" si="14"/>
        <v>0</v>
      </c>
      <c r="I164" s="23">
        <f t="shared" si="15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12"/>
        <v>30</v>
      </c>
      <c r="G165" s="19">
        <f t="shared" si="13"/>
        <v>9</v>
      </c>
      <c r="H165" s="15">
        <f t="shared" si="14"/>
        <v>0</v>
      </c>
      <c r="I165" s="23">
        <f t="shared" si="15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12"/>
        <v>9</v>
      </c>
      <c r="G166" s="19">
        <f t="shared" si="13"/>
        <v>1</v>
      </c>
      <c r="H166" s="15">
        <f t="shared" si="14"/>
        <v>0</v>
      </c>
      <c r="I166" s="23">
        <f t="shared" si="15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12"/>
        <v>21</v>
      </c>
      <c r="G167" s="19">
        <f t="shared" si="13"/>
        <v>0</v>
      </c>
      <c r="H167" s="15">
        <f t="shared" si="14"/>
        <v>0</v>
      </c>
      <c r="I167" s="23">
        <f t="shared" si="15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12"/>
        <v>96</v>
      </c>
      <c r="G168" s="19">
        <f t="shared" si="13"/>
        <v>16</v>
      </c>
      <c r="H168" s="15">
        <f t="shared" si="14"/>
        <v>0</v>
      </c>
      <c r="I168" s="23">
        <f t="shared" si="15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12"/>
        <v>249</v>
      </c>
      <c r="G169" s="19">
        <f t="shared" si="13"/>
        <v>8</v>
      </c>
      <c r="H169" s="15">
        <f t="shared" si="14"/>
        <v>1</v>
      </c>
      <c r="I169" s="23">
        <f t="shared" si="15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12"/>
        <v>1</v>
      </c>
      <c r="G170" s="19">
        <f t="shared" si="13"/>
        <v>0</v>
      </c>
      <c r="H170" s="15">
        <f t="shared" si="14"/>
        <v>0</v>
      </c>
      <c r="I170" s="23">
        <f t="shared" si="15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12"/>
        <v>104</v>
      </c>
      <c r="G171" s="19">
        <f t="shared" si="13"/>
        <v>23</v>
      </c>
      <c r="H171" s="15">
        <f t="shared" si="14"/>
        <v>0</v>
      </c>
      <c r="I171" s="23">
        <f t="shared" si="15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12"/>
        <v>55</v>
      </c>
      <c r="G172" s="19">
        <f t="shared" si="13"/>
        <v>25</v>
      </c>
      <c r="H172" s="15">
        <f t="shared" si="14"/>
        <v>0</v>
      </c>
      <c r="I172" s="23">
        <f t="shared" si="15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12"/>
        <v>9</v>
      </c>
      <c r="G173" s="19">
        <f t="shared" si="13"/>
        <v>0</v>
      </c>
      <c r="H173" s="15">
        <f t="shared" si="14"/>
        <v>0</v>
      </c>
      <c r="I173" s="23">
        <f t="shared" si="15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12"/>
        <v>29</v>
      </c>
      <c r="G174" s="19">
        <f t="shared" si="13"/>
        <v>8</v>
      </c>
      <c r="H174" s="15">
        <f t="shared" si="14"/>
        <v>0</v>
      </c>
      <c r="I174" s="23">
        <f t="shared" si="15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12"/>
        <v>152</v>
      </c>
      <c r="G175" s="19">
        <f t="shared" si="13"/>
        <v>56</v>
      </c>
      <c r="H175" s="15">
        <f t="shared" si="14"/>
        <v>0</v>
      </c>
      <c r="I175" s="23">
        <f t="shared" si="15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12"/>
        <v>392</v>
      </c>
      <c r="G176" s="19">
        <f t="shared" si="13"/>
        <v>143</v>
      </c>
      <c r="H176" s="15">
        <f t="shared" si="14"/>
        <v>0</v>
      </c>
      <c r="I176" s="23">
        <f t="shared" si="15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12"/>
        <v>1</v>
      </c>
      <c r="G177" s="19">
        <f t="shared" si="13"/>
        <v>0</v>
      </c>
      <c r="H177" s="15">
        <f t="shared" si="14"/>
        <v>0</v>
      </c>
      <c r="I177" s="23">
        <f t="shared" si="15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12"/>
        <v>107</v>
      </c>
      <c r="G178" s="19">
        <f t="shared" si="13"/>
        <v>4</v>
      </c>
      <c r="H178" s="15">
        <f t="shared" si="14"/>
        <v>1</v>
      </c>
      <c r="I178" s="23">
        <f t="shared" si="15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12"/>
        <v>71</v>
      </c>
      <c r="G179" s="19">
        <f t="shared" si="13"/>
        <v>16</v>
      </c>
      <c r="H179" s="15">
        <f t="shared" si="14"/>
        <v>0</v>
      </c>
      <c r="I179" s="23">
        <f t="shared" si="15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12"/>
        <v>13</v>
      </c>
      <c r="G180" s="19">
        <f t="shared" si="13"/>
        <v>4</v>
      </c>
      <c r="H180" s="15">
        <f t="shared" si="14"/>
        <v>0</v>
      </c>
      <c r="I180" s="23">
        <f t="shared" si="15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12"/>
        <v>28</v>
      </c>
      <c r="G181" s="19">
        <f t="shared" si="13"/>
        <v>0</v>
      </c>
      <c r="H181" s="15">
        <f t="shared" si="14"/>
        <v>1</v>
      </c>
      <c r="I181" s="23">
        <f t="shared" si="15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12"/>
        <v>225</v>
      </c>
      <c r="G182" s="19">
        <f t="shared" si="13"/>
        <v>73</v>
      </c>
      <c r="H182" s="15">
        <f t="shared" si="14"/>
        <v>0</v>
      </c>
      <c r="I182" s="23">
        <f t="shared" si="15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12"/>
        <v>328</v>
      </c>
      <c r="G183" s="19">
        <f t="shared" si="13"/>
        <v>-63</v>
      </c>
      <c r="H183" s="15">
        <f t="shared" si="14"/>
        <v>0</v>
      </c>
      <c r="I183" s="23">
        <f t="shared" si="15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12"/>
        <v>1</v>
      </c>
      <c r="G184" s="19">
        <f t="shared" si="13"/>
        <v>0</v>
      </c>
      <c r="H184" s="15">
        <f t="shared" si="14"/>
        <v>0</v>
      </c>
      <c r="I184" s="23">
        <f t="shared" si="15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12"/>
        <v>109</v>
      </c>
      <c r="G185" s="19">
        <f t="shared" si="13"/>
        <v>2</v>
      </c>
      <c r="H185" s="15">
        <f t="shared" si="14"/>
        <v>0</v>
      </c>
      <c r="I185" s="23">
        <f t="shared" si="15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12"/>
        <v>79</v>
      </c>
      <c r="G186" s="19">
        <f t="shared" si="13"/>
        <v>9</v>
      </c>
      <c r="H186" s="15">
        <f t="shared" si="14"/>
        <v>1</v>
      </c>
      <c r="I186" s="23">
        <f t="shared" si="15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12"/>
        <v>13</v>
      </c>
      <c r="G187" s="19">
        <f t="shared" si="13"/>
        <v>0</v>
      </c>
      <c r="H187" s="15">
        <f t="shared" si="14"/>
        <v>0</v>
      </c>
      <c r="I187" s="23">
        <f t="shared" si="15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12"/>
        <v>35</v>
      </c>
      <c r="G188" s="19">
        <f t="shared" si="13"/>
        <v>7</v>
      </c>
      <c r="H188" s="15">
        <f t="shared" si="14"/>
        <v>0</v>
      </c>
      <c r="I188" s="23">
        <f t="shared" si="15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12"/>
        <v>249</v>
      </c>
      <c r="G189" s="19">
        <f t="shared" si="13"/>
        <v>24</v>
      </c>
      <c r="H189" s="15">
        <f t="shared" si="14"/>
        <v>0</v>
      </c>
      <c r="I189" s="23">
        <f t="shared" si="15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12"/>
        <v>389</v>
      </c>
      <c r="G190" s="19">
        <f t="shared" si="13"/>
        <v>61</v>
      </c>
      <c r="H190" s="15">
        <f t="shared" si="14"/>
        <v>0</v>
      </c>
      <c r="I190" s="23">
        <f t="shared" si="15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12"/>
        <v>1</v>
      </c>
      <c r="G191" s="19">
        <f t="shared" si="13"/>
        <v>0</v>
      </c>
      <c r="H191" s="15">
        <f t="shared" si="14"/>
        <v>0</v>
      </c>
      <c r="I191" s="23">
        <f t="shared" si="15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12"/>
        <v>109</v>
      </c>
      <c r="G192" s="19">
        <f t="shared" si="13"/>
        <v>0</v>
      </c>
      <c r="H192" s="15">
        <f t="shared" si="14"/>
        <v>0</v>
      </c>
      <c r="I192" s="23">
        <f t="shared" si="15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12"/>
        <v>80</v>
      </c>
      <c r="G193" s="19">
        <f t="shared" si="13"/>
        <v>1</v>
      </c>
      <c r="H193" s="15">
        <f t="shared" si="14"/>
        <v>0</v>
      </c>
      <c r="I193" s="23">
        <f t="shared" si="15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12"/>
        <v>16</v>
      </c>
      <c r="G194" s="19">
        <f t="shared" si="13"/>
        <v>3</v>
      </c>
      <c r="H194" s="15">
        <f t="shared" si="14"/>
        <v>0</v>
      </c>
      <c r="I194" s="23">
        <f t="shared" si="15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16">C195-D195-E195</f>
        <v>75</v>
      </c>
      <c r="G195" s="19">
        <f t="shared" si="13"/>
        <v>40</v>
      </c>
      <c r="H195" s="15">
        <f t="shared" si="14"/>
        <v>0</v>
      </c>
      <c r="I195" s="23">
        <f t="shared" si="15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16"/>
        <v>293</v>
      </c>
      <c r="G196" s="19">
        <f t="shared" si="13"/>
        <v>47</v>
      </c>
      <c r="H196" s="15">
        <f t="shared" si="14"/>
        <v>1</v>
      </c>
      <c r="I196" s="23">
        <f t="shared" si="15"/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16"/>
        <v>392</v>
      </c>
      <c r="G197" s="19">
        <f t="shared" si="13"/>
        <v>13</v>
      </c>
      <c r="H197" s="15">
        <f t="shared" si="14"/>
        <v>0</v>
      </c>
      <c r="I197" s="23">
        <f t="shared" si="15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16"/>
        <v>1</v>
      </c>
      <c r="G198" s="19">
        <f t="shared" ref="G198:G261" si="17">C198-C191</f>
        <v>0</v>
      </c>
      <c r="H198" s="15">
        <f t="shared" ref="H198:H261" si="18">D198-D191</f>
        <v>0</v>
      </c>
      <c r="I198" s="23">
        <f t="shared" ref="I198:I261" si="19">E198-E191</f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16"/>
        <v>130</v>
      </c>
      <c r="G199" s="19">
        <f t="shared" si="17"/>
        <v>21</v>
      </c>
      <c r="H199" s="15">
        <f t="shared" si="18"/>
        <v>0</v>
      </c>
      <c r="I199" s="23">
        <f t="shared" si="19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16"/>
        <v>83</v>
      </c>
      <c r="G200" s="19">
        <f t="shared" si="17"/>
        <v>3</v>
      </c>
      <c r="H200" s="15">
        <f t="shared" si="18"/>
        <v>0</v>
      </c>
      <c r="I200" s="23">
        <f t="shared" si="19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16"/>
        <v>23</v>
      </c>
      <c r="G201" s="19">
        <f t="shared" si="17"/>
        <v>7</v>
      </c>
      <c r="H201" s="15">
        <f t="shared" si="18"/>
        <v>0</v>
      </c>
      <c r="I201" s="23">
        <f t="shared" si="19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16"/>
        <v>75</v>
      </c>
      <c r="G202" s="19">
        <f t="shared" si="17"/>
        <v>2</v>
      </c>
      <c r="H202" s="15">
        <f t="shared" si="18"/>
        <v>0</v>
      </c>
      <c r="I202" s="23">
        <f t="shared" si="19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16"/>
        <v>318</v>
      </c>
      <c r="G203" s="19">
        <f t="shared" si="17"/>
        <v>27</v>
      </c>
      <c r="H203" s="15">
        <f t="shared" si="18"/>
        <v>1</v>
      </c>
      <c r="I203" s="23">
        <f t="shared" si="19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16"/>
        <v>398</v>
      </c>
      <c r="G204" s="19">
        <f t="shared" si="17"/>
        <v>6</v>
      </c>
      <c r="H204" s="15">
        <f t="shared" si="18"/>
        <v>0</v>
      </c>
      <c r="I204" s="23">
        <f t="shared" si="19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16"/>
        <v>2</v>
      </c>
      <c r="G205" s="19">
        <f t="shared" si="17"/>
        <v>1</v>
      </c>
      <c r="H205" s="15">
        <f t="shared" si="18"/>
        <v>0</v>
      </c>
      <c r="I205" s="23">
        <f t="shared" si="19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16"/>
        <v>130</v>
      </c>
      <c r="G206" s="19">
        <f t="shared" si="17"/>
        <v>0</v>
      </c>
      <c r="H206" s="15">
        <f t="shared" si="18"/>
        <v>0</v>
      </c>
      <c r="I206" s="23">
        <f t="shared" si="19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16"/>
        <v>88</v>
      </c>
      <c r="G207" s="19">
        <f t="shared" si="17"/>
        <v>7</v>
      </c>
      <c r="H207" s="15">
        <f t="shared" si="18"/>
        <v>0</v>
      </c>
      <c r="I207" s="23">
        <f t="shared" si="19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16"/>
        <v>23</v>
      </c>
      <c r="G208" s="19">
        <f t="shared" si="17"/>
        <v>0</v>
      </c>
      <c r="H208" s="15">
        <f t="shared" si="18"/>
        <v>0</v>
      </c>
      <c r="I208" s="23">
        <f t="shared" si="19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16"/>
        <v>118</v>
      </c>
      <c r="G209" s="19">
        <f t="shared" si="17"/>
        <v>43</v>
      </c>
      <c r="H209" s="15">
        <f t="shared" si="18"/>
        <v>0</v>
      </c>
      <c r="I209" s="23">
        <f t="shared" si="19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16"/>
        <v>402</v>
      </c>
      <c r="G210" s="19">
        <f t="shared" si="17"/>
        <v>85</v>
      </c>
      <c r="H210" s="15">
        <f t="shared" si="18"/>
        <v>1</v>
      </c>
      <c r="I210" s="23">
        <f t="shared" si="19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16"/>
        <v>402</v>
      </c>
      <c r="G211" s="19">
        <f t="shared" si="17"/>
        <v>4</v>
      </c>
      <c r="H211" s="15">
        <f t="shared" si="18"/>
        <v>0</v>
      </c>
      <c r="I211" s="23">
        <f t="shared" si="19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16"/>
        <v>2</v>
      </c>
      <c r="G212" s="19">
        <f t="shared" si="17"/>
        <v>0</v>
      </c>
      <c r="H212" s="15">
        <f t="shared" si="18"/>
        <v>0</v>
      </c>
      <c r="I212" s="23">
        <f t="shared" si="19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16"/>
        <v>130</v>
      </c>
      <c r="G213" s="19">
        <f t="shared" si="17"/>
        <v>2</v>
      </c>
      <c r="H213" s="15">
        <f t="shared" si="18"/>
        <v>0</v>
      </c>
      <c r="I213" s="23">
        <f t="shared" si="19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16"/>
        <v>103</v>
      </c>
      <c r="G214" s="19">
        <f t="shared" si="17"/>
        <v>16</v>
      </c>
      <c r="H214" s="15">
        <f t="shared" si="18"/>
        <v>0</v>
      </c>
      <c r="I214" s="23">
        <f t="shared" si="19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16"/>
        <v>37</v>
      </c>
      <c r="G215" s="19">
        <f t="shared" si="17"/>
        <v>14</v>
      </c>
      <c r="H215" s="15">
        <f t="shared" si="18"/>
        <v>0</v>
      </c>
      <c r="I215" s="23">
        <f t="shared" si="19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16"/>
        <v>175</v>
      </c>
      <c r="G216" s="19">
        <f t="shared" si="17"/>
        <v>57</v>
      </c>
      <c r="H216" s="15">
        <f t="shared" si="18"/>
        <v>0</v>
      </c>
      <c r="I216" s="23">
        <f t="shared" si="19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16"/>
        <v>481</v>
      </c>
      <c r="G217" s="19">
        <f t="shared" si="17"/>
        <v>82</v>
      </c>
      <c r="H217" s="15">
        <f t="shared" si="18"/>
        <v>2</v>
      </c>
      <c r="I217" s="23">
        <f t="shared" si="19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16"/>
        <v>442</v>
      </c>
      <c r="G218" s="19">
        <f t="shared" si="17"/>
        <v>40</v>
      </c>
      <c r="H218" s="15">
        <f t="shared" si="18"/>
        <v>0</v>
      </c>
      <c r="I218" s="23">
        <f t="shared" si="19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16"/>
        <v>2</v>
      </c>
      <c r="G219" s="19">
        <f t="shared" si="17"/>
        <v>0</v>
      </c>
      <c r="H219" s="15">
        <f t="shared" si="18"/>
        <v>0</v>
      </c>
      <c r="I219" s="23">
        <f t="shared" si="19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16"/>
        <v>135</v>
      </c>
      <c r="G220" s="19">
        <f t="shared" si="17"/>
        <v>5</v>
      </c>
      <c r="H220" s="15">
        <f t="shared" si="18"/>
        <v>0</v>
      </c>
      <c r="I220" s="23">
        <f t="shared" si="19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16"/>
        <v>111</v>
      </c>
      <c r="G221" s="19">
        <f t="shared" si="17"/>
        <v>9</v>
      </c>
      <c r="H221" s="15">
        <f t="shared" si="18"/>
        <v>0</v>
      </c>
      <c r="I221" s="23">
        <f t="shared" si="19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16"/>
        <v>41</v>
      </c>
      <c r="G222" s="19">
        <f t="shared" si="17"/>
        <v>4</v>
      </c>
      <c r="H222" s="15">
        <f t="shared" si="18"/>
        <v>0</v>
      </c>
      <c r="I222" s="23">
        <f t="shared" si="19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16"/>
        <v>182</v>
      </c>
      <c r="G223" s="19">
        <f t="shared" si="17"/>
        <v>8</v>
      </c>
      <c r="H223" s="15">
        <f t="shared" si="18"/>
        <v>1</v>
      </c>
      <c r="I223" s="23">
        <f t="shared" si="19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16"/>
        <v>549</v>
      </c>
      <c r="G224" s="19">
        <f t="shared" si="17"/>
        <v>68</v>
      </c>
      <c r="H224" s="15">
        <f t="shared" si="18"/>
        <v>0</v>
      </c>
      <c r="I224" s="23">
        <f t="shared" si="19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16"/>
        <v>465</v>
      </c>
      <c r="G225" s="19">
        <f t="shared" si="17"/>
        <v>24</v>
      </c>
      <c r="H225" s="15">
        <f t="shared" si="18"/>
        <v>1</v>
      </c>
      <c r="I225" s="23">
        <f t="shared" si="19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16"/>
        <v>6</v>
      </c>
      <c r="G226" s="19">
        <f t="shared" si="17"/>
        <v>4</v>
      </c>
      <c r="H226" s="15">
        <f t="shared" si="18"/>
        <v>0</v>
      </c>
      <c r="I226" s="23">
        <f t="shared" si="19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16"/>
        <v>141</v>
      </c>
      <c r="G227" s="19">
        <f t="shared" si="17"/>
        <v>6</v>
      </c>
      <c r="H227" s="15">
        <f t="shared" si="18"/>
        <v>0</v>
      </c>
      <c r="I227" s="23">
        <f t="shared" si="19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16"/>
        <v>123</v>
      </c>
      <c r="G228" s="19">
        <f t="shared" si="17"/>
        <v>12</v>
      </c>
      <c r="H228" s="15">
        <f t="shared" si="18"/>
        <v>0</v>
      </c>
      <c r="I228" s="23">
        <f t="shared" si="19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16"/>
        <v>48</v>
      </c>
      <c r="G229" s="19">
        <f t="shared" si="17"/>
        <v>8</v>
      </c>
      <c r="H229" s="15">
        <f t="shared" si="18"/>
        <v>0</v>
      </c>
      <c r="I229" s="23">
        <f t="shared" si="19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16"/>
        <v>188</v>
      </c>
      <c r="G230" s="19">
        <f t="shared" si="17"/>
        <v>7</v>
      </c>
      <c r="H230" s="15">
        <f t="shared" si="18"/>
        <v>1</v>
      </c>
      <c r="I230" s="23">
        <f t="shared" si="19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16"/>
        <v>582</v>
      </c>
      <c r="G231" s="19">
        <f t="shared" si="17"/>
        <v>35</v>
      </c>
      <c r="H231" s="15">
        <f t="shared" si="18"/>
        <v>1</v>
      </c>
      <c r="I231" s="23">
        <f t="shared" si="19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16"/>
        <v>487</v>
      </c>
      <c r="G232" s="19">
        <f t="shared" si="17"/>
        <v>27</v>
      </c>
      <c r="H232" s="15">
        <f t="shared" si="18"/>
        <v>3</v>
      </c>
      <c r="I232" s="23">
        <f t="shared" si="19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16"/>
        <v>6</v>
      </c>
      <c r="G233" s="19">
        <f t="shared" si="17"/>
        <v>0</v>
      </c>
      <c r="H233" s="15">
        <f t="shared" si="18"/>
        <v>0</v>
      </c>
      <c r="I233" s="23">
        <f t="shared" si="19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16"/>
        <v>150</v>
      </c>
      <c r="G234" s="19">
        <f t="shared" si="17"/>
        <v>9</v>
      </c>
      <c r="H234" s="15">
        <f t="shared" si="18"/>
        <v>0</v>
      </c>
      <c r="I234" s="23">
        <f t="shared" si="19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16"/>
        <v>142</v>
      </c>
      <c r="G235" s="19">
        <f t="shared" si="17"/>
        <v>20</v>
      </c>
      <c r="H235" s="15">
        <f t="shared" si="18"/>
        <v>1</v>
      </c>
      <c r="I235" s="23">
        <f t="shared" si="19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16"/>
        <v>55</v>
      </c>
      <c r="G236" s="19">
        <f t="shared" si="17"/>
        <v>7</v>
      </c>
      <c r="H236" s="15">
        <f t="shared" si="18"/>
        <v>0</v>
      </c>
      <c r="I236" s="23">
        <f t="shared" si="19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16"/>
        <v>213</v>
      </c>
      <c r="G237" s="19">
        <f t="shared" si="17"/>
        <v>26</v>
      </c>
      <c r="H237" s="15">
        <f t="shared" si="18"/>
        <v>1</v>
      </c>
      <c r="I237" s="23">
        <f t="shared" si="19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16"/>
        <v>638</v>
      </c>
      <c r="G238" s="19">
        <f t="shared" si="17"/>
        <v>59</v>
      </c>
      <c r="H238" s="15">
        <f t="shared" si="18"/>
        <v>3</v>
      </c>
      <c r="I238" s="23">
        <f t="shared" si="19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16"/>
        <v>578</v>
      </c>
      <c r="G239" s="19">
        <f t="shared" si="17"/>
        <v>119</v>
      </c>
      <c r="H239" s="15">
        <f t="shared" si="18"/>
        <v>2</v>
      </c>
      <c r="I239" s="23">
        <f t="shared" si="19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16"/>
        <v>6</v>
      </c>
      <c r="G240" s="19">
        <f t="shared" si="17"/>
        <v>0</v>
      </c>
      <c r="H240" s="15">
        <f t="shared" si="18"/>
        <v>0</v>
      </c>
      <c r="I240" s="23">
        <f t="shared" si="19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16"/>
        <v>140</v>
      </c>
      <c r="G241" s="19">
        <f t="shared" si="17"/>
        <v>5</v>
      </c>
      <c r="H241" s="15">
        <f t="shared" si="18"/>
        <v>0</v>
      </c>
      <c r="I241" s="23">
        <f t="shared" si="19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16"/>
        <v>178</v>
      </c>
      <c r="G242" s="19">
        <f t="shared" si="17"/>
        <v>36</v>
      </c>
      <c r="H242" s="15">
        <f t="shared" si="18"/>
        <v>0</v>
      </c>
      <c r="I242" s="23">
        <f t="shared" si="19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16"/>
        <v>51</v>
      </c>
      <c r="G243" s="19">
        <f t="shared" si="17"/>
        <v>-4</v>
      </c>
      <c r="H243" s="15">
        <f t="shared" si="18"/>
        <v>0</v>
      </c>
      <c r="I243" s="23">
        <f t="shared" si="19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16"/>
        <v>245</v>
      </c>
      <c r="G244" s="19">
        <f t="shared" si="17"/>
        <v>32</v>
      </c>
      <c r="H244" s="15">
        <f t="shared" si="18"/>
        <v>0</v>
      </c>
      <c r="I244" s="23">
        <f t="shared" si="19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16"/>
        <v>694</v>
      </c>
      <c r="G245" s="19">
        <f t="shared" si="17"/>
        <v>56</v>
      </c>
      <c r="H245" s="15">
        <f t="shared" si="18"/>
        <v>0</v>
      </c>
      <c r="I245" s="23">
        <f t="shared" si="19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16"/>
        <v>617</v>
      </c>
      <c r="G246" s="19">
        <f t="shared" si="17"/>
        <v>49</v>
      </c>
      <c r="H246" s="15">
        <f t="shared" si="18"/>
        <v>1</v>
      </c>
      <c r="I246" s="23">
        <f t="shared" si="19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16"/>
        <v>9</v>
      </c>
      <c r="G247" s="19">
        <f t="shared" si="17"/>
        <v>3</v>
      </c>
      <c r="H247" s="15">
        <f t="shared" si="18"/>
        <v>0</v>
      </c>
      <c r="I247" s="23">
        <f t="shared" si="19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16"/>
        <v>151</v>
      </c>
      <c r="G248" s="19">
        <f t="shared" si="17"/>
        <v>11</v>
      </c>
      <c r="H248" s="15">
        <f t="shared" si="18"/>
        <v>0</v>
      </c>
      <c r="I248" s="23">
        <f t="shared" si="19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16"/>
        <v>181</v>
      </c>
      <c r="G249" s="19">
        <f t="shared" si="17"/>
        <v>3</v>
      </c>
      <c r="H249" s="15">
        <f t="shared" si="18"/>
        <v>0</v>
      </c>
      <c r="I249" s="23">
        <f t="shared" si="19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16"/>
        <v>59</v>
      </c>
      <c r="G250" s="19">
        <f t="shared" si="17"/>
        <v>8</v>
      </c>
      <c r="H250" s="15">
        <f t="shared" si="18"/>
        <v>0</v>
      </c>
      <c r="I250" s="23">
        <f t="shared" si="19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16"/>
        <v>249</v>
      </c>
      <c r="G251" s="19">
        <f t="shared" si="17"/>
        <v>23</v>
      </c>
      <c r="H251" s="15">
        <f t="shared" si="18"/>
        <v>2</v>
      </c>
      <c r="I251" s="23">
        <f t="shared" si="19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16"/>
        <v>828</v>
      </c>
      <c r="G252" s="19">
        <f t="shared" si="17"/>
        <v>137</v>
      </c>
      <c r="H252" s="15">
        <f t="shared" si="18"/>
        <v>2</v>
      </c>
      <c r="I252" s="23">
        <f t="shared" si="19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16"/>
        <v>676</v>
      </c>
      <c r="G253" s="19">
        <f t="shared" si="17"/>
        <v>67</v>
      </c>
      <c r="H253" s="15">
        <f t="shared" si="18"/>
        <v>1</v>
      </c>
      <c r="I253" s="23">
        <f t="shared" si="19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16"/>
        <v>9</v>
      </c>
      <c r="G254" s="19">
        <f t="shared" si="17"/>
        <v>0</v>
      </c>
      <c r="H254" s="15">
        <f t="shared" si="18"/>
        <v>0</v>
      </c>
      <c r="I254" s="23">
        <f t="shared" si="19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16"/>
        <v>151</v>
      </c>
      <c r="G255" s="19">
        <f t="shared" si="17"/>
        <v>0</v>
      </c>
      <c r="H255" s="15">
        <f t="shared" si="18"/>
        <v>0</v>
      </c>
      <c r="I255" s="23">
        <f t="shared" si="19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16"/>
        <v>182</v>
      </c>
      <c r="G256" s="19">
        <f t="shared" si="17"/>
        <v>3</v>
      </c>
      <c r="H256" s="15">
        <f t="shared" si="18"/>
        <v>1</v>
      </c>
      <c r="I256" s="23">
        <f t="shared" si="19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16"/>
        <v>65</v>
      </c>
      <c r="G257" s="19">
        <f t="shared" si="17"/>
        <v>6</v>
      </c>
      <c r="H257" s="15">
        <f t="shared" si="18"/>
        <v>0</v>
      </c>
      <c r="I257" s="23">
        <f t="shared" si="19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16"/>
        <v>272</v>
      </c>
      <c r="G258" s="19">
        <f t="shared" si="17"/>
        <v>35</v>
      </c>
      <c r="H258" s="15">
        <f t="shared" si="18"/>
        <v>1</v>
      </c>
      <c r="I258" s="23">
        <f t="shared" si="19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20">C259-D259-E259</f>
        <v>903</v>
      </c>
      <c r="G259" s="19">
        <f t="shared" si="17"/>
        <v>75</v>
      </c>
      <c r="H259" s="15">
        <f t="shared" si="18"/>
        <v>0</v>
      </c>
      <c r="I259" s="23">
        <f t="shared" si="19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20"/>
        <v>707</v>
      </c>
      <c r="G260" s="19">
        <f t="shared" si="17"/>
        <v>40</v>
      </c>
      <c r="H260" s="15">
        <f t="shared" si="18"/>
        <v>2</v>
      </c>
      <c r="I260" s="23">
        <f t="shared" si="19"/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20"/>
        <v>11</v>
      </c>
      <c r="G261" s="19">
        <f t="shared" si="17"/>
        <v>2</v>
      </c>
      <c r="H261" s="15">
        <f t="shared" si="18"/>
        <v>0</v>
      </c>
      <c r="I261" s="23">
        <f t="shared" si="19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20"/>
        <v>157</v>
      </c>
      <c r="G262" s="19">
        <f t="shared" ref="G262:G325" si="21">C262-C255</f>
        <v>6</v>
      </c>
      <c r="H262" s="15">
        <f t="shared" ref="H262:H325" si="22">D262-D255</f>
        <v>0</v>
      </c>
      <c r="I262" s="23">
        <f t="shared" ref="I262:I325" si="23">E262-E255</f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20"/>
        <v>181</v>
      </c>
      <c r="G263" s="19">
        <f t="shared" si="21"/>
        <v>3</v>
      </c>
      <c r="H263" s="15">
        <f t="shared" si="22"/>
        <v>0</v>
      </c>
      <c r="I263" s="23">
        <f t="shared" si="23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20"/>
        <v>72</v>
      </c>
      <c r="G264" s="19">
        <f t="shared" si="21"/>
        <v>7</v>
      </c>
      <c r="H264" s="15">
        <f t="shared" si="22"/>
        <v>0</v>
      </c>
      <c r="I264" s="23">
        <f t="shared" si="23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20"/>
        <v>302</v>
      </c>
      <c r="G265" s="19">
        <f t="shared" si="21"/>
        <v>32</v>
      </c>
      <c r="H265" s="15">
        <f t="shared" si="22"/>
        <v>2</v>
      </c>
      <c r="I265" s="23">
        <f t="shared" si="23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20"/>
        <v>1055</v>
      </c>
      <c r="G266" s="19">
        <f t="shared" si="21"/>
        <v>152</v>
      </c>
      <c r="H266" s="15">
        <f t="shared" si="22"/>
        <v>0</v>
      </c>
      <c r="I266" s="23">
        <f t="shared" si="23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20"/>
        <v>760</v>
      </c>
      <c r="G267" s="19">
        <f t="shared" si="21"/>
        <v>56</v>
      </c>
      <c r="H267" s="15">
        <f t="shared" si="22"/>
        <v>3</v>
      </c>
      <c r="I267" s="23">
        <f t="shared" si="23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20"/>
        <v>11</v>
      </c>
      <c r="G268" s="19">
        <f t="shared" si="21"/>
        <v>1</v>
      </c>
      <c r="H268" s="15">
        <f t="shared" si="22"/>
        <v>0</v>
      </c>
      <c r="I268" s="23">
        <f t="shared" si="23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20"/>
        <v>167</v>
      </c>
      <c r="G269" s="19">
        <f t="shared" si="21"/>
        <v>10</v>
      </c>
      <c r="H269" s="15">
        <f t="shared" si="22"/>
        <v>0</v>
      </c>
      <c r="I269" s="23">
        <f t="shared" si="23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20"/>
        <v>194</v>
      </c>
      <c r="G270" s="19">
        <f t="shared" si="21"/>
        <v>13</v>
      </c>
      <c r="H270" s="15">
        <f t="shared" si="22"/>
        <v>0</v>
      </c>
      <c r="I270" s="23">
        <f t="shared" si="23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20"/>
        <v>75</v>
      </c>
      <c r="G271" s="19">
        <f t="shared" si="21"/>
        <v>3</v>
      </c>
      <c r="H271" s="15">
        <f t="shared" si="22"/>
        <v>0</v>
      </c>
      <c r="I271" s="23">
        <f t="shared" si="23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20"/>
        <v>328</v>
      </c>
      <c r="G272" s="19">
        <f t="shared" si="21"/>
        <v>29</v>
      </c>
      <c r="H272" s="15">
        <f t="shared" si="22"/>
        <v>3</v>
      </c>
      <c r="I272" s="23">
        <f t="shared" si="23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20"/>
        <v>1126</v>
      </c>
      <c r="G273" s="19">
        <f t="shared" si="21"/>
        <v>91</v>
      </c>
      <c r="H273" s="15">
        <f t="shared" si="22"/>
        <v>1</v>
      </c>
      <c r="I273" s="23">
        <f t="shared" si="23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20"/>
        <v>764</v>
      </c>
      <c r="G274" s="19">
        <f t="shared" si="21"/>
        <v>25</v>
      </c>
      <c r="H274" s="15">
        <f t="shared" si="22"/>
        <v>1</v>
      </c>
      <c r="I274" s="23">
        <f t="shared" si="23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20"/>
        <v>14</v>
      </c>
      <c r="G275" s="19">
        <f t="shared" si="21"/>
        <v>3</v>
      </c>
      <c r="H275" s="15">
        <f t="shared" si="22"/>
        <v>0</v>
      </c>
      <c r="I275" s="23">
        <f t="shared" si="23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20"/>
        <v>160</v>
      </c>
      <c r="G276" s="19">
        <f t="shared" si="21"/>
        <v>6</v>
      </c>
      <c r="H276" s="15">
        <f t="shared" si="22"/>
        <v>0</v>
      </c>
      <c r="I276" s="23">
        <f t="shared" si="23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20"/>
        <v>194</v>
      </c>
      <c r="G277" s="19">
        <f t="shared" si="21"/>
        <v>4</v>
      </c>
      <c r="H277" s="15">
        <f t="shared" si="22"/>
        <v>0</v>
      </c>
      <c r="I277" s="23">
        <f t="shared" si="23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20"/>
        <v>79</v>
      </c>
      <c r="G278" s="19">
        <f t="shared" si="21"/>
        <v>4</v>
      </c>
      <c r="H278" s="15">
        <f t="shared" si="22"/>
        <v>0</v>
      </c>
      <c r="I278" s="23">
        <f t="shared" si="23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20"/>
        <v>327</v>
      </c>
      <c r="G279" s="19">
        <f t="shared" si="21"/>
        <v>33</v>
      </c>
      <c r="H279" s="15">
        <f t="shared" si="22"/>
        <v>2</v>
      </c>
      <c r="I279" s="23">
        <f t="shared" si="23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20"/>
        <v>1453</v>
      </c>
      <c r="G280" s="19">
        <f t="shared" si="21"/>
        <v>330</v>
      </c>
      <c r="H280" s="15">
        <f t="shared" si="22"/>
        <v>3</v>
      </c>
      <c r="I280" s="23">
        <f t="shared" si="23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20"/>
        <v>743</v>
      </c>
      <c r="G281" s="19">
        <f t="shared" si="21"/>
        <v>17</v>
      </c>
      <c r="H281" s="15">
        <f t="shared" si="22"/>
        <v>0</v>
      </c>
      <c r="I281" s="23">
        <f t="shared" si="23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20"/>
        <v>17</v>
      </c>
      <c r="G282" s="19">
        <f t="shared" si="21"/>
        <v>3</v>
      </c>
      <c r="H282" s="15">
        <f t="shared" si="22"/>
        <v>0</v>
      </c>
      <c r="I282" s="23">
        <f t="shared" si="23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20"/>
        <v>138</v>
      </c>
      <c r="G283" s="19">
        <f t="shared" si="21"/>
        <v>11</v>
      </c>
      <c r="H283" s="15">
        <f t="shared" si="22"/>
        <v>0</v>
      </c>
      <c r="I283" s="23">
        <f t="shared" si="23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20"/>
        <v>193</v>
      </c>
      <c r="G284" s="19">
        <f t="shared" si="21"/>
        <v>1</v>
      </c>
      <c r="H284" s="15">
        <f t="shared" si="22"/>
        <v>0</v>
      </c>
      <c r="I284" s="23">
        <f t="shared" si="23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20"/>
        <v>79</v>
      </c>
      <c r="G285" s="19">
        <f t="shared" si="21"/>
        <v>1</v>
      </c>
      <c r="H285" s="15">
        <f t="shared" si="22"/>
        <v>1</v>
      </c>
      <c r="I285" s="23">
        <f t="shared" si="23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20"/>
        <v>414</v>
      </c>
      <c r="G286" s="19">
        <f t="shared" si="21"/>
        <v>95</v>
      </c>
      <c r="H286" s="15">
        <f t="shared" si="22"/>
        <v>1</v>
      </c>
      <c r="I286" s="23">
        <f t="shared" si="23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20"/>
        <v>1878</v>
      </c>
      <c r="G287" s="19">
        <f t="shared" si="21"/>
        <v>425</v>
      </c>
      <c r="H287" s="15">
        <f t="shared" si="22"/>
        <v>0</v>
      </c>
      <c r="I287" s="23">
        <f t="shared" si="23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20"/>
        <v>662</v>
      </c>
      <c r="G288" s="19">
        <f t="shared" si="21"/>
        <v>51</v>
      </c>
      <c r="H288" s="15">
        <f t="shared" si="22"/>
        <v>2</v>
      </c>
      <c r="I288" s="23">
        <f t="shared" si="23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20"/>
        <v>18</v>
      </c>
      <c r="G289" s="19">
        <f t="shared" si="21"/>
        <v>1</v>
      </c>
      <c r="H289" s="15">
        <f t="shared" si="22"/>
        <v>0</v>
      </c>
      <c r="I289" s="23">
        <f t="shared" si="23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20"/>
        <v>129</v>
      </c>
      <c r="G290" s="19">
        <f t="shared" si="21"/>
        <v>4</v>
      </c>
      <c r="H290" s="15">
        <f t="shared" si="22"/>
        <v>1</v>
      </c>
      <c r="I290" s="23">
        <f t="shared" si="23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20"/>
        <v>194</v>
      </c>
      <c r="G291" s="19">
        <f t="shared" si="21"/>
        <v>1</v>
      </c>
      <c r="H291" s="15">
        <f t="shared" si="22"/>
        <v>0</v>
      </c>
      <c r="I291" s="23">
        <f t="shared" si="23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20"/>
        <v>88</v>
      </c>
      <c r="G292" s="19">
        <f t="shared" si="21"/>
        <v>9</v>
      </c>
      <c r="H292" s="15">
        <f t="shared" si="22"/>
        <v>0</v>
      </c>
      <c r="I292" s="23">
        <f t="shared" si="23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20"/>
        <v>439</v>
      </c>
      <c r="G293" s="19">
        <f t="shared" si="21"/>
        <v>27</v>
      </c>
      <c r="H293" s="15">
        <f t="shared" si="22"/>
        <v>1</v>
      </c>
      <c r="I293" s="23">
        <f t="shared" si="23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20"/>
        <v>1980</v>
      </c>
      <c r="G294" s="19">
        <f t="shared" si="21"/>
        <v>112</v>
      </c>
      <c r="H294" s="15">
        <f t="shared" si="22"/>
        <v>1</v>
      </c>
      <c r="I294" s="23">
        <f t="shared" si="23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20"/>
        <v>699</v>
      </c>
      <c r="G295" s="19">
        <f t="shared" si="21"/>
        <v>54</v>
      </c>
      <c r="H295" s="15">
        <f t="shared" si="22"/>
        <v>1</v>
      </c>
      <c r="I295" s="23">
        <f t="shared" si="23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20"/>
        <v>27</v>
      </c>
      <c r="G296" s="19">
        <f t="shared" si="21"/>
        <v>9</v>
      </c>
      <c r="H296" s="15">
        <f t="shared" si="22"/>
        <v>0</v>
      </c>
      <c r="I296" s="23">
        <f t="shared" si="23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20"/>
        <v>134</v>
      </c>
      <c r="G297" s="19">
        <f t="shared" si="21"/>
        <v>6</v>
      </c>
      <c r="H297" s="15">
        <f t="shared" si="22"/>
        <v>0</v>
      </c>
      <c r="I297" s="23">
        <f t="shared" si="23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20"/>
        <v>114</v>
      </c>
      <c r="G298" s="19">
        <f t="shared" si="21"/>
        <v>1</v>
      </c>
      <c r="H298" s="15">
        <f t="shared" si="22"/>
        <v>0</v>
      </c>
      <c r="I298" s="23">
        <f t="shared" si="23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20"/>
        <v>91</v>
      </c>
      <c r="G299" s="19">
        <f t="shared" si="21"/>
        <v>10</v>
      </c>
      <c r="H299" s="15">
        <f t="shared" si="22"/>
        <v>0</v>
      </c>
      <c r="I299" s="23">
        <f t="shared" si="23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20"/>
        <v>466</v>
      </c>
      <c r="G300" s="19">
        <f t="shared" si="21"/>
        <v>33</v>
      </c>
      <c r="H300" s="15">
        <f t="shared" si="22"/>
        <v>2</v>
      </c>
      <c r="I300" s="23">
        <f t="shared" si="23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20"/>
        <v>2119</v>
      </c>
      <c r="G301" s="19">
        <f t="shared" si="21"/>
        <v>141</v>
      </c>
      <c r="H301" s="15">
        <f t="shared" si="22"/>
        <v>1</v>
      </c>
      <c r="I301" s="23">
        <f t="shared" si="23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20"/>
        <v>736</v>
      </c>
      <c r="G302" s="19">
        <f t="shared" si="21"/>
        <v>50</v>
      </c>
      <c r="H302" s="15">
        <f t="shared" si="22"/>
        <v>2</v>
      </c>
      <c r="I302" s="23">
        <f t="shared" si="23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20"/>
        <v>32</v>
      </c>
      <c r="G303" s="19">
        <f t="shared" si="21"/>
        <v>5</v>
      </c>
      <c r="H303" s="15">
        <f t="shared" si="22"/>
        <v>0</v>
      </c>
      <c r="I303" s="23">
        <f t="shared" si="23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20"/>
        <v>128</v>
      </c>
      <c r="G304" s="19">
        <f t="shared" si="21"/>
        <v>7</v>
      </c>
      <c r="H304" s="15">
        <f t="shared" si="22"/>
        <v>0</v>
      </c>
      <c r="I304" s="23">
        <f t="shared" si="23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20"/>
        <v>101</v>
      </c>
      <c r="G305" s="19">
        <f t="shared" si="21"/>
        <v>2</v>
      </c>
      <c r="H305" s="15">
        <f t="shared" si="22"/>
        <v>0</v>
      </c>
      <c r="I305" s="23">
        <f t="shared" si="23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20"/>
        <v>96</v>
      </c>
      <c r="G306" s="19">
        <f t="shared" si="21"/>
        <v>5</v>
      </c>
      <c r="H306" s="15">
        <f t="shared" si="22"/>
        <v>0</v>
      </c>
      <c r="I306" s="23">
        <f t="shared" si="23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20"/>
        <v>470</v>
      </c>
      <c r="G307" s="19">
        <f t="shared" si="21"/>
        <v>60</v>
      </c>
      <c r="H307" s="15">
        <f t="shared" si="22"/>
        <v>2</v>
      </c>
      <c r="I307" s="23">
        <f t="shared" si="23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20"/>
        <v>2222</v>
      </c>
      <c r="G308" s="19">
        <f t="shared" si="21"/>
        <v>108</v>
      </c>
      <c r="H308" s="15">
        <f t="shared" si="22"/>
        <v>1</v>
      </c>
      <c r="I308" s="23">
        <f t="shared" si="23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20"/>
        <v>758</v>
      </c>
      <c r="G309" s="19">
        <f t="shared" si="21"/>
        <v>92</v>
      </c>
      <c r="H309" s="15">
        <f t="shared" si="22"/>
        <v>1</v>
      </c>
      <c r="I309" s="23">
        <f t="shared" si="23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20"/>
        <v>33</v>
      </c>
      <c r="G310" s="19">
        <f t="shared" si="21"/>
        <v>1</v>
      </c>
      <c r="H310" s="15">
        <f t="shared" si="22"/>
        <v>0</v>
      </c>
      <c r="I310" s="23">
        <f t="shared" si="23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20"/>
        <v>123</v>
      </c>
      <c r="G311" s="19">
        <f t="shared" si="21"/>
        <v>1</v>
      </c>
      <c r="H311" s="15">
        <f t="shared" si="22"/>
        <v>0</v>
      </c>
      <c r="I311" s="23">
        <f t="shared" si="23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20"/>
        <v>87</v>
      </c>
      <c r="G312" s="19">
        <f t="shared" si="21"/>
        <v>0</v>
      </c>
      <c r="H312" s="15">
        <f t="shared" si="22"/>
        <v>0</v>
      </c>
      <c r="I312" s="23">
        <f t="shared" si="23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20"/>
        <v>99</v>
      </c>
      <c r="G313" s="19">
        <f t="shared" si="21"/>
        <v>6</v>
      </c>
      <c r="H313" s="15">
        <f t="shared" si="22"/>
        <v>0</v>
      </c>
      <c r="I313" s="23">
        <f t="shared" si="23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20"/>
        <v>500</v>
      </c>
      <c r="G314" s="19">
        <f t="shared" si="21"/>
        <v>36</v>
      </c>
      <c r="H314" s="15">
        <f t="shared" si="22"/>
        <v>3</v>
      </c>
      <c r="I314" s="23">
        <f t="shared" si="23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20"/>
        <v>2278</v>
      </c>
      <c r="G315" s="19">
        <f t="shared" si="21"/>
        <v>57</v>
      </c>
      <c r="H315" s="15">
        <f t="shared" si="22"/>
        <v>1</v>
      </c>
      <c r="I315" s="23">
        <f t="shared" si="23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20"/>
        <v>834</v>
      </c>
      <c r="G316" s="19">
        <f t="shared" si="21"/>
        <v>86</v>
      </c>
      <c r="H316" s="15">
        <f t="shared" si="22"/>
        <v>1</v>
      </c>
      <c r="I316" s="23">
        <f t="shared" si="23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20"/>
        <v>34</v>
      </c>
      <c r="G317" s="19">
        <f t="shared" si="21"/>
        <v>1</v>
      </c>
      <c r="H317" s="15">
        <f t="shared" si="22"/>
        <v>0</v>
      </c>
      <c r="I317" s="23">
        <f t="shared" si="23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20"/>
        <v>131</v>
      </c>
      <c r="G318" s="19">
        <f t="shared" si="21"/>
        <v>8</v>
      </c>
      <c r="H318" s="15">
        <f t="shared" si="22"/>
        <v>0</v>
      </c>
      <c r="I318" s="23">
        <f t="shared" si="23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20"/>
        <v>67</v>
      </c>
      <c r="G319" s="19">
        <f t="shared" si="21"/>
        <v>1</v>
      </c>
      <c r="H319" s="15">
        <f t="shared" si="22"/>
        <v>0</v>
      </c>
      <c r="I319" s="23">
        <f t="shared" si="23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20"/>
        <v>105</v>
      </c>
      <c r="G320" s="19">
        <f t="shared" si="21"/>
        <v>6</v>
      </c>
      <c r="H320" s="15">
        <f t="shared" si="22"/>
        <v>0</v>
      </c>
      <c r="I320" s="23">
        <f t="shared" si="23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20"/>
        <v>524</v>
      </c>
      <c r="G321" s="19">
        <f t="shared" si="21"/>
        <v>41</v>
      </c>
      <c r="H321" s="15">
        <f t="shared" si="22"/>
        <v>6</v>
      </c>
      <c r="I321" s="23">
        <f t="shared" si="23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20"/>
        <v>2146</v>
      </c>
      <c r="G322" s="19">
        <f t="shared" si="21"/>
        <v>89</v>
      </c>
      <c r="H322" s="15">
        <f t="shared" si="22"/>
        <v>2</v>
      </c>
      <c r="I322" s="23">
        <f t="shared" si="23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24">C323-D323-E323</f>
        <v>919</v>
      </c>
      <c r="G323" s="19">
        <f t="shared" si="21"/>
        <v>104</v>
      </c>
      <c r="H323" s="15">
        <f t="shared" si="22"/>
        <v>6</v>
      </c>
      <c r="I323" s="23">
        <f t="shared" si="23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24"/>
        <v>38</v>
      </c>
      <c r="G324" s="19">
        <f t="shared" si="21"/>
        <v>5</v>
      </c>
      <c r="H324" s="15">
        <f t="shared" si="22"/>
        <v>0</v>
      </c>
      <c r="I324" s="23">
        <f t="shared" si="23"/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24"/>
        <v>105</v>
      </c>
      <c r="G325" s="19">
        <f t="shared" si="21"/>
        <v>2</v>
      </c>
      <c r="H325" s="15">
        <f t="shared" si="22"/>
        <v>0</v>
      </c>
      <c r="I325" s="23">
        <f t="shared" si="23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24"/>
        <v>72</v>
      </c>
      <c r="G326" s="19">
        <f t="shared" ref="G326:G389" si="25">C326-C319</f>
        <v>8</v>
      </c>
      <c r="H326" s="15">
        <f t="shared" ref="H326:H389" si="26">D326-D319</f>
        <v>0</v>
      </c>
      <c r="I326" s="23">
        <f t="shared" ref="I326:I389" si="27">E326-E319</f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24"/>
        <v>115</v>
      </c>
      <c r="G327" s="19">
        <f t="shared" si="25"/>
        <v>12</v>
      </c>
      <c r="H327" s="15">
        <f t="shared" si="26"/>
        <v>0</v>
      </c>
      <c r="I327" s="23">
        <f t="shared" si="27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24"/>
        <v>565</v>
      </c>
      <c r="G328" s="19">
        <f t="shared" si="25"/>
        <v>47</v>
      </c>
      <c r="H328" s="15">
        <f t="shared" si="26"/>
        <v>3</v>
      </c>
      <c r="I328" s="23">
        <f t="shared" si="27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24"/>
        <v>2299</v>
      </c>
      <c r="G329" s="19">
        <f t="shared" si="25"/>
        <v>169</v>
      </c>
      <c r="H329" s="15">
        <f t="shared" si="26"/>
        <v>2</v>
      </c>
      <c r="I329" s="23">
        <f t="shared" si="27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24"/>
        <v>992</v>
      </c>
      <c r="G330" s="19">
        <f t="shared" si="25"/>
        <v>93</v>
      </c>
      <c r="H330" s="15">
        <f t="shared" si="26"/>
        <v>2</v>
      </c>
      <c r="I330" s="23">
        <f t="shared" si="27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24"/>
        <v>39</v>
      </c>
      <c r="G331" s="19">
        <f t="shared" si="25"/>
        <v>3</v>
      </c>
      <c r="H331" s="15">
        <f t="shared" si="26"/>
        <v>0</v>
      </c>
      <c r="I331" s="23">
        <f t="shared" si="27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24"/>
        <v>105</v>
      </c>
      <c r="G332" s="19">
        <f t="shared" si="25"/>
        <v>1</v>
      </c>
      <c r="H332" s="15">
        <f t="shared" si="26"/>
        <v>0</v>
      </c>
      <c r="I332" s="23">
        <f t="shared" si="27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24"/>
        <v>75</v>
      </c>
      <c r="G333" s="19">
        <f t="shared" si="25"/>
        <v>9</v>
      </c>
      <c r="H333" s="15">
        <f t="shared" si="26"/>
        <v>0</v>
      </c>
      <c r="I333" s="23">
        <f t="shared" si="27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24"/>
        <v>115</v>
      </c>
      <c r="G334" s="19">
        <f t="shared" si="25"/>
        <v>0</v>
      </c>
      <c r="H334" s="15">
        <f t="shared" si="26"/>
        <v>0</v>
      </c>
      <c r="I334" s="23">
        <f t="shared" si="27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24"/>
        <v>612</v>
      </c>
      <c r="G335" s="19">
        <f t="shared" si="25"/>
        <v>56</v>
      </c>
      <c r="H335" s="15">
        <f t="shared" si="26"/>
        <v>1</v>
      </c>
      <c r="I335" s="23">
        <f t="shared" si="27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24"/>
        <v>2294</v>
      </c>
      <c r="G336" s="19">
        <f t="shared" si="25"/>
        <v>232</v>
      </c>
      <c r="H336" s="15">
        <f t="shared" si="26"/>
        <v>1</v>
      </c>
      <c r="I336" s="23">
        <f t="shared" si="27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24"/>
        <v>1002</v>
      </c>
      <c r="G337" s="19">
        <f t="shared" si="25"/>
        <v>41</v>
      </c>
      <c r="H337" s="15">
        <f t="shared" si="26"/>
        <v>1</v>
      </c>
      <c r="I337" s="23">
        <f t="shared" si="27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24"/>
        <v>42</v>
      </c>
      <c r="G338" s="19">
        <f t="shared" si="25"/>
        <v>3</v>
      </c>
      <c r="H338" s="15">
        <f t="shared" si="26"/>
        <v>0</v>
      </c>
      <c r="I338" s="23">
        <f t="shared" si="27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24"/>
        <v>101</v>
      </c>
      <c r="G339" s="19">
        <f t="shared" si="25"/>
        <v>9</v>
      </c>
      <c r="H339" s="15">
        <f t="shared" si="26"/>
        <v>0</v>
      </c>
      <c r="I339" s="23">
        <f t="shared" si="27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24"/>
        <v>56</v>
      </c>
      <c r="G340" s="19">
        <f t="shared" si="25"/>
        <v>1</v>
      </c>
      <c r="H340" s="15">
        <f t="shared" si="26"/>
        <v>0</v>
      </c>
      <c r="I340" s="23">
        <f t="shared" si="27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24"/>
        <v>122</v>
      </c>
      <c r="G341" s="19">
        <f t="shared" si="25"/>
        <v>9</v>
      </c>
      <c r="H341" s="15">
        <f t="shared" si="26"/>
        <v>0</v>
      </c>
      <c r="I341" s="23">
        <f t="shared" si="27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24"/>
        <v>646</v>
      </c>
      <c r="G342" s="19">
        <f t="shared" si="25"/>
        <v>62</v>
      </c>
      <c r="H342" s="15">
        <f t="shared" si="26"/>
        <v>3</v>
      </c>
      <c r="I342" s="23">
        <f t="shared" si="27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24"/>
        <v>2409</v>
      </c>
      <c r="G343" s="19">
        <f t="shared" si="25"/>
        <v>119</v>
      </c>
      <c r="H343" s="15">
        <f t="shared" si="26"/>
        <v>4</v>
      </c>
      <c r="I343" s="23">
        <f t="shared" si="27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24"/>
        <v>1056</v>
      </c>
      <c r="G344" s="19">
        <f t="shared" si="25"/>
        <v>66</v>
      </c>
      <c r="H344" s="15">
        <f t="shared" si="26"/>
        <v>4</v>
      </c>
      <c r="I344" s="23">
        <f t="shared" si="27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24"/>
        <v>37</v>
      </c>
      <c r="G345" s="19">
        <f t="shared" si="25"/>
        <v>0</v>
      </c>
      <c r="H345" s="15">
        <f t="shared" si="26"/>
        <v>0</v>
      </c>
      <c r="I345" s="23">
        <f t="shared" si="27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24"/>
        <v>137</v>
      </c>
      <c r="G346" s="19">
        <f t="shared" si="25"/>
        <v>40</v>
      </c>
      <c r="H346" s="15">
        <f t="shared" si="26"/>
        <v>1</v>
      </c>
      <c r="I346" s="23">
        <f t="shared" si="27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24"/>
        <v>56</v>
      </c>
      <c r="G347" s="19">
        <f t="shared" si="25"/>
        <v>3</v>
      </c>
      <c r="H347" s="15">
        <f t="shared" si="26"/>
        <v>0</v>
      </c>
      <c r="I347" s="23">
        <f t="shared" si="27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24"/>
        <v>127</v>
      </c>
      <c r="G348" s="19">
        <f t="shared" si="25"/>
        <v>5</v>
      </c>
      <c r="H348" s="15">
        <f t="shared" si="26"/>
        <v>0</v>
      </c>
      <c r="I348" s="23">
        <f t="shared" si="27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24"/>
        <v>679</v>
      </c>
      <c r="G349" s="19">
        <f t="shared" si="25"/>
        <v>50</v>
      </c>
      <c r="H349" s="15">
        <f t="shared" si="26"/>
        <v>4</v>
      </c>
      <c r="I349" s="23">
        <f t="shared" si="27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24"/>
        <v>2633</v>
      </c>
      <c r="G350" s="19">
        <f t="shared" si="25"/>
        <v>272</v>
      </c>
      <c r="H350" s="15">
        <f t="shared" si="26"/>
        <v>6</v>
      </c>
      <c r="I350" s="23">
        <f t="shared" si="27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24"/>
        <v>1067</v>
      </c>
      <c r="G351" s="19">
        <f t="shared" si="25"/>
        <v>150</v>
      </c>
      <c r="H351" s="15">
        <f t="shared" si="26"/>
        <v>6</v>
      </c>
      <c r="I351" s="23">
        <f t="shared" si="27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24"/>
        <v>37</v>
      </c>
      <c r="G352" s="19">
        <f t="shared" si="25"/>
        <v>0</v>
      </c>
      <c r="H352" s="15">
        <f t="shared" si="26"/>
        <v>0</v>
      </c>
      <c r="I352" s="23">
        <f t="shared" si="27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24"/>
        <v>156</v>
      </c>
      <c r="G353" s="19">
        <f t="shared" si="25"/>
        <v>23</v>
      </c>
      <c r="H353" s="15">
        <f t="shared" si="26"/>
        <v>2</v>
      </c>
      <c r="I353" s="23">
        <f t="shared" si="27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24"/>
        <v>59</v>
      </c>
      <c r="G354" s="19">
        <f t="shared" si="25"/>
        <v>8</v>
      </c>
      <c r="H354" s="15">
        <f t="shared" si="26"/>
        <v>0</v>
      </c>
      <c r="I354" s="23">
        <f t="shared" si="27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24"/>
        <v>133</v>
      </c>
      <c r="G355" s="19">
        <f t="shared" si="25"/>
        <v>9</v>
      </c>
      <c r="H355" s="15">
        <f t="shared" si="26"/>
        <v>0</v>
      </c>
      <c r="I355" s="23">
        <f t="shared" si="27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24"/>
        <v>743</v>
      </c>
      <c r="G356" s="19">
        <f t="shared" si="25"/>
        <v>81</v>
      </c>
      <c r="H356" s="15">
        <f t="shared" si="26"/>
        <v>3</v>
      </c>
      <c r="I356" s="23">
        <f t="shared" si="27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24"/>
        <v>2610</v>
      </c>
      <c r="G357" s="19">
        <f t="shared" si="25"/>
        <v>59</v>
      </c>
      <c r="H357" s="15">
        <f t="shared" si="26"/>
        <v>2</v>
      </c>
      <c r="I357" s="23">
        <f t="shared" si="27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24"/>
        <v>1387</v>
      </c>
      <c r="G358" s="19">
        <f t="shared" si="25"/>
        <v>340</v>
      </c>
      <c r="H358" s="15">
        <f t="shared" si="26"/>
        <v>4</v>
      </c>
      <c r="I358" s="23">
        <f t="shared" si="27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24"/>
        <v>39</v>
      </c>
      <c r="G359" s="19">
        <f t="shared" si="25"/>
        <v>2</v>
      </c>
      <c r="H359" s="15">
        <f t="shared" si="26"/>
        <v>0</v>
      </c>
      <c r="I359" s="23">
        <f t="shared" si="27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24"/>
        <v>188</v>
      </c>
      <c r="G360" s="19">
        <f t="shared" si="25"/>
        <v>32</v>
      </c>
      <c r="H360" s="15">
        <f t="shared" si="26"/>
        <v>0</v>
      </c>
      <c r="I360" s="23">
        <f t="shared" si="27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24"/>
        <v>55</v>
      </c>
      <c r="G361" s="19">
        <f t="shared" si="25"/>
        <v>5</v>
      </c>
      <c r="H361" s="15">
        <f t="shared" si="26"/>
        <v>0</v>
      </c>
      <c r="I361" s="23">
        <f t="shared" si="27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24"/>
        <v>142</v>
      </c>
      <c r="G362" s="19">
        <f t="shared" si="25"/>
        <v>9</v>
      </c>
      <c r="H362" s="15">
        <f t="shared" si="26"/>
        <v>0</v>
      </c>
      <c r="I362" s="23">
        <f t="shared" si="27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24"/>
        <v>811</v>
      </c>
      <c r="G363" s="19">
        <f t="shared" si="25"/>
        <v>84</v>
      </c>
      <c r="H363" s="15">
        <f t="shared" si="26"/>
        <v>5</v>
      </c>
      <c r="I363" s="23">
        <f t="shared" si="27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24"/>
        <v>2682</v>
      </c>
      <c r="G364" s="19">
        <f t="shared" si="25"/>
        <v>115</v>
      </c>
      <c r="H364" s="15">
        <f t="shared" si="26"/>
        <v>1</v>
      </c>
      <c r="I364" s="23">
        <f t="shared" si="27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24"/>
        <v>1589</v>
      </c>
      <c r="G365" s="19">
        <f t="shared" si="25"/>
        <v>209</v>
      </c>
      <c r="H365" s="15">
        <f t="shared" si="26"/>
        <v>2</v>
      </c>
      <c r="I365" s="23">
        <f t="shared" si="27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24"/>
        <v>39</v>
      </c>
      <c r="G366" s="19">
        <f t="shared" si="25"/>
        <v>0</v>
      </c>
      <c r="H366" s="15">
        <f t="shared" si="26"/>
        <v>0</v>
      </c>
      <c r="I366" s="23">
        <f t="shared" si="27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24"/>
        <v>227</v>
      </c>
      <c r="G367" s="19">
        <f t="shared" si="25"/>
        <v>41</v>
      </c>
      <c r="H367" s="15">
        <f t="shared" si="26"/>
        <v>0</v>
      </c>
      <c r="I367" s="23">
        <f t="shared" si="27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24"/>
        <v>61</v>
      </c>
      <c r="G368" s="19">
        <f t="shared" si="25"/>
        <v>7</v>
      </c>
      <c r="H368" s="15">
        <f t="shared" si="26"/>
        <v>0</v>
      </c>
      <c r="I368" s="23">
        <f t="shared" si="27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24"/>
        <v>149</v>
      </c>
      <c r="G369" s="19">
        <f t="shared" si="25"/>
        <v>8</v>
      </c>
      <c r="H369" s="15">
        <f t="shared" si="26"/>
        <v>1</v>
      </c>
      <c r="I369" s="23">
        <f t="shared" si="27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24"/>
        <v>851</v>
      </c>
      <c r="G370" s="19">
        <f t="shared" si="25"/>
        <v>60</v>
      </c>
      <c r="H370" s="15">
        <f t="shared" si="26"/>
        <v>10</v>
      </c>
      <c r="I370" s="23">
        <f t="shared" si="27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24"/>
        <v>2924</v>
      </c>
      <c r="G371" s="19">
        <f t="shared" si="25"/>
        <v>258</v>
      </c>
      <c r="H371" s="15">
        <f t="shared" si="26"/>
        <v>4</v>
      </c>
      <c r="I371" s="23">
        <f t="shared" si="27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24"/>
        <v>1715</v>
      </c>
      <c r="G372" s="19">
        <f t="shared" si="25"/>
        <v>138</v>
      </c>
      <c r="H372" s="15">
        <f t="shared" si="26"/>
        <v>1</v>
      </c>
      <c r="I372" s="23">
        <f t="shared" si="27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24"/>
        <v>39</v>
      </c>
      <c r="G373" s="19">
        <f t="shared" si="25"/>
        <v>1</v>
      </c>
      <c r="H373" s="15">
        <f t="shared" si="26"/>
        <v>0</v>
      </c>
      <c r="I373" s="23">
        <f t="shared" si="27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24"/>
        <v>275</v>
      </c>
      <c r="G374" s="19">
        <f t="shared" si="25"/>
        <v>56</v>
      </c>
      <c r="H374" s="15">
        <f t="shared" si="26"/>
        <v>0</v>
      </c>
      <c r="I374" s="23">
        <f t="shared" si="27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24"/>
        <v>66</v>
      </c>
      <c r="G375" s="19">
        <f t="shared" si="25"/>
        <v>6</v>
      </c>
      <c r="H375" s="15">
        <f t="shared" si="26"/>
        <v>0</v>
      </c>
      <c r="I375" s="23">
        <f t="shared" si="27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24"/>
        <v>158</v>
      </c>
      <c r="G376" s="19">
        <f t="shared" si="25"/>
        <v>10</v>
      </c>
      <c r="H376" s="15">
        <f t="shared" si="26"/>
        <v>1</v>
      </c>
      <c r="I376" s="23">
        <f t="shared" si="27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24"/>
        <v>901</v>
      </c>
      <c r="G377" s="19">
        <f t="shared" si="25"/>
        <v>98</v>
      </c>
      <c r="H377" s="15">
        <f t="shared" si="26"/>
        <v>7</v>
      </c>
      <c r="I377" s="23">
        <f t="shared" si="27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24"/>
        <v>2977</v>
      </c>
      <c r="G378" s="19">
        <f t="shared" si="25"/>
        <v>72</v>
      </c>
      <c r="H378" s="15">
        <f t="shared" si="26"/>
        <v>1</v>
      </c>
      <c r="I378" s="23">
        <f t="shared" si="27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24"/>
        <v>1856</v>
      </c>
      <c r="G379" s="19">
        <f t="shared" si="25"/>
        <v>182</v>
      </c>
      <c r="H379" s="15">
        <f t="shared" si="26"/>
        <v>8</v>
      </c>
      <c r="I379" s="23">
        <f t="shared" si="27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24"/>
        <v>34</v>
      </c>
      <c r="G380" s="19">
        <f t="shared" si="25"/>
        <v>1</v>
      </c>
      <c r="H380" s="15">
        <f t="shared" si="26"/>
        <v>0</v>
      </c>
      <c r="I380" s="23">
        <f t="shared" si="27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24"/>
        <v>298</v>
      </c>
      <c r="G381" s="19">
        <f t="shared" si="25"/>
        <v>33</v>
      </c>
      <c r="H381" s="15">
        <f t="shared" si="26"/>
        <v>1</v>
      </c>
      <c r="I381" s="23">
        <f t="shared" si="27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24"/>
        <v>83</v>
      </c>
      <c r="G382" s="19">
        <f t="shared" si="25"/>
        <v>18</v>
      </c>
      <c r="H382" s="15">
        <f t="shared" si="26"/>
        <v>0</v>
      </c>
      <c r="I382" s="23">
        <f t="shared" si="27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24"/>
        <v>162</v>
      </c>
      <c r="G383" s="19">
        <f t="shared" si="25"/>
        <v>4</v>
      </c>
      <c r="H383" s="15">
        <f t="shared" si="26"/>
        <v>0</v>
      </c>
      <c r="I383" s="23">
        <f t="shared" si="27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24"/>
        <v>905</v>
      </c>
      <c r="G384" s="19">
        <f t="shared" si="25"/>
        <v>41</v>
      </c>
      <c r="H384" s="15">
        <f t="shared" si="26"/>
        <v>7</v>
      </c>
      <c r="I384" s="23">
        <f t="shared" si="27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24"/>
        <v>3408</v>
      </c>
      <c r="G385" s="19">
        <f t="shared" si="25"/>
        <v>474</v>
      </c>
      <c r="H385" s="15">
        <f t="shared" si="26"/>
        <v>3</v>
      </c>
      <c r="I385" s="23">
        <f t="shared" si="27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24"/>
        <v>2068</v>
      </c>
      <c r="G386" s="19">
        <f t="shared" si="25"/>
        <v>227</v>
      </c>
      <c r="H386" s="15">
        <f t="shared" si="26"/>
        <v>5</v>
      </c>
      <c r="I386" s="23">
        <f t="shared" si="27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28">C387-D387-E387</f>
        <v>28</v>
      </c>
      <c r="G387" s="19">
        <f t="shared" si="25"/>
        <v>1</v>
      </c>
      <c r="H387" s="15">
        <f t="shared" si="26"/>
        <v>0</v>
      </c>
      <c r="I387" s="23">
        <f t="shared" si="27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28"/>
        <v>322</v>
      </c>
      <c r="G388" s="19">
        <f t="shared" si="25"/>
        <v>30</v>
      </c>
      <c r="H388" s="15">
        <f t="shared" si="26"/>
        <v>0</v>
      </c>
      <c r="I388" s="23">
        <f t="shared" si="27"/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28"/>
        <v>82</v>
      </c>
      <c r="G389" s="19">
        <f t="shared" si="25"/>
        <v>2</v>
      </c>
      <c r="H389" s="15">
        <f t="shared" si="26"/>
        <v>0</v>
      </c>
      <c r="I389" s="23">
        <f t="shared" si="27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28"/>
        <v>165</v>
      </c>
      <c r="G390" s="19">
        <f t="shared" ref="G390:G453" si="29">C390-C383</f>
        <v>9</v>
      </c>
      <c r="H390" s="15">
        <f t="shared" ref="H390:H453" si="30">D390-D383</f>
        <v>0</v>
      </c>
      <c r="I390" s="23">
        <f t="shared" ref="I390:I453" si="31">E390-E383</f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28"/>
        <v>930</v>
      </c>
      <c r="G391" s="19">
        <f t="shared" si="29"/>
        <v>69</v>
      </c>
      <c r="H391" s="15">
        <f t="shared" si="30"/>
        <v>6</v>
      </c>
      <c r="I391" s="23">
        <f t="shared" si="31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28"/>
        <v>3535</v>
      </c>
      <c r="G392" s="19">
        <f t="shared" si="29"/>
        <v>133</v>
      </c>
      <c r="H392" s="15">
        <f t="shared" si="30"/>
        <v>6</v>
      </c>
      <c r="I392" s="23">
        <f t="shared" si="31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28"/>
        <v>2322</v>
      </c>
      <c r="G393" s="19">
        <f t="shared" si="29"/>
        <v>289</v>
      </c>
      <c r="H393" s="15">
        <f t="shared" si="30"/>
        <v>5</v>
      </c>
      <c r="I393" s="23">
        <f t="shared" si="31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28"/>
        <v>28</v>
      </c>
      <c r="G394" s="19">
        <f t="shared" si="29"/>
        <v>0</v>
      </c>
      <c r="H394" s="15">
        <f t="shared" si="30"/>
        <v>0</v>
      </c>
      <c r="I394" s="23">
        <f t="shared" si="31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28"/>
        <v>376</v>
      </c>
      <c r="G395" s="19">
        <f t="shared" si="29"/>
        <v>57</v>
      </c>
      <c r="H395" s="15">
        <f t="shared" si="30"/>
        <v>2</v>
      </c>
      <c r="I395" s="23">
        <f t="shared" si="31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28"/>
        <v>86</v>
      </c>
      <c r="G396" s="19">
        <f t="shared" si="29"/>
        <v>7</v>
      </c>
      <c r="H396" s="15">
        <f t="shared" si="30"/>
        <v>0</v>
      </c>
      <c r="I396" s="23">
        <f t="shared" si="31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28"/>
        <v>175</v>
      </c>
      <c r="G397" s="19">
        <f t="shared" si="29"/>
        <v>10</v>
      </c>
      <c r="H397" s="15">
        <f t="shared" si="30"/>
        <v>0</v>
      </c>
      <c r="I397" s="23">
        <f t="shared" si="31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28"/>
        <v>956</v>
      </c>
      <c r="G398" s="19">
        <f t="shared" si="29"/>
        <v>108</v>
      </c>
      <c r="H398" s="15">
        <f t="shared" si="30"/>
        <v>3</v>
      </c>
      <c r="I398" s="23">
        <f t="shared" si="31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28"/>
        <v>3742</v>
      </c>
      <c r="G399" s="19">
        <f t="shared" si="29"/>
        <v>262</v>
      </c>
      <c r="H399" s="15">
        <f t="shared" si="30"/>
        <v>7</v>
      </c>
      <c r="I399" s="23">
        <f t="shared" si="31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28"/>
        <v>2589</v>
      </c>
      <c r="G400" s="19">
        <f t="shared" si="29"/>
        <v>320</v>
      </c>
      <c r="H400" s="15">
        <f t="shared" si="30"/>
        <v>3</v>
      </c>
      <c r="I400" s="23">
        <f t="shared" si="31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28"/>
        <v>30</v>
      </c>
      <c r="G401" s="19">
        <f t="shared" si="29"/>
        <v>4</v>
      </c>
      <c r="H401" s="15">
        <f t="shared" si="30"/>
        <v>0</v>
      </c>
      <c r="I401" s="23">
        <f t="shared" si="31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28"/>
        <v>425</v>
      </c>
      <c r="G402" s="19">
        <f t="shared" si="29"/>
        <v>55</v>
      </c>
      <c r="H402" s="15">
        <f t="shared" si="30"/>
        <v>0</v>
      </c>
      <c r="I402" s="23">
        <f t="shared" si="31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28"/>
        <v>85</v>
      </c>
      <c r="G403" s="19">
        <f t="shared" si="29"/>
        <v>10</v>
      </c>
      <c r="H403" s="15">
        <f t="shared" si="30"/>
        <v>0</v>
      </c>
      <c r="I403" s="23">
        <f t="shared" si="31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28"/>
        <v>185</v>
      </c>
      <c r="G404" s="19">
        <f t="shared" si="29"/>
        <v>10</v>
      </c>
      <c r="H404" s="15">
        <f t="shared" si="30"/>
        <v>0</v>
      </c>
      <c r="I404" s="23">
        <f t="shared" si="31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28"/>
        <v>1001</v>
      </c>
      <c r="G405" s="19">
        <f t="shared" si="29"/>
        <v>88</v>
      </c>
      <c r="H405" s="15">
        <f t="shared" si="30"/>
        <v>2</v>
      </c>
      <c r="I405" s="23">
        <f t="shared" si="31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28"/>
        <v>3797</v>
      </c>
      <c r="G406" s="19">
        <f t="shared" si="29"/>
        <v>177</v>
      </c>
      <c r="H406" s="15">
        <f t="shared" si="30"/>
        <v>7</v>
      </c>
      <c r="I406" s="23">
        <f t="shared" si="31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28"/>
        <v>2868</v>
      </c>
      <c r="G407" s="19">
        <f t="shared" si="29"/>
        <v>298</v>
      </c>
      <c r="H407" s="15">
        <f t="shared" si="30"/>
        <v>4</v>
      </c>
      <c r="I407" s="23">
        <f t="shared" si="31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28"/>
        <v>27</v>
      </c>
      <c r="G408" s="19">
        <f t="shared" si="29"/>
        <v>0</v>
      </c>
      <c r="H408" s="15">
        <f t="shared" si="30"/>
        <v>0</v>
      </c>
      <c r="I408" s="23">
        <f t="shared" si="31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28"/>
        <v>470</v>
      </c>
      <c r="G409" s="19">
        <f t="shared" si="29"/>
        <v>49</v>
      </c>
      <c r="H409" s="15">
        <f t="shared" si="30"/>
        <v>2</v>
      </c>
      <c r="I409" s="23">
        <f t="shared" si="31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28"/>
        <v>91</v>
      </c>
      <c r="G410" s="19">
        <f t="shared" si="29"/>
        <v>7</v>
      </c>
      <c r="H410" s="15">
        <f t="shared" si="30"/>
        <v>0</v>
      </c>
      <c r="I410" s="23">
        <f t="shared" si="31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28"/>
        <v>191</v>
      </c>
      <c r="G411" s="19">
        <f t="shared" si="29"/>
        <v>9</v>
      </c>
      <c r="H411" s="15">
        <f t="shared" si="30"/>
        <v>0</v>
      </c>
      <c r="I411" s="23">
        <f t="shared" si="31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28"/>
        <v>1147</v>
      </c>
      <c r="G412" s="19">
        <f t="shared" si="29"/>
        <v>167</v>
      </c>
      <c r="H412" s="15">
        <f t="shared" si="30"/>
        <v>4</v>
      </c>
      <c r="I412" s="23">
        <f t="shared" si="31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28"/>
        <v>3908</v>
      </c>
      <c r="G413" s="19">
        <f t="shared" si="29"/>
        <v>279</v>
      </c>
      <c r="H413" s="15">
        <f t="shared" si="30"/>
        <v>8</v>
      </c>
      <c r="I413" s="23">
        <f t="shared" si="31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28"/>
        <v>3382</v>
      </c>
      <c r="G414" s="19">
        <f t="shared" si="29"/>
        <v>561</v>
      </c>
      <c r="H414" s="15">
        <f t="shared" si="30"/>
        <v>5</v>
      </c>
      <c r="I414" s="23">
        <f t="shared" si="31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28"/>
        <v>23</v>
      </c>
      <c r="G415" s="19">
        <f t="shared" si="29"/>
        <v>0</v>
      </c>
      <c r="H415" s="15">
        <f t="shared" si="30"/>
        <v>0</v>
      </c>
      <c r="I415" s="23">
        <f t="shared" si="31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28"/>
        <v>535</v>
      </c>
      <c r="G416" s="19">
        <f t="shared" si="29"/>
        <v>66</v>
      </c>
      <c r="H416" s="15">
        <f t="shared" si="30"/>
        <v>1</v>
      </c>
      <c r="I416" s="23">
        <f t="shared" si="31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28"/>
        <v>89</v>
      </c>
      <c r="G417" s="19">
        <f t="shared" si="29"/>
        <v>1</v>
      </c>
      <c r="H417" s="15">
        <f t="shared" si="30"/>
        <v>0</v>
      </c>
      <c r="I417" s="23">
        <f t="shared" si="31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28"/>
        <v>203</v>
      </c>
      <c r="G418" s="19">
        <f t="shared" si="29"/>
        <v>12</v>
      </c>
      <c r="H418" s="15">
        <f t="shared" si="30"/>
        <v>0</v>
      </c>
      <c r="I418" s="23">
        <f t="shared" si="31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28"/>
        <v>1215</v>
      </c>
      <c r="G419" s="19">
        <f t="shared" si="29"/>
        <v>85</v>
      </c>
      <c r="H419" s="15">
        <f t="shared" si="30"/>
        <v>4</v>
      </c>
      <c r="I419" s="23">
        <f t="shared" si="31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28"/>
        <v>4171</v>
      </c>
      <c r="G420" s="19">
        <f t="shared" si="29"/>
        <v>332</v>
      </c>
      <c r="H420" s="15">
        <f t="shared" si="30"/>
        <v>8</v>
      </c>
      <c r="I420" s="23">
        <f t="shared" si="31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28"/>
        <v>3352</v>
      </c>
      <c r="G421" s="19">
        <f t="shared" si="29"/>
        <v>0</v>
      </c>
      <c r="H421" s="15">
        <f t="shared" si="30"/>
        <v>0</v>
      </c>
      <c r="I421" s="23">
        <f t="shared" si="31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28"/>
        <v>24</v>
      </c>
      <c r="G422" s="19">
        <f t="shared" si="29"/>
        <v>4</v>
      </c>
      <c r="H422" s="15">
        <f t="shared" si="30"/>
        <v>0</v>
      </c>
      <c r="I422" s="23">
        <f t="shared" si="31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28"/>
        <v>592</v>
      </c>
      <c r="G423" s="19">
        <f t="shared" si="29"/>
        <v>59</v>
      </c>
      <c r="H423" s="15">
        <f t="shared" si="30"/>
        <v>2</v>
      </c>
      <c r="I423" s="23">
        <f t="shared" si="31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28"/>
        <v>96</v>
      </c>
      <c r="G424" s="19">
        <f t="shared" si="29"/>
        <v>10</v>
      </c>
      <c r="H424" s="15">
        <f t="shared" si="30"/>
        <v>0</v>
      </c>
      <c r="I424" s="23">
        <f t="shared" si="31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28"/>
        <v>213</v>
      </c>
      <c r="G425" s="19">
        <f t="shared" si="29"/>
        <v>10</v>
      </c>
      <c r="H425" s="15">
        <f t="shared" si="30"/>
        <v>0</v>
      </c>
      <c r="I425" s="23">
        <f t="shared" si="31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28"/>
        <v>1251</v>
      </c>
      <c r="G426" s="19">
        <f t="shared" si="29"/>
        <v>71</v>
      </c>
      <c r="H426" s="15">
        <f t="shared" si="30"/>
        <v>5</v>
      </c>
      <c r="I426" s="23">
        <f t="shared" si="31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28"/>
        <v>4180</v>
      </c>
      <c r="G427" s="19">
        <f t="shared" si="29"/>
        <v>68</v>
      </c>
      <c r="H427" s="15">
        <f t="shared" si="30"/>
        <v>2</v>
      </c>
      <c r="I427" s="23">
        <f t="shared" si="31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28"/>
        <v>3662</v>
      </c>
      <c r="G428" s="19">
        <f t="shared" si="29"/>
        <v>383</v>
      </c>
      <c r="H428" s="15">
        <f t="shared" si="30"/>
        <v>3</v>
      </c>
      <c r="I428" s="23">
        <f t="shared" si="31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28"/>
        <v>30</v>
      </c>
      <c r="G429" s="19">
        <f t="shared" si="29"/>
        <v>6</v>
      </c>
      <c r="H429" s="15">
        <f t="shared" si="30"/>
        <v>0</v>
      </c>
      <c r="I429" s="23">
        <f t="shared" si="31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28"/>
        <v>663</v>
      </c>
      <c r="G430" s="19">
        <f t="shared" si="29"/>
        <v>72</v>
      </c>
      <c r="H430" s="15">
        <f t="shared" si="30"/>
        <v>1</v>
      </c>
      <c r="I430" s="23">
        <f t="shared" si="31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28"/>
        <v>95</v>
      </c>
      <c r="G431" s="19">
        <f t="shared" si="29"/>
        <v>2</v>
      </c>
      <c r="H431" s="15">
        <f t="shared" si="30"/>
        <v>0</v>
      </c>
      <c r="I431" s="23">
        <f t="shared" si="31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28"/>
        <v>221</v>
      </c>
      <c r="G432" s="19">
        <f t="shared" si="29"/>
        <v>16</v>
      </c>
      <c r="H432" s="15">
        <f t="shared" si="30"/>
        <v>1</v>
      </c>
      <c r="I432" s="23">
        <f t="shared" si="31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28"/>
        <v>1347</v>
      </c>
      <c r="G433" s="19">
        <f t="shared" si="29"/>
        <v>120</v>
      </c>
      <c r="H433" s="15">
        <f t="shared" si="30"/>
        <v>6</v>
      </c>
      <c r="I433" s="23">
        <f t="shared" si="31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28"/>
        <v>4243</v>
      </c>
      <c r="G434" s="19">
        <f t="shared" si="29"/>
        <v>194</v>
      </c>
      <c r="H434" s="15">
        <f t="shared" si="30"/>
        <v>8</v>
      </c>
      <c r="I434" s="23">
        <f t="shared" si="31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28"/>
        <v>3946</v>
      </c>
      <c r="G435" s="19">
        <f t="shared" si="29"/>
        <v>341</v>
      </c>
      <c r="H435" s="15">
        <f t="shared" si="30"/>
        <v>4</v>
      </c>
      <c r="I435" s="23">
        <f t="shared" si="31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28"/>
        <v>28</v>
      </c>
      <c r="G436" s="19">
        <f t="shared" si="29"/>
        <v>0</v>
      </c>
      <c r="H436" s="15">
        <f t="shared" si="30"/>
        <v>0</v>
      </c>
      <c r="I436" s="23">
        <f t="shared" si="31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28"/>
        <v>725</v>
      </c>
      <c r="G437" s="19">
        <f t="shared" si="29"/>
        <v>62</v>
      </c>
      <c r="H437" s="15">
        <f t="shared" si="30"/>
        <v>0</v>
      </c>
      <c r="I437" s="23">
        <f t="shared" si="31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28"/>
        <v>103</v>
      </c>
      <c r="G438" s="19">
        <f t="shared" si="29"/>
        <v>10</v>
      </c>
      <c r="H438" s="15">
        <f t="shared" si="30"/>
        <v>0</v>
      </c>
      <c r="I438" s="23">
        <f t="shared" si="31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28"/>
        <v>257</v>
      </c>
      <c r="G439" s="19">
        <f t="shared" si="29"/>
        <v>36</v>
      </c>
      <c r="H439" s="15">
        <f t="shared" si="30"/>
        <v>0</v>
      </c>
      <c r="I439" s="23">
        <f t="shared" si="31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28"/>
        <v>1484</v>
      </c>
      <c r="G440" s="19">
        <f t="shared" si="29"/>
        <v>176</v>
      </c>
      <c r="H440" s="15">
        <f t="shared" si="30"/>
        <v>10</v>
      </c>
      <c r="I440" s="23">
        <f t="shared" si="31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28"/>
        <v>4300</v>
      </c>
      <c r="G441" s="19">
        <f t="shared" si="29"/>
        <v>187</v>
      </c>
      <c r="H441" s="15">
        <f t="shared" si="30"/>
        <v>9</v>
      </c>
      <c r="I441" s="23">
        <f t="shared" si="31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28"/>
        <v>4236</v>
      </c>
      <c r="G442" s="19">
        <f t="shared" si="29"/>
        <v>335</v>
      </c>
      <c r="H442" s="15">
        <f t="shared" si="30"/>
        <v>7</v>
      </c>
      <c r="I442" s="23">
        <f t="shared" si="31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28"/>
        <v>29</v>
      </c>
      <c r="G443" s="19">
        <f t="shared" si="29"/>
        <v>1</v>
      </c>
      <c r="H443" s="15">
        <f t="shared" si="30"/>
        <v>0</v>
      </c>
      <c r="I443" s="23">
        <f t="shared" si="31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28"/>
        <v>784</v>
      </c>
      <c r="G444" s="19">
        <f t="shared" si="29"/>
        <v>63</v>
      </c>
      <c r="H444" s="15">
        <f t="shared" si="30"/>
        <v>0</v>
      </c>
      <c r="I444" s="23">
        <f t="shared" si="31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28"/>
        <v>102</v>
      </c>
      <c r="G445" s="19">
        <f t="shared" si="29"/>
        <v>3</v>
      </c>
      <c r="H445" s="15">
        <f t="shared" si="30"/>
        <v>0</v>
      </c>
      <c r="I445" s="23">
        <f t="shared" si="31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28"/>
        <v>265</v>
      </c>
      <c r="G446" s="19">
        <f t="shared" si="29"/>
        <v>16</v>
      </c>
      <c r="H446" s="15">
        <f t="shared" si="30"/>
        <v>0</v>
      </c>
      <c r="I446" s="23">
        <f t="shared" si="31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28"/>
        <v>1630</v>
      </c>
      <c r="G447" s="19">
        <f t="shared" si="29"/>
        <v>221</v>
      </c>
      <c r="H447" s="15">
        <f t="shared" si="30"/>
        <v>23</v>
      </c>
      <c r="I447" s="23">
        <f t="shared" si="31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28"/>
        <v>4178</v>
      </c>
      <c r="G448" s="19">
        <f t="shared" si="29"/>
        <v>234</v>
      </c>
      <c r="H448" s="15">
        <f t="shared" si="30"/>
        <v>3</v>
      </c>
      <c r="I448" s="23">
        <f t="shared" si="31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28"/>
        <v>4426</v>
      </c>
      <c r="G449" s="19">
        <f t="shared" si="29"/>
        <v>404</v>
      </c>
      <c r="H449" s="15">
        <f t="shared" si="30"/>
        <v>8</v>
      </c>
      <c r="I449" s="23">
        <f t="shared" si="31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28"/>
        <v>23</v>
      </c>
      <c r="G450" s="19">
        <f t="shared" si="29"/>
        <v>0</v>
      </c>
      <c r="H450" s="15">
        <f t="shared" si="30"/>
        <v>0</v>
      </c>
      <c r="I450" s="23">
        <f t="shared" si="31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32">C451-D451-E451</f>
        <v>852</v>
      </c>
      <c r="G451" s="19">
        <f t="shared" si="29"/>
        <v>71</v>
      </c>
      <c r="H451" s="15">
        <f t="shared" si="30"/>
        <v>0</v>
      </c>
      <c r="I451" s="23">
        <f t="shared" si="31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32"/>
        <v>88</v>
      </c>
      <c r="G452" s="19">
        <f t="shared" si="29"/>
        <v>6</v>
      </c>
      <c r="H452" s="15">
        <f t="shared" si="30"/>
        <v>0</v>
      </c>
      <c r="I452" s="23">
        <f t="shared" si="31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32"/>
        <v>295</v>
      </c>
      <c r="G453" s="19">
        <f t="shared" si="29"/>
        <v>30</v>
      </c>
      <c r="H453" s="15">
        <f t="shared" si="30"/>
        <v>0</v>
      </c>
      <c r="I453" s="23">
        <f t="shared" si="31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32"/>
        <v>1827</v>
      </c>
      <c r="G454" s="19">
        <f t="shared" ref="G454:G517" si="33">C454-C447</f>
        <v>246</v>
      </c>
      <c r="H454" s="15">
        <f t="shared" ref="H454:H517" si="34">D454-D447</f>
        <v>9</v>
      </c>
      <c r="I454" s="23">
        <f t="shared" ref="I454:I517" si="35">E454-E447</f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32"/>
        <v>4313</v>
      </c>
      <c r="G455" s="19">
        <f t="shared" si="33"/>
        <v>279</v>
      </c>
      <c r="H455" s="15">
        <f t="shared" si="34"/>
        <v>3</v>
      </c>
      <c r="I455" s="23">
        <f t="shared" si="35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32"/>
        <v>4719</v>
      </c>
      <c r="G456" s="19">
        <f t="shared" si="33"/>
        <v>358</v>
      </c>
      <c r="H456" s="15">
        <f t="shared" si="34"/>
        <v>12</v>
      </c>
      <c r="I456" s="23">
        <f t="shared" si="35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32"/>
        <v>23</v>
      </c>
      <c r="G457" s="19">
        <f t="shared" si="33"/>
        <v>0</v>
      </c>
      <c r="H457" s="15">
        <f t="shared" si="34"/>
        <v>0</v>
      </c>
      <c r="I457" s="23">
        <f t="shared" si="35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32"/>
        <v>937</v>
      </c>
      <c r="G458" s="19">
        <f t="shared" si="33"/>
        <v>87</v>
      </c>
      <c r="H458" s="15">
        <f t="shared" si="34"/>
        <v>2</v>
      </c>
      <c r="I458" s="23">
        <f t="shared" si="35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32"/>
        <v>82</v>
      </c>
      <c r="G459" s="19">
        <f t="shared" si="33"/>
        <v>1</v>
      </c>
      <c r="H459" s="15">
        <f t="shared" si="34"/>
        <v>0</v>
      </c>
      <c r="I459" s="23">
        <f t="shared" si="35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32"/>
        <v>317</v>
      </c>
      <c r="G460" s="19">
        <f t="shared" si="33"/>
        <v>22</v>
      </c>
      <c r="H460" s="15">
        <f t="shared" si="34"/>
        <v>0</v>
      </c>
      <c r="I460" s="23">
        <f t="shared" si="35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32"/>
        <v>1948</v>
      </c>
      <c r="G461" s="19">
        <f t="shared" si="33"/>
        <v>172</v>
      </c>
      <c r="H461" s="15">
        <f t="shared" si="34"/>
        <v>15</v>
      </c>
      <c r="I461" s="23">
        <f t="shared" si="35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32"/>
        <v>4413</v>
      </c>
      <c r="G462" s="19">
        <f t="shared" si="33"/>
        <v>393</v>
      </c>
      <c r="H462" s="15">
        <f t="shared" si="34"/>
        <v>9</v>
      </c>
      <c r="I462" s="23">
        <f t="shared" si="35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32"/>
        <v>5262</v>
      </c>
      <c r="G463" s="19">
        <f t="shared" si="33"/>
        <v>622</v>
      </c>
      <c r="H463" s="15">
        <f t="shared" si="34"/>
        <v>6</v>
      </c>
      <c r="I463" s="23">
        <f t="shared" si="35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32"/>
        <v>23</v>
      </c>
      <c r="G464" s="19">
        <f t="shared" si="33"/>
        <v>1</v>
      </c>
      <c r="H464" s="15">
        <f t="shared" si="34"/>
        <v>0</v>
      </c>
      <c r="I464" s="23">
        <f t="shared" si="35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32"/>
        <v>970</v>
      </c>
      <c r="G465" s="19">
        <f t="shared" si="33"/>
        <v>36</v>
      </c>
      <c r="H465" s="15">
        <f t="shared" si="34"/>
        <v>3</v>
      </c>
      <c r="I465" s="23">
        <f t="shared" si="35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32"/>
        <v>93</v>
      </c>
      <c r="G466" s="19">
        <f t="shared" si="33"/>
        <v>16</v>
      </c>
      <c r="H466" s="15">
        <f t="shared" si="34"/>
        <v>0</v>
      </c>
      <c r="I466" s="23">
        <f t="shared" si="35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32"/>
        <v>334</v>
      </c>
      <c r="G467" s="19">
        <f t="shared" si="33"/>
        <v>28</v>
      </c>
      <c r="H467" s="15">
        <f t="shared" si="34"/>
        <v>0</v>
      </c>
      <c r="I467" s="23">
        <f t="shared" si="35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32"/>
        <v>2007</v>
      </c>
      <c r="G468" s="19">
        <f t="shared" si="33"/>
        <v>108</v>
      </c>
      <c r="H468" s="15">
        <f t="shared" si="34"/>
        <v>11</v>
      </c>
      <c r="I468" s="23">
        <f t="shared" si="35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32"/>
        <v>4780</v>
      </c>
      <c r="G469" s="19">
        <f t="shared" si="33"/>
        <v>373</v>
      </c>
      <c r="H469" s="15">
        <f t="shared" si="34"/>
        <v>5</v>
      </c>
      <c r="I469" s="23">
        <f t="shared" si="35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32"/>
        <v>5639</v>
      </c>
      <c r="G470" s="19">
        <f t="shared" si="33"/>
        <v>427</v>
      </c>
      <c r="H470" s="15">
        <f t="shared" si="34"/>
        <v>4</v>
      </c>
      <c r="I470" s="23">
        <f t="shared" si="35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32"/>
        <v>27</v>
      </c>
      <c r="G471" s="19">
        <f t="shared" si="33"/>
        <v>4</v>
      </c>
      <c r="H471" s="15">
        <f t="shared" si="34"/>
        <v>0</v>
      </c>
      <c r="I471" s="23">
        <f t="shared" si="35"/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32"/>
        <v>1000</v>
      </c>
      <c r="G472" s="19">
        <f t="shared" si="33"/>
        <v>46</v>
      </c>
      <c r="H472" s="15">
        <f t="shared" si="34"/>
        <v>2</v>
      </c>
      <c r="I472" s="23">
        <f t="shared" si="35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32"/>
        <v>101</v>
      </c>
      <c r="G473" s="19">
        <f t="shared" si="33"/>
        <v>8</v>
      </c>
      <c r="H473" s="15">
        <f t="shared" si="34"/>
        <v>0</v>
      </c>
      <c r="I473" s="23">
        <f t="shared" si="35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32"/>
        <v>355</v>
      </c>
      <c r="G474" s="19">
        <f t="shared" si="33"/>
        <v>22</v>
      </c>
      <c r="H474" s="15">
        <f t="shared" si="34"/>
        <v>0</v>
      </c>
      <c r="I474" s="23">
        <f t="shared" si="35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32"/>
        <v>2138</v>
      </c>
      <c r="G475" s="19">
        <f t="shared" si="33"/>
        <v>222</v>
      </c>
      <c r="H475" s="15">
        <f t="shared" si="34"/>
        <v>8</v>
      </c>
      <c r="I475" s="23">
        <f t="shared" si="35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32"/>
        <v>4733</v>
      </c>
      <c r="G476" s="19">
        <f t="shared" si="33"/>
        <v>418</v>
      </c>
      <c r="H476" s="15">
        <f t="shared" si="34"/>
        <v>4</v>
      </c>
      <c r="I476" s="23">
        <f t="shared" si="35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32"/>
        <v>5780</v>
      </c>
      <c r="G477" s="19">
        <f t="shared" si="33"/>
        <v>363</v>
      </c>
      <c r="H477" s="15">
        <f t="shared" si="34"/>
        <v>8</v>
      </c>
      <c r="I477" s="23">
        <f t="shared" si="35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32"/>
        <v>22</v>
      </c>
      <c r="G478" s="19">
        <f t="shared" si="33"/>
        <v>0</v>
      </c>
      <c r="H478" s="15">
        <f t="shared" si="34"/>
        <v>0</v>
      </c>
      <c r="I478" s="23">
        <f t="shared" si="35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32"/>
        <v>1103</v>
      </c>
      <c r="G479" s="19">
        <f t="shared" si="33"/>
        <v>103</v>
      </c>
      <c r="H479" s="15">
        <f t="shared" si="34"/>
        <v>0</v>
      </c>
      <c r="I479" s="23">
        <f t="shared" si="35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32"/>
        <v>90</v>
      </c>
      <c r="G480" s="19">
        <f t="shared" si="33"/>
        <v>8</v>
      </c>
      <c r="H480" s="15">
        <f t="shared" si="34"/>
        <v>0</v>
      </c>
      <c r="I480" s="23">
        <f t="shared" si="35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32"/>
        <v>404</v>
      </c>
      <c r="G481" s="19">
        <f t="shared" si="33"/>
        <v>49</v>
      </c>
      <c r="H481" s="15">
        <f t="shared" si="34"/>
        <v>0</v>
      </c>
      <c r="I481" s="23">
        <f t="shared" si="35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32"/>
        <v>2247</v>
      </c>
      <c r="G482" s="19">
        <f t="shared" si="33"/>
        <v>159</v>
      </c>
      <c r="H482" s="15">
        <f t="shared" si="34"/>
        <v>5</v>
      </c>
      <c r="I482" s="23">
        <f t="shared" si="35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32"/>
        <v>5251</v>
      </c>
      <c r="G483" s="19">
        <f t="shared" si="33"/>
        <v>579</v>
      </c>
      <c r="H483" s="15">
        <f t="shared" si="34"/>
        <v>12</v>
      </c>
      <c r="I483" s="23">
        <f t="shared" si="35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32"/>
        <v>6116</v>
      </c>
      <c r="G484" s="19">
        <f t="shared" si="33"/>
        <v>417</v>
      </c>
      <c r="H484" s="15">
        <f t="shared" si="34"/>
        <v>7</v>
      </c>
      <c r="I484" s="23">
        <f t="shared" si="35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32"/>
        <v>22</v>
      </c>
      <c r="G485" s="19">
        <f t="shared" si="33"/>
        <v>5</v>
      </c>
      <c r="H485" s="15">
        <f t="shared" si="34"/>
        <v>0</v>
      </c>
      <c r="I485" s="23">
        <f t="shared" si="35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32"/>
        <v>1268</v>
      </c>
      <c r="G486" s="19">
        <f t="shared" si="33"/>
        <v>174</v>
      </c>
      <c r="H486" s="15">
        <f t="shared" si="34"/>
        <v>0</v>
      </c>
      <c r="I486" s="23">
        <f t="shared" si="35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32"/>
        <v>101</v>
      </c>
      <c r="G487" s="19">
        <f t="shared" si="33"/>
        <v>14</v>
      </c>
      <c r="H487" s="15">
        <f t="shared" si="34"/>
        <v>0</v>
      </c>
      <c r="I487" s="23">
        <f t="shared" si="35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32"/>
        <v>425</v>
      </c>
      <c r="G488" s="19">
        <f t="shared" si="33"/>
        <v>21</v>
      </c>
      <c r="H488" s="15">
        <f t="shared" si="34"/>
        <v>0</v>
      </c>
      <c r="I488" s="23">
        <f t="shared" si="35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32"/>
        <v>2430</v>
      </c>
      <c r="G489" s="19">
        <f t="shared" si="33"/>
        <v>211</v>
      </c>
      <c r="H489" s="15">
        <f t="shared" si="34"/>
        <v>9</v>
      </c>
      <c r="I489" s="23">
        <f t="shared" si="35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32"/>
        <v>5191</v>
      </c>
      <c r="G490" s="19">
        <f t="shared" si="33"/>
        <v>317</v>
      </c>
      <c r="H490" s="15">
        <f t="shared" si="34"/>
        <v>20</v>
      </c>
      <c r="I490" s="23">
        <f t="shared" si="35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32"/>
        <v>6370</v>
      </c>
      <c r="G491" s="19">
        <f t="shared" si="33"/>
        <v>307</v>
      </c>
      <c r="H491" s="15">
        <f t="shared" si="34"/>
        <v>11</v>
      </c>
      <c r="I491" s="23">
        <f t="shared" si="35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32"/>
        <v>19</v>
      </c>
      <c r="G492" s="19">
        <f t="shared" si="33"/>
        <v>0</v>
      </c>
      <c r="H492" s="15">
        <f t="shared" si="34"/>
        <v>0</v>
      </c>
      <c r="I492" s="23">
        <f t="shared" si="35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32"/>
        <v>1428</v>
      </c>
      <c r="G493" s="19">
        <f t="shared" si="33"/>
        <v>164</v>
      </c>
      <c r="H493" s="15">
        <f t="shared" si="34"/>
        <v>1</v>
      </c>
      <c r="I493" s="23">
        <f t="shared" si="35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32"/>
        <v>97</v>
      </c>
      <c r="G494" s="19">
        <f t="shared" si="33"/>
        <v>2</v>
      </c>
      <c r="H494" s="15">
        <f t="shared" si="34"/>
        <v>0</v>
      </c>
      <c r="I494" s="23">
        <f t="shared" si="35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32"/>
        <v>461</v>
      </c>
      <c r="G495" s="19">
        <f t="shared" si="33"/>
        <v>36</v>
      </c>
      <c r="H495" s="15">
        <f t="shared" si="34"/>
        <v>0</v>
      </c>
      <c r="I495" s="23">
        <f t="shared" si="35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32"/>
        <v>2570</v>
      </c>
      <c r="G496" s="19">
        <f t="shared" si="33"/>
        <v>213</v>
      </c>
      <c r="H496" s="15">
        <f t="shared" si="34"/>
        <v>9</v>
      </c>
      <c r="I496" s="23">
        <f t="shared" si="35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32"/>
        <v>5718</v>
      </c>
      <c r="G497" s="19">
        <f t="shared" si="33"/>
        <v>657</v>
      </c>
      <c r="H497" s="15">
        <f t="shared" si="34"/>
        <v>19</v>
      </c>
      <c r="I497" s="23">
        <f t="shared" si="35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32"/>
        <v>6752</v>
      </c>
      <c r="G498" s="19">
        <f t="shared" si="33"/>
        <v>451</v>
      </c>
      <c r="H498" s="15">
        <f t="shared" si="34"/>
        <v>9</v>
      </c>
      <c r="I498" s="23">
        <f t="shared" si="35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32"/>
        <v>20</v>
      </c>
      <c r="G499" s="19">
        <f t="shared" si="33"/>
        <v>2</v>
      </c>
      <c r="H499" s="15">
        <f t="shared" si="34"/>
        <v>0</v>
      </c>
      <c r="I499" s="23">
        <f t="shared" si="35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32"/>
        <v>1492</v>
      </c>
      <c r="G500" s="19">
        <f t="shared" si="33"/>
        <v>66</v>
      </c>
      <c r="H500" s="15">
        <f t="shared" si="34"/>
        <v>2</v>
      </c>
      <c r="I500" s="23">
        <f t="shared" si="35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32"/>
        <v>99</v>
      </c>
      <c r="G501" s="19">
        <f t="shared" si="33"/>
        <v>6</v>
      </c>
      <c r="H501" s="15">
        <f t="shared" si="34"/>
        <v>0</v>
      </c>
      <c r="I501" s="23">
        <f t="shared" si="35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32"/>
        <v>482</v>
      </c>
      <c r="G502" s="19">
        <f t="shared" si="33"/>
        <v>37</v>
      </c>
      <c r="H502" s="15">
        <f t="shared" si="34"/>
        <v>0</v>
      </c>
      <c r="I502" s="23">
        <f t="shared" si="35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32"/>
        <v>2763</v>
      </c>
      <c r="G503" s="19">
        <f t="shared" si="33"/>
        <v>244</v>
      </c>
      <c r="H503" s="15">
        <f t="shared" si="34"/>
        <v>6</v>
      </c>
      <c r="I503" s="23">
        <f t="shared" si="35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32"/>
        <v>5788</v>
      </c>
      <c r="G504" s="19">
        <f t="shared" si="33"/>
        <v>956</v>
      </c>
      <c r="H504" s="15">
        <f t="shared" si="34"/>
        <v>8</v>
      </c>
      <c r="I504" s="23">
        <f t="shared" si="35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32"/>
        <v>7069</v>
      </c>
      <c r="G505" s="19">
        <f t="shared" si="33"/>
        <v>453</v>
      </c>
      <c r="H505" s="15">
        <f t="shared" si="34"/>
        <v>14</v>
      </c>
      <c r="I505" s="23">
        <f t="shared" si="35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32"/>
        <v>19</v>
      </c>
      <c r="G506" s="19">
        <f t="shared" si="33"/>
        <v>1</v>
      </c>
      <c r="H506" s="15">
        <f t="shared" si="34"/>
        <v>0</v>
      </c>
      <c r="I506" s="23">
        <f t="shared" si="35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32"/>
        <v>1630</v>
      </c>
      <c r="G507" s="19">
        <f t="shared" si="33"/>
        <v>151</v>
      </c>
      <c r="H507" s="15">
        <f t="shared" si="34"/>
        <v>0</v>
      </c>
      <c r="I507" s="23">
        <f t="shared" si="35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32"/>
        <v>120</v>
      </c>
      <c r="G508" s="19">
        <f t="shared" si="33"/>
        <v>27</v>
      </c>
      <c r="H508" s="15">
        <f t="shared" si="34"/>
        <v>0</v>
      </c>
      <c r="I508" s="23">
        <f t="shared" si="35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32"/>
        <v>533</v>
      </c>
      <c r="G509" s="19">
        <f t="shared" si="33"/>
        <v>51</v>
      </c>
      <c r="H509" s="15">
        <f t="shared" si="34"/>
        <v>0</v>
      </c>
      <c r="I509" s="23">
        <f t="shared" si="35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32"/>
        <v>3073</v>
      </c>
      <c r="G510" s="19">
        <f t="shared" si="33"/>
        <v>371</v>
      </c>
      <c r="H510" s="15">
        <f t="shared" si="34"/>
        <v>12</v>
      </c>
      <c r="I510" s="23">
        <f t="shared" si="35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32"/>
        <v>6149</v>
      </c>
      <c r="G511" s="19">
        <f t="shared" si="33"/>
        <v>438</v>
      </c>
      <c r="H511" s="15">
        <f t="shared" si="34"/>
        <v>8</v>
      </c>
      <c r="I511" s="23">
        <f t="shared" si="35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32"/>
        <v>7576</v>
      </c>
      <c r="G512" s="19">
        <f t="shared" si="33"/>
        <v>598</v>
      </c>
      <c r="H512" s="15">
        <f t="shared" si="34"/>
        <v>4</v>
      </c>
      <c r="I512" s="23">
        <f t="shared" si="35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32"/>
        <v>26</v>
      </c>
      <c r="G513" s="19">
        <f t="shared" si="33"/>
        <v>7</v>
      </c>
      <c r="H513" s="15">
        <f t="shared" si="34"/>
        <v>0</v>
      </c>
      <c r="I513" s="23">
        <f t="shared" si="35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32"/>
        <v>1669</v>
      </c>
      <c r="G514" s="19">
        <f t="shared" si="33"/>
        <v>59</v>
      </c>
      <c r="H514" s="15">
        <f t="shared" si="34"/>
        <v>0</v>
      </c>
      <c r="I514" s="23">
        <f t="shared" si="35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36">C515-D515-E515</f>
        <v>123</v>
      </c>
      <c r="G515" s="19">
        <f t="shared" si="33"/>
        <v>9</v>
      </c>
      <c r="H515" s="15">
        <f t="shared" si="34"/>
        <v>1</v>
      </c>
      <c r="I515" s="23">
        <f t="shared" si="35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36"/>
        <v>564</v>
      </c>
      <c r="G516" s="19">
        <f t="shared" si="33"/>
        <v>32</v>
      </c>
      <c r="H516" s="15">
        <f t="shared" si="34"/>
        <v>1</v>
      </c>
      <c r="I516" s="23">
        <f t="shared" si="35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36"/>
        <v>3189</v>
      </c>
      <c r="G517" s="19">
        <f t="shared" si="33"/>
        <v>182</v>
      </c>
      <c r="H517" s="15">
        <f t="shared" si="34"/>
        <v>13</v>
      </c>
      <c r="I517" s="23">
        <f t="shared" si="35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36"/>
        <v>6661</v>
      </c>
      <c r="G518" s="19">
        <f t="shared" ref="G518:G581" si="37">C518-C511</f>
        <v>622</v>
      </c>
      <c r="H518" s="15">
        <f t="shared" ref="H518:H581" si="38">D518-D511</f>
        <v>1</v>
      </c>
      <c r="I518" s="23">
        <f t="shared" ref="I518:I581" si="39">E518-E511</f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36"/>
        <v>8571</v>
      </c>
      <c r="G519" s="19">
        <f t="shared" si="37"/>
        <v>1080</v>
      </c>
      <c r="H519" s="15">
        <f t="shared" si="38"/>
        <v>5</v>
      </c>
      <c r="I519" s="23">
        <f t="shared" si="39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36"/>
        <v>22</v>
      </c>
      <c r="G520" s="19">
        <f t="shared" si="37"/>
        <v>0</v>
      </c>
      <c r="H520" s="15">
        <f t="shared" si="38"/>
        <v>0</v>
      </c>
      <c r="I520" s="23">
        <f t="shared" si="39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36"/>
        <v>1749</v>
      </c>
      <c r="G521" s="19">
        <f t="shared" si="37"/>
        <v>82</v>
      </c>
      <c r="H521" s="15">
        <f t="shared" si="38"/>
        <v>2</v>
      </c>
      <c r="I521" s="23">
        <f t="shared" si="39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36"/>
        <v>134</v>
      </c>
      <c r="G522" s="19">
        <f t="shared" si="37"/>
        <v>12</v>
      </c>
      <c r="H522" s="15">
        <f t="shared" si="38"/>
        <v>0</v>
      </c>
      <c r="I522" s="23">
        <f t="shared" si="39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36"/>
        <v>601</v>
      </c>
      <c r="G523" s="19">
        <f t="shared" si="37"/>
        <v>38</v>
      </c>
      <c r="H523" s="15">
        <f t="shared" si="38"/>
        <v>1</v>
      </c>
      <c r="I523" s="23">
        <f t="shared" si="39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36"/>
        <v>3298</v>
      </c>
      <c r="G524" s="19">
        <f t="shared" si="37"/>
        <v>160</v>
      </c>
      <c r="H524" s="15">
        <f t="shared" si="38"/>
        <v>11</v>
      </c>
      <c r="I524" s="23">
        <f t="shared" si="39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36"/>
        <v>7048</v>
      </c>
      <c r="G525" s="19">
        <f t="shared" si="37"/>
        <v>475</v>
      </c>
      <c r="H525" s="15">
        <f t="shared" si="38"/>
        <v>5</v>
      </c>
      <c r="I525" s="23">
        <f t="shared" si="39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36"/>
        <v>9210</v>
      </c>
      <c r="G526" s="19">
        <f t="shared" si="37"/>
        <v>709</v>
      </c>
      <c r="H526" s="15">
        <f t="shared" si="38"/>
        <v>9</v>
      </c>
      <c r="I526" s="23">
        <f t="shared" si="39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36"/>
        <v>21</v>
      </c>
      <c r="G527" s="19">
        <f t="shared" si="37"/>
        <v>0</v>
      </c>
      <c r="H527" s="15">
        <f t="shared" si="38"/>
        <v>1</v>
      </c>
      <c r="I527" s="23">
        <f t="shared" si="39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36"/>
        <v>1792</v>
      </c>
      <c r="G528" s="19">
        <f t="shared" si="37"/>
        <v>44</v>
      </c>
      <c r="H528" s="15">
        <f t="shared" si="38"/>
        <v>1</v>
      </c>
      <c r="I528" s="23">
        <f t="shared" si="39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36"/>
        <v>133</v>
      </c>
      <c r="G529" s="19">
        <f t="shared" si="37"/>
        <v>15</v>
      </c>
      <c r="H529" s="15">
        <f t="shared" si="38"/>
        <v>0</v>
      </c>
      <c r="I529" s="23">
        <f t="shared" si="39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36"/>
        <v>638</v>
      </c>
      <c r="G530" s="19">
        <f t="shared" si="37"/>
        <v>37</v>
      </c>
      <c r="H530" s="15">
        <f t="shared" si="38"/>
        <v>0</v>
      </c>
      <c r="I530" s="23">
        <f t="shared" si="39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36"/>
        <v>3362</v>
      </c>
      <c r="G531" s="19">
        <f t="shared" si="37"/>
        <v>206</v>
      </c>
      <c r="H531" s="15">
        <f t="shared" si="38"/>
        <v>12</v>
      </c>
      <c r="I531" s="23">
        <f t="shared" si="39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36"/>
        <v>7206</v>
      </c>
      <c r="G532" s="19">
        <f t="shared" si="37"/>
        <v>301</v>
      </c>
      <c r="H532" s="15">
        <f t="shared" si="38"/>
        <v>14</v>
      </c>
      <c r="I532" s="23">
        <f t="shared" si="39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36"/>
        <v>9668</v>
      </c>
      <c r="G533" s="19">
        <f t="shared" si="37"/>
        <v>537</v>
      </c>
      <c r="H533" s="15">
        <f t="shared" si="38"/>
        <v>11</v>
      </c>
      <c r="I533" s="23">
        <f t="shared" si="39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36"/>
        <v>19</v>
      </c>
      <c r="G534" s="19">
        <f t="shared" si="37"/>
        <v>2</v>
      </c>
      <c r="H534" s="15">
        <f t="shared" si="38"/>
        <v>0</v>
      </c>
      <c r="I534" s="23">
        <f t="shared" si="39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36"/>
        <v>1875</v>
      </c>
      <c r="G535" s="19">
        <f t="shared" si="37"/>
        <v>97</v>
      </c>
      <c r="H535" s="15">
        <f t="shared" si="38"/>
        <v>0</v>
      </c>
      <c r="I535" s="23">
        <f t="shared" si="39"/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36"/>
        <v>140</v>
      </c>
      <c r="G536" s="19">
        <f t="shared" si="37"/>
        <v>18</v>
      </c>
      <c r="H536" s="15">
        <f t="shared" si="38"/>
        <v>0</v>
      </c>
      <c r="I536" s="23">
        <f t="shared" si="39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36"/>
        <v>661</v>
      </c>
      <c r="G537" s="19">
        <f t="shared" si="37"/>
        <v>43</v>
      </c>
      <c r="H537" s="15">
        <f t="shared" si="38"/>
        <v>0</v>
      </c>
      <c r="I537" s="23">
        <f t="shared" si="39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36"/>
        <v>3449</v>
      </c>
      <c r="G538" s="19">
        <f t="shared" si="37"/>
        <v>146</v>
      </c>
      <c r="H538" s="15">
        <f t="shared" si="38"/>
        <v>10</v>
      </c>
      <c r="I538" s="23">
        <f t="shared" si="39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36"/>
        <v>8480</v>
      </c>
      <c r="G539" s="19">
        <f t="shared" si="37"/>
        <v>1356</v>
      </c>
      <c r="H539" s="15">
        <f t="shared" si="38"/>
        <v>3</v>
      </c>
      <c r="I539" s="23">
        <f t="shared" si="39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36"/>
        <v>10163</v>
      </c>
      <c r="G540" s="19">
        <f t="shared" si="37"/>
        <v>593</v>
      </c>
      <c r="H540" s="15">
        <f t="shared" si="38"/>
        <v>18</v>
      </c>
      <c r="I540" s="23">
        <f t="shared" si="39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36"/>
        <v>21</v>
      </c>
      <c r="G541" s="19">
        <f t="shared" si="37"/>
        <v>3</v>
      </c>
      <c r="H541" s="15">
        <f t="shared" si="38"/>
        <v>0</v>
      </c>
      <c r="I541" s="23">
        <f t="shared" si="39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36"/>
        <v>1886</v>
      </c>
      <c r="G542" s="19">
        <f t="shared" si="37"/>
        <v>81</v>
      </c>
      <c r="H542" s="15">
        <f t="shared" si="38"/>
        <v>0</v>
      </c>
      <c r="I542" s="23">
        <f t="shared" si="39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36"/>
        <v>141</v>
      </c>
      <c r="G543" s="19">
        <f t="shared" si="37"/>
        <v>7</v>
      </c>
      <c r="H543" s="15">
        <f t="shared" si="38"/>
        <v>0</v>
      </c>
      <c r="I543" s="23">
        <f t="shared" si="39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36"/>
        <v>716</v>
      </c>
      <c r="G544" s="19">
        <f t="shared" si="37"/>
        <v>63</v>
      </c>
      <c r="H544" s="15">
        <f t="shared" si="38"/>
        <v>0</v>
      </c>
      <c r="I544" s="23">
        <f t="shared" si="39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36"/>
        <v>3585</v>
      </c>
      <c r="G545" s="19">
        <f t="shared" si="37"/>
        <v>231</v>
      </c>
      <c r="H545" s="15">
        <f t="shared" si="38"/>
        <v>8</v>
      </c>
      <c r="I545" s="23">
        <f t="shared" si="39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36"/>
        <v>8702</v>
      </c>
      <c r="G546" s="19">
        <f t="shared" si="37"/>
        <v>336</v>
      </c>
      <c r="H546" s="15">
        <f t="shared" si="38"/>
        <v>9</v>
      </c>
      <c r="I546" s="23">
        <f t="shared" si="39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36"/>
        <v>10272</v>
      </c>
      <c r="G547" s="19">
        <f t="shared" si="37"/>
        <v>731</v>
      </c>
      <c r="H547" s="15">
        <f t="shared" si="38"/>
        <v>16</v>
      </c>
      <c r="I547" s="23">
        <f t="shared" si="39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36"/>
        <v>28</v>
      </c>
      <c r="G548" s="19">
        <f t="shared" si="37"/>
        <v>14</v>
      </c>
      <c r="H548" s="15">
        <f t="shared" si="38"/>
        <v>0</v>
      </c>
      <c r="I548" s="23">
        <f t="shared" si="39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36"/>
        <v>1938</v>
      </c>
      <c r="G549" s="19">
        <f t="shared" si="37"/>
        <v>71</v>
      </c>
      <c r="H549" s="15">
        <f t="shared" si="38"/>
        <v>3</v>
      </c>
      <c r="I549" s="23">
        <f t="shared" si="39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36"/>
        <v>158</v>
      </c>
      <c r="G550" s="19">
        <f t="shared" si="37"/>
        <v>19</v>
      </c>
      <c r="H550" s="15">
        <f t="shared" si="38"/>
        <v>0</v>
      </c>
      <c r="I550" s="23">
        <f t="shared" si="39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36"/>
        <v>759</v>
      </c>
      <c r="G551" s="19">
        <f t="shared" si="37"/>
        <v>44</v>
      </c>
      <c r="H551" s="15">
        <f t="shared" si="38"/>
        <v>1</v>
      </c>
      <c r="I551" s="23">
        <f t="shared" si="39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36"/>
        <v>3634</v>
      </c>
      <c r="G552" s="19">
        <f t="shared" si="37"/>
        <v>171</v>
      </c>
      <c r="H552" s="15">
        <f t="shared" si="38"/>
        <v>9</v>
      </c>
      <c r="I552" s="23">
        <f t="shared" si="39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36"/>
        <v>8960</v>
      </c>
      <c r="G553" s="19">
        <f t="shared" si="37"/>
        <v>353</v>
      </c>
      <c r="H553" s="15">
        <f t="shared" si="38"/>
        <v>11</v>
      </c>
      <c r="I553" s="23">
        <f t="shared" si="39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36"/>
        <v>10783</v>
      </c>
      <c r="G554" s="19">
        <f t="shared" si="37"/>
        <v>758</v>
      </c>
      <c r="H554" s="15">
        <f t="shared" si="38"/>
        <v>9</v>
      </c>
      <c r="I554" s="23">
        <f t="shared" si="39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36"/>
        <v>31</v>
      </c>
      <c r="G555" s="19">
        <f t="shared" si="37"/>
        <v>3</v>
      </c>
      <c r="H555" s="15">
        <f t="shared" si="38"/>
        <v>0</v>
      </c>
      <c r="I555" s="23">
        <f t="shared" si="39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36"/>
        <v>2043</v>
      </c>
      <c r="G556" s="19">
        <f t="shared" si="37"/>
        <v>147</v>
      </c>
      <c r="H556" s="15">
        <f t="shared" si="38"/>
        <v>1</v>
      </c>
      <c r="I556" s="23">
        <f t="shared" si="39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36"/>
        <v>169</v>
      </c>
      <c r="G557" s="19">
        <f t="shared" si="37"/>
        <v>17</v>
      </c>
      <c r="H557" s="15">
        <f t="shared" si="38"/>
        <v>0</v>
      </c>
      <c r="I557" s="23">
        <f t="shared" si="39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36"/>
        <v>814</v>
      </c>
      <c r="G558" s="19">
        <f t="shared" si="37"/>
        <v>55</v>
      </c>
      <c r="H558" s="15">
        <f t="shared" si="38"/>
        <v>0</v>
      </c>
      <c r="I558" s="23">
        <f t="shared" si="39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36"/>
        <v>3774</v>
      </c>
      <c r="G559" s="19">
        <f t="shared" si="37"/>
        <v>255</v>
      </c>
      <c r="H559" s="15">
        <f t="shared" si="38"/>
        <v>7</v>
      </c>
      <c r="I559" s="23">
        <f t="shared" si="39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36"/>
        <v>9199</v>
      </c>
      <c r="G560" s="19">
        <f t="shared" si="37"/>
        <v>287</v>
      </c>
      <c r="H560" s="15">
        <f t="shared" si="38"/>
        <v>11</v>
      </c>
      <c r="I560" s="23">
        <f t="shared" si="39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36"/>
        <v>11055</v>
      </c>
      <c r="G561" s="19">
        <f t="shared" si="37"/>
        <v>817</v>
      </c>
      <c r="H561" s="15">
        <f t="shared" si="38"/>
        <v>12</v>
      </c>
      <c r="I561" s="23">
        <f t="shared" si="39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36"/>
        <v>34</v>
      </c>
      <c r="G562" s="19">
        <f t="shared" si="37"/>
        <v>4</v>
      </c>
      <c r="H562" s="15">
        <f t="shared" si="38"/>
        <v>0</v>
      </c>
      <c r="I562" s="23">
        <f t="shared" si="39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36"/>
        <v>2091</v>
      </c>
      <c r="G563" s="19">
        <f t="shared" si="37"/>
        <v>87</v>
      </c>
      <c r="H563" s="15">
        <f t="shared" si="38"/>
        <v>5</v>
      </c>
      <c r="I563" s="23">
        <f t="shared" si="39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36"/>
        <v>175</v>
      </c>
      <c r="G564" s="19">
        <f t="shared" si="37"/>
        <v>9</v>
      </c>
      <c r="H564" s="15">
        <f t="shared" si="38"/>
        <v>0</v>
      </c>
      <c r="I564" s="23">
        <f t="shared" si="39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36"/>
        <v>827</v>
      </c>
      <c r="G565" s="19">
        <f t="shared" si="37"/>
        <v>26</v>
      </c>
      <c r="H565" s="15">
        <f t="shared" si="38"/>
        <v>0</v>
      </c>
      <c r="I565" s="23">
        <f t="shared" si="39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36"/>
        <v>3843</v>
      </c>
      <c r="G566" s="19">
        <f t="shared" si="37"/>
        <v>169</v>
      </c>
      <c r="H566" s="15">
        <f t="shared" si="38"/>
        <v>14</v>
      </c>
      <c r="I566" s="23">
        <f t="shared" si="39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36"/>
        <v>9449</v>
      </c>
      <c r="G567" s="19">
        <f t="shared" si="37"/>
        <v>383</v>
      </c>
      <c r="H567" s="15">
        <f t="shared" si="38"/>
        <v>7</v>
      </c>
      <c r="I567" s="23">
        <f t="shared" si="39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36"/>
        <v>11518</v>
      </c>
      <c r="G568" s="19">
        <f t="shared" si="37"/>
        <v>674</v>
      </c>
      <c r="H568" s="15">
        <f t="shared" si="38"/>
        <v>13</v>
      </c>
      <c r="I568" s="23">
        <f t="shared" si="39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36"/>
        <v>34</v>
      </c>
      <c r="G569" s="19">
        <f t="shared" si="37"/>
        <v>0</v>
      </c>
      <c r="H569" s="15">
        <f t="shared" si="38"/>
        <v>0</v>
      </c>
      <c r="I569" s="23">
        <f t="shared" si="39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36"/>
        <v>2202</v>
      </c>
      <c r="G570" s="19">
        <f t="shared" si="37"/>
        <v>148</v>
      </c>
      <c r="H570" s="15">
        <f t="shared" si="38"/>
        <v>0</v>
      </c>
      <c r="I570" s="23">
        <f t="shared" si="39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36"/>
        <v>168</v>
      </c>
      <c r="G571" s="19">
        <f t="shared" si="37"/>
        <v>13</v>
      </c>
      <c r="H571" s="15">
        <f t="shared" si="38"/>
        <v>0</v>
      </c>
      <c r="I571" s="23">
        <f t="shared" si="39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36"/>
        <v>877</v>
      </c>
      <c r="G572" s="19">
        <f t="shared" si="37"/>
        <v>50</v>
      </c>
      <c r="H572" s="15">
        <f t="shared" si="38"/>
        <v>0</v>
      </c>
      <c r="I572" s="23">
        <f t="shared" si="39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36"/>
        <v>3960</v>
      </c>
      <c r="G573" s="19">
        <f t="shared" si="37"/>
        <v>214</v>
      </c>
      <c r="H573" s="15">
        <f t="shared" si="38"/>
        <v>13</v>
      </c>
      <c r="I573" s="23">
        <f t="shared" si="39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36"/>
        <v>10168</v>
      </c>
      <c r="G574" s="19">
        <f t="shared" si="37"/>
        <v>762</v>
      </c>
      <c r="H574" s="15">
        <f t="shared" si="38"/>
        <v>8</v>
      </c>
      <c r="I574" s="23">
        <f t="shared" si="39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36"/>
        <v>11891</v>
      </c>
      <c r="G575" s="19">
        <f t="shared" si="37"/>
        <v>787</v>
      </c>
      <c r="H575" s="15">
        <f t="shared" si="38"/>
        <v>9</v>
      </c>
      <c r="I575" s="23">
        <f t="shared" si="39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36"/>
        <v>37</v>
      </c>
      <c r="G576" s="19">
        <f t="shared" si="37"/>
        <v>3</v>
      </c>
      <c r="H576" s="15">
        <f t="shared" si="38"/>
        <v>0</v>
      </c>
      <c r="I576" s="23">
        <f t="shared" si="39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36"/>
        <v>2258</v>
      </c>
      <c r="G577" s="19">
        <f t="shared" si="37"/>
        <v>128</v>
      </c>
      <c r="H577" s="15">
        <f t="shared" si="38"/>
        <v>2</v>
      </c>
      <c r="I577" s="23">
        <f t="shared" si="39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36"/>
        <v>178</v>
      </c>
      <c r="G578" s="19">
        <f t="shared" si="37"/>
        <v>10</v>
      </c>
      <c r="H578" s="15">
        <f t="shared" si="38"/>
        <v>0</v>
      </c>
      <c r="I578" s="23">
        <f t="shared" si="39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40">C579-D579-E579</f>
        <v>912</v>
      </c>
      <c r="G579" s="19">
        <f t="shared" si="37"/>
        <v>37</v>
      </c>
      <c r="H579" s="15">
        <f t="shared" si="38"/>
        <v>2</v>
      </c>
      <c r="I579" s="23">
        <f t="shared" si="39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40"/>
        <v>3952</v>
      </c>
      <c r="G580" s="19">
        <f t="shared" si="37"/>
        <v>169</v>
      </c>
      <c r="H580" s="15">
        <f t="shared" si="38"/>
        <v>16</v>
      </c>
      <c r="I580" s="23">
        <f t="shared" si="39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40"/>
        <v>10729</v>
      </c>
      <c r="G581" s="19">
        <f t="shared" si="37"/>
        <v>630</v>
      </c>
      <c r="H581" s="15">
        <f t="shared" si="38"/>
        <v>13</v>
      </c>
      <c r="I581" s="23">
        <f t="shared" si="39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40"/>
        <v>12472</v>
      </c>
      <c r="G582" s="19">
        <f t="shared" ref="G582:G645" si="41">C582-C575</f>
        <v>864</v>
      </c>
      <c r="H582" s="15">
        <f t="shared" ref="H582:H645" si="42">D582-D575</f>
        <v>3</v>
      </c>
      <c r="I582" s="23">
        <f t="shared" ref="I582:I645" si="43">E582-E575</f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40"/>
        <v>55</v>
      </c>
      <c r="G583" s="19">
        <f t="shared" si="41"/>
        <v>18</v>
      </c>
      <c r="H583" s="15">
        <f t="shared" si="42"/>
        <v>0</v>
      </c>
      <c r="I583" s="23">
        <f t="shared" si="43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40"/>
        <v>2239</v>
      </c>
      <c r="G584" s="19">
        <f t="shared" si="41"/>
        <v>65</v>
      </c>
      <c r="H584" s="15">
        <f t="shared" si="42"/>
        <v>0</v>
      </c>
      <c r="I584" s="23">
        <f t="shared" si="43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40"/>
        <v>162</v>
      </c>
      <c r="G585" s="19">
        <f t="shared" si="41"/>
        <v>6</v>
      </c>
      <c r="H585" s="15">
        <f t="shared" si="42"/>
        <v>0</v>
      </c>
      <c r="I585" s="23">
        <f t="shared" si="43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40"/>
        <v>978</v>
      </c>
      <c r="G586" s="19">
        <f t="shared" si="41"/>
        <v>104</v>
      </c>
      <c r="H586" s="15">
        <f t="shared" si="42"/>
        <v>0</v>
      </c>
      <c r="I586" s="23">
        <f t="shared" si="43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40"/>
        <v>4151</v>
      </c>
      <c r="G587" s="19">
        <f t="shared" si="41"/>
        <v>324</v>
      </c>
      <c r="H587" s="15">
        <f t="shared" si="42"/>
        <v>11</v>
      </c>
      <c r="I587" s="23">
        <f t="shared" si="43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40"/>
        <v>11320</v>
      </c>
      <c r="G588" s="19">
        <f t="shared" si="41"/>
        <v>709</v>
      </c>
      <c r="H588" s="15">
        <f t="shared" si="42"/>
        <v>16</v>
      </c>
      <c r="I588" s="23">
        <f t="shared" si="43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40"/>
        <v>12907</v>
      </c>
      <c r="G589" s="19">
        <f t="shared" si="41"/>
        <v>706</v>
      </c>
      <c r="H589" s="15">
        <f t="shared" si="42"/>
        <v>19</v>
      </c>
      <c r="I589" s="23">
        <f t="shared" si="43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40"/>
        <v>68</v>
      </c>
      <c r="G590" s="19">
        <f t="shared" si="41"/>
        <v>15</v>
      </c>
      <c r="H590" s="15">
        <f t="shared" si="42"/>
        <v>0</v>
      </c>
      <c r="I590" s="23">
        <f t="shared" si="43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40"/>
        <v>2294</v>
      </c>
      <c r="G591" s="19">
        <f t="shared" si="41"/>
        <v>83</v>
      </c>
      <c r="H591" s="15">
        <f t="shared" si="42"/>
        <v>0</v>
      </c>
      <c r="I591" s="23">
        <f t="shared" si="43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40"/>
        <v>173</v>
      </c>
      <c r="G592" s="19">
        <f t="shared" si="41"/>
        <v>23</v>
      </c>
      <c r="H592" s="15">
        <f t="shared" si="42"/>
        <v>0</v>
      </c>
      <c r="I592" s="23">
        <f t="shared" si="43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40"/>
        <v>1074</v>
      </c>
      <c r="G593" s="19">
        <f t="shared" si="41"/>
        <v>97</v>
      </c>
      <c r="H593" s="15">
        <f t="shared" si="42"/>
        <v>1</v>
      </c>
      <c r="I593" s="23">
        <f t="shared" si="43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40"/>
        <v>4334</v>
      </c>
      <c r="G594" s="19">
        <f t="shared" si="41"/>
        <v>261</v>
      </c>
      <c r="H594" s="15">
        <f t="shared" si="42"/>
        <v>6</v>
      </c>
      <c r="I594" s="23">
        <f t="shared" si="43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40"/>
        <v>11973</v>
      </c>
      <c r="G595" s="19">
        <f t="shared" si="41"/>
        <v>697</v>
      </c>
      <c r="H595" s="15">
        <f t="shared" si="42"/>
        <v>8</v>
      </c>
      <c r="I595" s="23">
        <f t="shared" si="43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40"/>
        <v>13003</v>
      </c>
      <c r="G596" s="19">
        <f t="shared" si="41"/>
        <v>1017</v>
      </c>
      <c r="H596" s="15">
        <f t="shared" si="42"/>
        <v>17</v>
      </c>
      <c r="I596" s="23">
        <f t="shared" si="43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40"/>
        <v>78</v>
      </c>
      <c r="G597" s="19">
        <f t="shared" si="41"/>
        <v>10</v>
      </c>
      <c r="H597" s="15">
        <f t="shared" si="42"/>
        <v>0</v>
      </c>
      <c r="I597" s="23">
        <f t="shared" si="43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40"/>
        <v>2311</v>
      </c>
      <c r="G598" s="19">
        <f t="shared" si="41"/>
        <v>106</v>
      </c>
      <c r="H598" s="15">
        <f t="shared" si="42"/>
        <v>1</v>
      </c>
      <c r="I598" s="23">
        <f t="shared" si="43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40"/>
        <v>186</v>
      </c>
      <c r="G599" s="19">
        <f t="shared" si="41"/>
        <v>23</v>
      </c>
      <c r="H599" s="15">
        <f t="shared" si="42"/>
        <v>0</v>
      </c>
      <c r="I599" s="23">
        <f t="shared" si="43"/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40"/>
        <v>1163</v>
      </c>
      <c r="G600" s="19">
        <f t="shared" si="41"/>
        <v>91</v>
      </c>
      <c r="H600" s="15">
        <f t="shared" si="42"/>
        <v>2</v>
      </c>
      <c r="I600" s="23">
        <f t="shared" si="43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40"/>
        <v>4592</v>
      </c>
      <c r="G601" s="19">
        <f t="shared" si="41"/>
        <v>340</v>
      </c>
      <c r="H601" s="15">
        <f t="shared" si="42"/>
        <v>14</v>
      </c>
      <c r="I601" s="23">
        <f t="shared" si="43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40"/>
        <v>12833</v>
      </c>
      <c r="G602" s="19">
        <f t="shared" si="41"/>
        <v>1073</v>
      </c>
      <c r="H602" s="15">
        <f t="shared" si="42"/>
        <v>13</v>
      </c>
      <c r="I602" s="23">
        <f t="shared" si="43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40"/>
        <v>13263</v>
      </c>
      <c r="G603" s="19">
        <f t="shared" si="41"/>
        <v>960</v>
      </c>
      <c r="H603" s="15">
        <f t="shared" si="42"/>
        <v>20</v>
      </c>
      <c r="I603" s="23">
        <f t="shared" si="43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40"/>
        <v>76</v>
      </c>
      <c r="G604" s="19">
        <f t="shared" si="41"/>
        <v>13</v>
      </c>
      <c r="H604" s="15">
        <f t="shared" si="42"/>
        <v>0</v>
      </c>
      <c r="I604" s="23">
        <f t="shared" si="43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40"/>
        <v>2397</v>
      </c>
      <c r="G605" s="19">
        <f t="shared" si="41"/>
        <v>124</v>
      </c>
      <c r="H605" s="15">
        <f t="shared" si="42"/>
        <v>0</v>
      </c>
      <c r="I605" s="23">
        <f t="shared" si="43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40"/>
        <v>176</v>
      </c>
      <c r="G606" s="19">
        <f t="shared" si="41"/>
        <v>5</v>
      </c>
      <c r="H606" s="15">
        <f t="shared" si="42"/>
        <v>0</v>
      </c>
      <c r="I606" s="23">
        <f t="shared" si="43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40"/>
        <v>1293</v>
      </c>
      <c r="G607" s="19">
        <f t="shared" si="41"/>
        <v>131</v>
      </c>
      <c r="H607" s="15">
        <f t="shared" si="42"/>
        <v>0</v>
      </c>
      <c r="I607" s="23">
        <f t="shared" si="43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40"/>
        <v>4713</v>
      </c>
      <c r="G608" s="19">
        <f t="shared" si="41"/>
        <v>236</v>
      </c>
      <c r="H608" s="15">
        <f t="shared" si="42"/>
        <v>16</v>
      </c>
      <c r="I608" s="23">
        <f t="shared" si="43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40"/>
        <v>12500</v>
      </c>
      <c r="G609" s="19">
        <f t="shared" si="41"/>
        <v>275</v>
      </c>
      <c r="H609" s="15">
        <f t="shared" si="42"/>
        <v>14</v>
      </c>
      <c r="I609" s="23">
        <f t="shared" si="43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40"/>
        <v>13528</v>
      </c>
      <c r="G610" s="19">
        <f t="shared" si="41"/>
        <v>959</v>
      </c>
      <c r="H610" s="15">
        <f t="shared" si="42"/>
        <v>4</v>
      </c>
      <c r="I610" s="23">
        <f t="shared" si="43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40"/>
        <v>99</v>
      </c>
      <c r="G611" s="19">
        <f t="shared" si="41"/>
        <v>26</v>
      </c>
      <c r="H611" s="15">
        <f t="shared" si="42"/>
        <v>0</v>
      </c>
      <c r="I611" s="23">
        <f t="shared" si="43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40"/>
        <v>2407</v>
      </c>
      <c r="G612" s="19">
        <f t="shared" si="41"/>
        <v>108</v>
      </c>
      <c r="H612" s="15">
        <f t="shared" si="42"/>
        <v>0</v>
      </c>
      <c r="I612" s="23">
        <f t="shared" si="43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40"/>
        <v>185</v>
      </c>
      <c r="G613" s="19">
        <f t="shared" si="41"/>
        <v>12</v>
      </c>
      <c r="H613" s="15">
        <f t="shared" si="42"/>
        <v>0</v>
      </c>
      <c r="I613" s="23">
        <f t="shared" si="43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40"/>
        <v>1426</v>
      </c>
      <c r="G614" s="19">
        <f t="shared" si="41"/>
        <v>135</v>
      </c>
      <c r="H614" s="15">
        <f t="shared" si="42"/>
        <v>2</v>
      </c>
      <c r="I614" s="23">
        <f t="shared" si="43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40"/>
        <v>4900</v>
      </c>
      <c r="G615" s="19">
        <f t="shared" si="41"/>
        <v>294</v>
      </c>
      <c r="H615" s="15">
        <f t="shared" si="42"/>
        <v>8</v>
      </c>
      <c r="I615" s="23">
        <f t="shared" si="43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40"/>
        <v>13175</v>
      </c>
      <c r="G616" s="19">
        <f t="shared" si="41"/>
        <v>827</v>
      </c>
      <c r="H616" s="15">
        <f t="shared" si="42"/>
        <v>8</v>
      </c>
      <c r="I616" s="23">
        <f t="shared" si="43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40"/>
        <v>14078</v>
      </c>
      <c r="G617" s="19">
        <f t="shared" si="41"/>
        <v>762</v>
      </c>
      <c r="H617" s="15">
        <f t="shared" si="42"/>
        <v>14</v>
      </c>
      <c r="I617" s="23">
        <f t="shared" si="43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40"/>
        <v>108</v>
      </c>
      <c r="G618" s="19">
        <f t="shared" si="41"/>
        <v>12</v>
      </c>
      <c r="H618" s="15">
        <f t="shared" si="42"/>
        <v>1</v>
      </c>
      <c r="I618" s="23">
        <f t="shared" si="43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40"/>
        <v>2492</v>
      </c>
      <c r="G619" s="19">
        <f t="shared" si="41"/>
        <v>101</v>
      </c>
      <c r="H619" s="15">
        <f t="shared" si="42"/>
        <v>1</v>
      </c>
      <c r="I619" s="23">
        <f t="shared" si="43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40"/>
        <v>175</v>
      </c>
      <c r="G620" s="19">
        <f t="shared" si="41"/>
        <v>0</v>
      </c>
      <c r="H620" s="15">
        <f t="shared" si="42"/>
        <v>3</v>
      </c>
      <c r="I620" s="23">
        <f t="shared" si="43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40"/>
        <v>1473</v>
      </c>
      <c r="G621" s="19">
        <f t="shared" si="41"/>
        <v>49</v>
      </c>
      <c r="H621" s="15">
        <f t="shared" si="42"/>
        <v>2</v>
      </c>
      <c r="I621" s="23">
        <f t="shared" si="43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40"/>
        <v>5038</v>
      </c>
      <c r="G622" s="19">
        <f t="shared" si="41"/>
        <v>220</v>
      </c>
      <c r="H622" s="15">
        <f t="shared" si="42"/>
        <v>9</v>
      </c>
      <c r="I622" s="23">
        <f t="shared" si="43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40"/>
        <v>13649</v>
      </c>
      <c r="G623" s="19">
        <f t="shared" si="41"/>
        <v>520</v>
      </c>
      <c r="H623" s="15">
        <f t="shared" si="42"/>
        <v>5</v>
      </c>
      <c r="I623" s="23">
        <f t="shared" si="43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40"/>
        <v>14765</v>
      </c>
      <c r="G624" s="19">
        <f t="shared" si="41"/>
        <v>846</v>
      </c>
      <c r="H624" s="15">
        <f t="shared" si="42"/>
        <v>13</v>
      </c>
      <c r="I624" s="23">
        <f t="shared" si="43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40"/>
        <v>110</v>
      </c>
      <c r="G625" s="19">
        <f t="shared" si="41"/>
        <v>2</v>
      </c>
      <c r="H625" s="15">
        <f t="shared" si="42"/>
        <v>0</v>
      </c>
      <c r="I625" s="23">
        <f t="shared" si="43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40"/>
        <v>2434</v>
      </c>
      <c r="G626" s="19">
        <f t="shared" si="41"/>
        <v>61</v>
      </c>
      <c r="H626" s="15">
        <f t="shared" si="42"/>
        <v>1</v>
      </c>
      <c r="I626" s="23">
        <f t="shared" si="43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40"/>
        <v>178</v>
      </c>
      <c r="G627" s="19">
        <f t="shared" si="41"/>
        <v>11</v>
      </c>
      <c r="H627" s="15">
        <f t="shared" si="42"/>
        <v>1</v>
      </c>
      <c r="I627" s="23">
        <f t="shared" si="43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40"/>
        <v>1559</v>
      </c>
      <c r="G628" s="19">
        <f t="shared" si="41"/>
        <v>87</v>
      </c>
      <c r="H628" s="15">
        <f t="shared" si="42"/>
        <v>1</v>
      </c>
      <c r="I628" s="23">
        <f t="shared" si="43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40"/>
        <v>5143</v>
      </c>
      <c r="G629" s="19">
        <f t="shared" si="41"/>
        <v>175</v>
      </c>
      <c r="H629" s="15">
        <f t="shared" si="42"/>
        <v>10</v>
      </c>
      <c r="I629" s="23">
        <f t="shared" si="43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40"/>
        <v>14178</v>
      </c>
      <c r="G630" s="19">
        <f t="shared" si="41"/>
        <v>577</v>
      </c>
      <c r="H630" s="15">
        <f t="shared" si="42"/>
        <v>15</v>
      </c>
      <c r="I630" s="23">
        <f t="shared" si="43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40"/>
        <v>14592</v>
      </c>
      <c r="G631" s="19">
        <f t="shared" si="41"/>
        <v>443</v>
      </c>
      <c r="H631" s="15">
        <f t="shared" si="42"/>
        <v>2</v>
      </c>
      <c r="I631" s="23">
        <f t="shared" si="43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40"/>
        <v>111</v>
      </c>
      <c r="G632" s="19">
        <f t="shared" si="41"/>
        <v>3</v>
      </c>
      <c r="H632" s="15">
        <f t="shared" si="42"/>
        <v>2</v>
      </c>
      <c r="I632" s="23">
        <f t="shared" si="43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40"/>
        <v>2338</v>
      </c>
      <c r="G633" s="19">
        <f t="shared" si="41"/>
        <v>68</v>
      </c>
      <c r="H633" s="15">
        <f t="shared" si="42"/>
        <v>1</v>
      </c>
      <c r="I633" s="23">
        <f t="shared" si="43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40"/>
        <v>172</v>
      </c>
      <c r="G634" s="19">
        <f t="shared" si="41"/>
        <v>8</v>
      </c>
      <c r="H634" s="15">
        <f t="shared" si="42"/>
        <v>1</v>
      </c>
      <c r="I634" s="23">
        <f t="shared" si="43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40"/>
        <v>1709</v>
      </c>
      <c r="G635" s="19">
        <f t="shared" si="41"/>
        <v>151</v>
      </c>
      <c r="H635" s="15">
        <f t="shared" si="42"/>
        <v>1</v>
      </c>
      <c r="I635" s="23">
        <f t="shared" si="43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40"/>
        <v>5265</v>
      </c>
      <c r="G636" s="19">
        <f t="shared" si="41"/>
        <v>179</v>
      </c>
      <c r="H636" s="15">
        <f t="shared" si="42"/>
        <v>8</v>
      </c>
      <c r="I636" s="23">
        <f t="shared" si="43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40"/>
        <v>14571</v>
      </c>
      <c r="G637" s="19">
        <f t="shared" si="41"/>
        <v>464</v>
      </c>
      <c r="H637" s="15">
        <f t="shared" si="42"/>
        <v>10</v>
      </c>
      <c r="I637" s="23">
        <f t="shared" si="43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40"/>
        <v>14618</v>
      </c>
      <c r="G638" s="19">
        <f t="shared" si="41"/>
        <v>573</v>
      </c>
      <c r="H638" s="15">
        <f t="shared" si="42"/>
        <v>5</v>
      </c>
      <c r="I638" s="23">
        <f t="shared" si="43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40"/>
        <v>115</v>
      </c>
      <c r="G639" s="19">
        <f t="shared" si="41"/>
        <v>5</v>
      </c>
      <c r="H639" s="15">
        <f t="shared" si="42"/>
        <v>1</v>
      </c>
      <c r="I639" s="23">
        <f t="shared" si="43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40"/>
        <v>2286</v>
      </c>
      <c r="G640" s="19">
        <f t="shared" si="41"/>
        <v>80</v>
      </c>
      <c r="H640" s="15">
        <f t="shared" si="42"/>
        <v>-1</v>
      </c>
      <c r="I640" s="23">
        <f t="shared" si="43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40"/>
        <v>179</v>
      </c>
      <c r="G641" s="19">
        <f t="shared" si="41"/>
        <v>13</v>
      </c>
      <c r="H641" s="15">
        <f t="shared" si="42"/>
        <v>0</v>
      </c>
      <c r="I641" s="23">
        <f t="shared" si="43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40"/>
        <v>1844</v>
      </c>
      <c r="G642" s="19">
        <f t="shared" si="41"/>
        <v>136</v>
      </c>
      <c r="H642" s="15">
        <f t="shared" si="42"/>
        <v>1</v>
      </c>
      <c r="I642" s="23">
        <f t="shared" si="43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44">C643-D643-E643</f>
        <v>5426</v>
      </c>
      <c r="G643" s="19">
        <f t="shared" si="41"/>
        <v>224</v>
      </c>
      <c r="H643" s="15">
        <f t="shared" si="42"/>
        <v>9</v>
      </c>
      <c r="I643" s="23">
        <f t="shared" si="43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44"/>
        <v>15330</v>
      </c>
      <c r="G644" s="19">
        <f t="shared" si="41"/>
        <v>919</v>
      </c>
      <c r="H644" s="15">
        <f t="shared" si="42"/>
        <v>19</v>
      </c>
      <c r="I644" s="23">
        <f t="shared" si="43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44"/>
        <v>14556</v>
      </c>
      <c r="G645" s="19">
        <f t="shared" si="41"/>
        <v>699</v>
      </c>
      <c r="H645" s="15">
        <f t="shared" si="42"/>
        <v>6</v>
      </c>
      <c r="I645" s="23">
        <f t="shared" si="43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44"/>
        <v>123</v>
      </c>
      <c r="G646" s="19">
        <f t="shared" ref="G646:G709" si="45">C646-C639</f>
        <v>8</v>
      </c>
      <c r="H646" s="15">
        <f t="shared" ref="H646:H709" si="46">D646-D639</f>
        <v>0</v>
      </c>
      <c r="I646" s="23">
        <f t="shared" ref="I646:I709" si="47">E646-E639</f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44"/>
        <v>2531</v>
      </c>
      <c r="G647" s="19">
        <f t="shared" si="45"/>
        <v>312</v>
      </c>
      <c r="H647" s="15">
        <f t="shared" si="46"/>
        <v>2</v>
      </c>
      <c r="I647" s="23">
        <f t="shared" si="47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44"/>
        <v>179</v>
      </c>
      <c r="G648" s="19">
        <f t="shared" si="45"/>
        <v>7</v>
      </c>
      <c r="H648" s="15">
        <f t="shared" si="46"/>
        <v>0</v>
      </c>
      <c r="I648" s="23">
        <f t="shared" si="47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44"/>
        <v>1917</v>
      </c>
      <c r="G649" s="19">
        <f t="shared" si="45"/>
        <v>85</v>
      </c>
      <c r="H649" s="15">
        <f t="shared" si="46"/>
        <v>3</v>
      </c>
      <c r="I649" s="23">
        <f t="shared" si="47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44"/>
        <v>5717</v>
      </c>
      <c r="G650" s="19">
        <f t="shared" si="45"/>
        <v>359</v>
      </c>
      <c r="H650" s="15">
        <f t="shared" si="46"/>
        <v>7</v>
      </c>
      <c r="I650" s="23">
        <f t="shared" si="47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44"/>
        <v>16216</v>
      </c>
      <c r="G651" s="19">
        <f t="shared" si="45"/>
        <v>927</v>
      </c>
      <c r="H651" s="15">
        <f t="shared" si="46"/>
        <v>29</v>
      </c>
      <c r="I651" s="23">
        <f t="shared" si="47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44"/>
        <v>13723</v>
      </c>
      <c r="G652" s="19">
        <f t="shared" si="45"/>
        <v>1103</v>
      </c>
      <c r="H652" s="15">
        <f t="shared" si="46"/>
        <v>16</v>
      </c>
      <c r="I652" s="23">
        <f t="shared" si="47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44"/>
        <v>123</v>
      </c>
      <c r="G653" s="19">
        <f t="shared" si="45"/>
        <v>7</v>
      </c>
      <c r="H653" s="15">
        <f t="shared" si="46"/>
        <v>1</v>
      </c>
      <c r="I653" s="23">
        <f t="shared" si="47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44"/>
        <v>2641</v>
      </c>
      <c r="G654" s="19">
        <f t="shared" si="45"/>
        <v>159</v>
      </c>
      <c r="H654" s="15">
        <f t="shared" si="46"/>
        <v>3</v>
      </c>
      <c r="I654" s="23">
        <f t="shared" si="47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44"/>
        <v>174</v>
      </c>
      <c r="G655" s="19">
        <f t="shared" si="45"/>
        <v>2</v>
      </c>
      <c r="H655" s="15">
        <f t="shared" si="46"/>
        <v>0</v>
      </c>
      <c r="I655" s="23">
        <f t="shared" si="47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44"/>
        <v>2008</v>
      </c>
      <c r="G656" s="19">
        <f t="shared" si="45"/>
        <v>92</v>
      </c>
      <c r="H656" s="15">
        <f t="shared" si="46"/>
        <v>1</v>
      </c>
      <c r="I656" s="23">
        <f t="shared" si="47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44"/>
        <v>5891</v>
      </c>
      <c r="G657" s="19">
        <f t="shared" si="45"/>
        <v>225</v>
      </c>
      <c r="H657" s="15">
        <f t="shared" si="46"/>
        <v>13</v>
      </c>
      <c r="I657" s="23">
        <f t="shared" si="47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44"/>
        <v>17158</v>
      </c>
      <c r="G658" s="19">
        <f t="shared" si="45"/>
        <v>1140</v>
      </c>
      <c r="H658" s="15">
        <f t="shared" si="46"/>
        <v>29</v>
      </c>
      <c r="I658" s="23">
        <f t="shared" si="47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44"/>
        <v>12936</v>
      </c>
      <c r="G659" s="19">
        <f t="shared" si="45"/>
        <v>804</v>
      </c>
      <c r="H659" s="15">
        <f t="shared" si="46"/>
        <v>31</v>
      </c>
      <c r="I659" s="23">
        <f t="shared" si="47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44"/>
        <v>86</v>
      </c>
      <c r="G660" s="19">
        <f t="shared" si="45"/>
        <v>17</v>
      </c>
      <c r="H660" s="15">
        <f t="shared" si="46"/>
        <v>0</v>
      </c>
      <c r="I660" s="23">
        <f t="shared" si="47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44"/>
        <v>2676</v>
      </c>
      <c r="G661" s="19">
        <f t="shared" si="45"/>
        <v>106</v>
      </c>
      <c r="H661" s="15">
        <f t="shared" si="46"/>
        <v>0</v>
      </c>
      <c r="I661" s="23">
        <f t="shared" si="47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44"/>
        <v>177</v>
      </c>
      <c r="G662" s="19">
        <f t="shared" si="45"/>
        <v>18</v>
      </c>
      <c r="H662" s="15">
        <f t="shared" si="46"/>
        <v>2</v>
      </c>
      <c r="I662" s="23">
        <f t="shared" si="47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44"/>
        <v>2222</v>
      </c>
      <c r="G663" s="19">
        <f t="shared" si="45"/>
        <v>226</v>
      </c>
      <c r="H663" s="15">
        <f t="shared" si="46"/>
        <v>4</v>
      </c>
      <c r="I663" s="23">
        <f t="shared" si="47"/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44"/>
        <v>6278</v>
      </c>
      <c r="G664" s="19">
        <f t="shared" si="45"/>
        <v>473</v>
      </c>
      <c r="H664" s="15">
        <f t="shared" si="46"/>
        <v>8</v>
      </c>
      <c r="I664" s="23">
        <f t="shared" si="47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44"/>
        <v>17680</v>
      </c>
      <c r="G665" s="19">
        <f t="shared" si="45"/>
        <v>952</v>
      </c>
      <c r="H665" s="15">
        <f t="shared" si="46"/>
        <v>36</v>
      </c>
      <c r="I665" s="23">
        <f t="shared" si="47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44"/>
        <v>13623</v>
      </c>
      <c r="G666" s="19">
        <f t="shared" si="45"/>
        <v>1247</v>
      </c>
      <c r="H666" s="15">
        <f t="shared" si="46"/>
        <v>38</v>
      </c>
      <c r="I666" s="23">
        <f t="shared" si="47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44"/>
        <v>81</v>
      </c>
      <c r="G667" s="19">
        <f t="shared" si="45"/>
        <v>4</v>
      </c>
      <c r="H667" s="15">
        <f t="shared" si="46"/>
        <v>0</v>
      </c>
      <c r="I667" s="23">
        <f t="shared" si="47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44"/>
        <v>2839</v>
      </c>
      <c r="G668" s="19">
        <f t="shared" si="45"/>
        <v>200</v>
      </c>
      <c r="H668" s="15">
        <f t="shared" si="46"/>
        <v>1</v>
      </c>
      <c r="I668" s="23">
        <f t="shared" si="47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44"/>
        <v>204</v>
      </c>
      <c r="G669" s="19">
        <f t="shared" si="45"/>
        <v>33</v>
      </c>
      <c r="H669" s="15">
        <f t="shared" si="46"/>
        <v>0</v>
      </c>
      <c r="I669" s="23">
        <f t="shared" si="47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44"/>
        <v>2392</v>
      </c>
      <c r="G670" s="19">
        <f t="shared" si="45"/>
        <v>171</v>
      </c>
      <c r="H670" s="15">
        <f t="shared" si="46"/>
        <v>1</v>
      </c>
      <c r="I670" s="23">
        <f t="shared" si="47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44"/>
        <v>6642</v>
      </c>
      <c r="G671" s="19">
        <f t="shared" si="45"/>
        <v>487</v>
      </c>
      <c r="H671" s="15">
        <f t="shared" si="46"/>
        <v>20</v>
      </c>
      <c r="I671" s="23">
        <f t="shared" si="47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44"/>
        <v>18722</v>
      </c>
      <c r="G672" s="19">
        <f t="shared" si="45"/>
        <v>1184</v>
      </c>
      <c r="H672" s="15">
        <f t="shared" si="46"/>
        <v>22</v>
      </c>
      <c r="I672" s="23">
        <f t="shared" si="47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44"/>
        <v>13954</v>
      </c>
      <c r="G673" s="19">
        <f t="shared" si="45"/>
        <v>885</v>
      </c>
      <c r="H673" s="15">
        <f t="shared" si="46"/>
        <v>16</v>
      </c>
      <c r="I673" s="23">
        <f t="shared" si="47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44"/>
        <v>95</v>
      </c>
      <c r="G674" s="19">
        <f t="shared" si="45"/>
        <v>16</v>
      </c>
      <c r="H674" s="15">
        <f t="shared" si="46"/>
        <v>0</v>
      </c>
      <c r="I674" s="23">
        <f t="shared" si="47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44"/>
        <v>2900</v>
      </c>
      <c r="G675" s="19">
        <f t="shared" si="45"/>
        <v>121</v>
      </c>
      <c r="H675" s="15">
        <f t="shared" si="46"/>
        <v>2</v>
      </c>
      <c r="I675" s="23">
        <f t="shared" si="47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44"/>
        <v>200</v>
      </c>
      <c r="G676" s="19">
        <f t="shared" si="45"/>
        <v>27</v>
      </c>
      <c r="H676" s="15">
        <f t="shared" si="46"/>
        <v>0</v>
      </c>
      <c r="I676" s="23">
        <f t="shared" si="47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44"/>
        <v>2694</v>
      </c>
      <c r="G677" s="19">
        <f t="shared" si="45"/>
        <v>304</v>
      </c>
      <c r="H677" s="15">
        <f t="shared" si="46"/>
        <v>2</v>
      </c>
      <c r="I677" s="23">
        <f t="shared" si="47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44"/>
        <v>7030</v>
      </c>
      <c r="G678" s="19">
        <f t="shared" si="45"/>
        <v>458</v>
      </c>
      <c r="H678" s="15">
        <f t="shared" si="46"/>
        <v>9</v>
      </c>
      <c r="I678" s="23">
        <f t="shared" si="47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44"/>
        <v>20194</v>
      </c>
      <c r="G679" s="19">
        <f t="shared" si="45"/>
        <v>1610</v>
      </c>
      <c r="H679" s="15">
        <f t="shared" si="46"/>
        <v>43</v>
      </c>
      <c r="I679" s="23">
        <f t="shared" si="47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44"/>
        <v>14554</v>
      </c>
      <c r="G680" s="19">
        <f t="shared" si="45"/>
        <v>1402</v>
      </c>
      <c r="H680" s="15">
        <f t="shared" si="46"/>
        <v>22</v>
      </c>
      <c r="I680" s="23">
        <f t="shared" si="47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44"/>
        <v>107</v>
      </c>
      <c r="G681" s="19">
        <f t="shared" si="45"/>
        <v>13</v>
      </c>
      <c r="H681" s="15">
        <f t="shared" si="46"/>
        <v>1</v>
      </c>
      <c r="I681" s="23">
        <f t="shared" si="47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44"/>
        <v>2958</v>
      </c>
      <c r="G682" s="19">
        <f t="shared" si="45"/>
        <v>226</v>
      </c>
      <c r="H682" s="15">
        <f t="shared" si="46"/>
        <v>0</v>
      </c>
      <c r="I682" s="23">
        <f t="shared" si="47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44"/>
        <v>238</v>
      </c>
      <c r="G683" s="19">
        <f t="shared" si="45"/>
        <v>41</v>
      </c>
      <c r="H683" s="15">
        <f t="shared" si="46"/>
        <v>1</v>
      </c>
      <c r="I683" s="23">
        <f t="shared" si="47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44"/>
        <v>2755</v>
      </c>
      <c r="G684" s="19">
        <f t="shared" si="45"/>
        <v>295</v>
      </c>
      <c r="H684" s="15">
        <f t="shared" si="46"/>
        <v>4</v>
      </c>
      <c r="I684" s="23">
        <f t="shared" si="47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44"/>
        <v>7322</v>
      </c>
      <c r="G685" s="19">
        <f t="shared" si="45"/>
        <v>412</v>
      </c>
      <c r="H685" s="15">
        <f t="shared" si="46"/>
        <v>8</v>
      </c>
      <c r="I685" s="23">
        <f t="shared" si="47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44"/>
        <v>21450</v>
      </c>
      <c r="G686" s="19">
        <f t="shared" si="45"/>
        <v>1639</v>
      </c>
      <c r="H686" s="15">
        <f t="shared" si="46"/>
        <v>30</v>
      </c>
      <c r="I686" s="23">
        <f t="shared" si="47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44"/>
        <v>15022</v>
      </c>
      <c r="G687" s="19">
        <f t="shared" si="45"/>
        <v>1439</v>
      </c>
      <c r="H687" s="15">
        <f t="shared" si="46"/>
        <v>23</v>
      </c>
      <c r="I687" s="23">
        <f t="shared" si="47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44"/>
        <v>105</v>
      </c>
      <c r="G688" s="19">
        <f t="shared" si="45"/>
        <v>1</v>
      </c>
      <c r="H688" s="15">
        <f t="shared" si="46"/>
        <v>0</v>
      </c>
      <c r="I688" s="23">
        <f t="shared" si="47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44"/>
        <v>3152</v>
      </c>
      <c r="G689" s="19">
        <f t="shared" si="45"/>
        <v>484</v>
      </c>
      <c r="H689" s="15">
        <f t="shared" si="46"/>
        <v>2</v>
      </c>
      <c r="I689" s="23">
        <f t="shared" si="47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44"/>
        <v>280</v>
      </c>
      <c r="G690" s="19">
        <f t="shared" si="45"/>
        <v>45</v>
      </c>
      <c r="H690" s="15">
        <f t="shared" si="46"/>
        <v>0</v>
      </c>
      <c r="I690" s="23">
        <f t="shared" si="47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44"/>
        <v>2988</v>
      </c>
      <c r="G691" s="19">
        <f t="shared" si="45"/>
        <v>356</v>
      </c>
      <c r="H691" s="15">
        <f t="shared" si="46"/>
        <v>4</v>
      </c>
      <c r="I691" s="23">
        <f t="shared" si="47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44"/>
        <v>7723</v>
      </c>
      <c r="G692" s="19">
        <f t="shared" si="45"/>
        <v>476</v>
      </c>
      <c r="H692" s="15">
        <f t="shared" si="46"/>
        <v>10</v>
      </c>
      <c r="I692" s="23">
        <f t="shared" si="47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44"/>
        <v>22785</v>
      </c>
      <c r="G693" s="19">
        <f t="shared" si="45"/>
        <v>1615</v>
      </c>
      <c r="H693" s="15">
        <f t="shared" si="46"/>
        <v>37</v>
      </c>
      <c r="I693" s="23">
        <f t="shared" si="47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44"/>
        <v>16333</v>
      </c>
      <c r="G694" s="19">
        <f t="shared" si="45"/>
        <v>1824</v>
      </c>
      <c r="H694" s="15">
        <f t="shared" si="46"/>
        <v>29</v>
      </c>
      <c r="I694" s="23">
        <f t="shared" si="47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44"/>
        <v>110</v>
      </c>
      <c r="G695" s="19">
        <f t="shared" si="45"/>
        <v>14</v>
      </c>
      <c r="H695" s="15">
        <f t="shared" si="46"/>
        <v>0</v>
      </c>
      <c r="I695" s="23">
        <f t="shared" si="47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44"/>
        <v>3492</v>
      </c>
      <c r="G696" s="19">
        <f t="shared" si="45"/>
        <v>358</v>
      </c>
      <c r="H696" s="15">
        <f t="shared" si="46"/>
        <v>2</v>
      </c>
      <c r="I696" s="23">
        <f t="shared" si="47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44"/>
        <v>299</v>
      </c>
      <c r="G697" s="19">
        <f t="shared" si="45"/>
        <v>28</v>
      </c>
      <c r="H697" s="15">
        <f t="shared" si="46"/>
        <v>0</v>
      </c>
      <c r="I697" s="23">
        <f t="shared" si="47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44"/>
        <v>3276</v>
      </c>
      <c r="G698" s="19">
        <f t="shared" si="45"/>
        <v>402</v>
      </c>
      <c r="H698" s="15">
        <f t="shared" si="46"/>
        <v>3</v>
      </c>
      <c r="I698" s="23">
        <f t="shared" si="47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44"/>
        <v>8148</v>
      </c>
      <c r="G699" s="19">
        <f t="shared" si="45"/>
        <v>517</v>
      </c>
      <c r="H699" s="15">
        <f t="shared" si="46"/>
        <v>21</v>
      </c>
      <c r="I699" s="23">
        <f t="shared" si="47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44"/>
        <v>24709</v>
      </c>
      <c r="G700" s="19">
        <f t="shared" si="45"/>
        <v>2040</v>
      </c>
      <c r="H700" s="15">
        <f t="shared" si="46"/>
        <v>22</v>
      </c>
      <c r="I700" s="23">
        <f t="shared" si="47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44"/>
        <v>16179</v>
      </c>
      <c r="G701" s="19">
        <f t="shared" si="45"/>
        <v>626</v>
      </c>
      <c r="H701" s="15">
        <f t="shared" si="46"/>
        <v>20</v>
      </c>
      <c r="I701" s="23">
        <f t="shared" si="47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44"/>
        <v>138</v>
      </c>
      <c r="G702" s="19">
        <f t="shared" si="45"/>
        <v>32</v>
      </c>
      <c r="H702" s="15">
        <f t="shared" si="46"/>
        <v>1</v>
      </c>
      <c r="I702" s="23">
        <f t="shared" si="47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44"/>
        <v>3612</v>
      </c>
      <c r="G703" s="19">
        <f t="shared" si="45"/>
        <v>194</v>
      </c>
      <c r="H703" s="15">
        <f t="shared" si="46"/>
        <v>1</v>
      </c>
      <c r="I703" s="23">
        <f t="shared" si="47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44"/>
        <v>333</v>
      </c>
      <c r="G704" s="19">
        <f t="shared" si="45"/>
        <v>45</v>
      </c>
      <c r="H704" s="15">
        <f t="shared" si="46"/>
        <v>1</v>
      </c>
      <c r="I704" s="23">
        <f t="shared" si="47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44"/>
        <v>3649</v>
      </c>
      <c r="G705" s="19">
        <f t="shared" si="45"/>
        <v>377</v>
      </c>
      <c r="H705" s="15">
        <f t="shared" si="46"/>
        <v>4</v>
      </c>
      <c r="I705" s="23">
        <f t="shared" si="47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44"/>
        <v>8552</v>
      </c>
      <c r="G706" s="19">
        <f t="shared" si="45"/>
        <v>569</v>
      </c>
      <c r="H706" s="15">
        <f t="shared" si="46"/>
        <v>20</v>
      </c>
      <c r="I706" s="23">
        <f t="shared" si="47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48">C707-D707-E707</f>
        <v>26696</v>
      </c>
      <c r="G707" s="19">
        <f t="shared" si="45"/>
        <v>2164</v>
      </c>
      <c r="H707" s="15">
        <f t="shared" si="46"/>
        <v>30</v>
      </c>
      <c r="I707" s="23">
        <f t="shared" si="47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48"/>
        <v>16487</v>
      </c>
      <c r="G708" s="19">
        <f t="shared" si="45"/>
        <v>1353</v>
      </c>
      <c r="H708" s="15">
        <f t="shared" si="46"/>
        <v>40</v>
      </c>
      <c r="I708" s="23">
        <f t="shared" si="47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48"/>
        <v>163</v>
      </c>
      <c r="G709" s="19">
        <f t="shared" si="45"/>
        <v>30</v>
      </c>
      <c r="H709" s="15">
        <f t="shared" si="46"/>
        <v>0</v>
      </c>
      <c r="I709" s="23">
        <f t="shared" si="47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48"/>
        <v>3992</v>
      </c>
      <c r="G710" s="19">
        <f t="shared" ref="G710:G773" si="49">C710-C703</f>
        <v>445</v>
      </c>
      <c r="H710" s="15">
        <f t="shared" ref="H710:H773" si="50">D710-D703</f>
        <v>0</v>
      </c>
      <c r="I710" s="23">
        <f t="shared" ref="I710:I773" si="51">E710-E703</f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48"/>
        <v>341</v>
      </c>
      <c r="G711" s="19">
        <f t="shared" si="49"/>
        <v>30</v>
      </c>
      <c r="H711" s="15">
        <f t="shared" si="50"/>
        <v>0</v>
      </c>
      <c r="I711" s="23">
        <f t="shared" si="51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48"/>
        <v>4227</v>
      </c>
      <c r="G712" s="19">
        <f t="shared" si="49"/>
        <v>656</v>
      </c>
      <c r="H712" s="15">
        <f t="shared" si="50"/>
        <v>4</v>
      </c>
      <c r="I712" s="23">
        <f t="shared" si="51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48"/>
        <v>8990</v>
      </c>
      <c r="G713" s="19">
        <f t="shared" si="49"/>
        <v>542</v>
      </c>
      <c r="H713" s="15">
        <f t="shared" si="50"/>
        <v>20</v>
      </c>
      <c r="I713" s="23">
        <f t="shared" si="51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48"/>
        <v>28298</v>
      </c>
      <c r="G714" s="19">
        <f t="shared" si="49"/>
        <v>1782</v>
      </c>
      <c r="H714" s="15">
        <f t="shared" si="50"/>
        <v>24</v>
      </c>
      <c r="I714" s="23">
        <f t="shared" si="51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48"/>
        <v>17465</v>
      </c>
      <c r="G715" s="19">
        <f t="shared" si="49"/>
        <v>1475</v>
      </c>
      <c r="H715" s="15">
        <f t="shared" si="50"/>
        <v>19</v>
      </c>
      <c r="I715" s="23">
        <f t="shared" si="51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48"/>
        <v>193</v>
      </c>
      <c r="G716" s="19">
        <f t="shared" si="49"/>
        <v>35</v>
      </c>
      <c r="H716" s="15">
        <f t="shared" si="50"/>
        <v>0</v>
      </c>
      <c r="I716" s="23">
        <f t="shared" si="51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48"/>
        <v>4149</v>
      </c>
      <c r="G717" s="19">
        <f t="shared" si="49"/>
        <v>295</v>
      </c>
      <c r="H717" s="15">
        <f t="shared" si="50"/>
        <v>0</v>
      </c>
      <c r="I717" s="23">
        <f t="shared" si="51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48"/>
        <v>342</v>
      </c>
      <c r="G718" s="19">
        <f t="shared" si="49"/>
        <v>5</v>
      </c>
      <c r="H718" s="15">
        <f t="shared" si="50"/>
        <v>0</v>
      </c>
      <c r="I718" s="23">
        <f t="shared" si="51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48"/>
        <v>4434</v>
      </c>
      <c r="G719" s="19">
        <f t="shared" si="49"/>
        <v>350</v>
      </c>
      <c r="H719" s="15">
        <f t="shared" si="50"/>
        <v>3</v>
      </c>
      <c r="I719" s="23">
        <f t="shared" si="51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48"/>
        <v>9370</v>
      </c>
      <c r="G720" s="19">
        <f t="shared" si="49"/>
        <v>486</v>
      </c>
      <c r="H720" s="15">
        <f t="shared" si="50"/>
        <v>14</v>
      </c>
      <c r="I720" s="23">
        <f t="shared" si="51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48"/>
        <v>30079</v>
      </c>
      <c r="G721" s="19">
        <f t="shared" si="49"/>
        <v>1813</v>
      </c>
      <c r="H721" s="15">
        <f t="shared" si="50"/>
        <v>32</v>
      </c>
      <c r="I721" s="23">
        <f t="shared" si="51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48"/>
        <v>18682</v>
      </c>
      <c r="G722" s="19">
        <f t="shared" si="49"/>
        <v>1744</v>
      </c>
      <c r="H722" s="15">
        <f t="shared" si="50"/>
        <v>16</v>
      </c>
      <c r="I722" s="23">
        <f t="shared" si="51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48"/>
        <v>194</v>
      </c>
      <c r="G723" s="19">
        <f t="shared" si="49"/>
        <v>16</v>
      </c>
      <c r="H723" s="15">
        <f t="shared" si="50"/>
        <v>1</v>
      </c>
      <c r="I723" s="23">
        <f t="shared" si="51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48"/>
        <v>4370</v>
      </c>
      <c r="G724" s="19">
        <f t="shared" si="49"/>
        <v>272</v>
      </c>
      <c r="H724" s="15">
        <f t="shared" si="50"/>
        <v>4</v>
      </c>
      <c r="I724" s="23">
        <f t="shared" si="51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48"/>
        <v>341</v>
      </c>
      <c r="G725" s="19">
        <f t="shared" si="49"/>
        <v>20</v>
      </c>
      <c r="H725" s="15">
        <f t="shared" si="50"/>
        <v>1</v>
      </c>
      <c r="I725" s="23">
        <f t="shared" si="51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48"/>
        <v>4890</v>
      </c>
      <c r="G726" s="19">
        <f t="shared" si="49"/>
        <v>456</v>
      </c>
      <c r="H726" s="15">
        <f t="shared" si="50"/>
        <v>0</v>
      </c>
      <c r="I726" s="23">
        <f t="shared" si="51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48"/>
        <v>9840</v>
      </c>
      <c r="G727" s="19">
        <f t="shared" si="49"/>
        <v>519</v>
      </c>
      <c r="H727" s="15">
        <f t="shared" si="50"/>
        <v>12</v>
      </c>
      <c r="I727" s="23">
        <f t="shared" si="51"/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48"/>
        <v>31753</v>
      </c>
      <c r="G728" s="19">
        <f t="shared" si="49"/>
        <v>1916</v>
      </c>
      <c r="H728" s="15">
        <f t="shared" si="50"/>
        <v>58</v>
      </c>
      <c r="I728" s="23">
        <f t="shared" si="51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48"/>
        <v>19739</v>
      </c>
      <c r="G729" s="19">
        <f t="shared" si="49"/>
        <v>1447</v>
      </c>
      <c r="H729" s="15">
        <f t="shared" si="50"/>
        <v>29</v>
      </c>
      <c r="I729" s="23">
        <f t="shared" si="51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48"/>
        <v>218</v>
      </c>
      <c r="G730" s="19">
        <f t="shared" si="49"/>
        <v>32</v>
      </c>
      <c r="H730" s="15">
        <f t="shared" si="50"/>
        <v>0</v>
      </c>
      <c r="I730" s="23">
        <f t="shared" si="51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48"/>
        <v>4507</v>
      </c>
      <c r="G731" s="19">
        <f t="shared" si="49"/>
        <v>243</v>
      </c>
      <c r="H731" s="15">
        <f t="shared" si="50"/>
        <v>4</v>
      </c>
      <c r="I731" s="23">
        <f t="shared" si="51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48"/>
        <v>344</v>
      </c>
      <c r="G732" s="19">
        <f t="shared" si="49"/>
        <v>22</v>
      </c>
      <c r="H732" s="15">
        <f t="shared" si="50"/>
        <v>0</v>
      </c>
      <c r="I732" s="23">
        <f t="shared" si="51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48"/>
        <v>5063</v>
      </c>
      <c r="G733" s="19">
        <f t="shared" si="49"/>
        <v>178</v>
      </c>
      <c r="H733" s="15">
        <f t="shared" si="50"/>
        <v>5</v>
      </c>
      <c r="I733" s="23">
        <f t="shared" si="51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48"/>
        <v>10286</v>
      </c>
      <c r="G734" s="19">
        <f t="shared" si="49"/>
        <v>521</v>
      </c>
      <c r="H734" s="15">
        <f t="shared" si="50"/>
        <v>23</v>
      </c>
      <c r="I734" s="23">
        <f t="shared" si="51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48"/>
        <v>34010</v>
      </c>
      <c r="G735" s="19">
        <f t="shared" si="49"/>
        <v>2641</v>
      </c>
      <c r="H735" s="15">
        <f t="shared" si="50"/>
        <v>34</v>
      </c>
      <c r="I735" s="23">
        <f t="shared" si="51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48"/>
        <v>20711</v>
      </c>
      <c r="G736" s="19">
        <f t="shared" si="49"/>
        <v>1748</v>
      </c>
      <c r="H736" s="15">
        <f t="shared" si="50"/>
        <v>17</v>
      </c>
      <c r="I736" s="23">
        <f t="shared" si="51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48"/>
        <v>260</v>
      </c>
      <c r="G737" s="19">
        <f t="shared" si="49"/>
        <v>44</v>
      </c>
      <c r="H737" s="15">
        <f t="shared" si="50"/>
        <v>0</v>
      </c>
      <c r="I737" s="23">
        <f t="shared" si="51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48"/>
        <v>4670</v>
      </c>
      <c r="G738" s="19">
        <f t="shared" si="49"/>
        <v>304</v>
      </c>
      <c r="H738" s="15">
        <f t="shared" si="50"/>
        <v>11</v>
      </c>
      <c r="I738" s="23">
        <f t="shared" si="51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48"/>
        <v>371</v>
      </c>
      <c r="G739" s="19">
        <f t="shared" si="49"/>
        <v>44</v>
      </c>
      <c r="H739" s="15">
        <f t="shared" si="50"/>
        <v>0</v>
      </c>
      <c r="I739" s="23">
        <f t="shared" si="51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48"/>
        <v>5010</v>
      </c>
      <c r="G740" s="19">
        <f t="shared" si="49"/>
        <v>273</v>
      </c>
      <c r="H740" s="15">
        <f t="shared" si="50"/>
        <v>5</v>
      </c>
      <c r="I740" s="23">
        <f t="shared" si="51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48"/>
        <v>10816</v>
      </c>
      <c r="G741" s="19">
        <f t="shared" si="49"/>
        <v>679</v>
      </c>
      <c r="H741" s="15">
        <f t="shared" si="50"/>
        <v>9</v>
      </c>
      <c r="I741" s="23">
        <f t="shared" si="51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48"/>
        <v>35617</v>
      </c>
      <c r="G742" s="19">
        <f t="shared" si="49"/>
        <v>2003</v>
      </c>
      <c r="H742" s="15">
        <f t="shared" si="50"/>
        <v>34</v>
      </c>
      <c r="I742" s="23">
        <f t="shared" si="51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48"/>
        <v>22045</v>
      </c>
      <c r="G743" s="19">
        <f t="shared" si="49"/>
        <v>2487</v>
      </c>
      <c r="H743" s="15">
        <f t="shared" si="50"/>
        <v>42</v>
      </c>
      <c r="I743" s="23">
        <f t="shared" si="51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48"/>
        <v>287</v>
      </c>
      <c r="G744" s="19">
        <f t="shared" si="49"/>
        <v>46</v>
      </c>
      <c r="H744" s="15">
        <f t="shared" si="50"/>
        <v>1</v>
      </c>
      <c r="I744" s="23">
        <f t="shared" si="51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48"/>
        <v>4925</v>
      </c>
      <c r="G745" s="19">
        <f t="shared" si="49"/>
        <v>338</v>
      </c>
      <c r="H745" s="15">
        <f t="shared" si="50"/>
        <v>2</v>
      </c>
      <c r="I745" s="23">
        <f t="shared" si="51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48"/>
        <v>342</v>
      </c>
      <c r="G746" s="19">
        <f t="shared" si="49"/>
        <v>12</v>
      </c>
      <c r="H746" s="15">
        <f t="shared" si="50"/>
        <v>1</v>
      </c>
      <c r="I746" s="23">
        <f t="shared" si="51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48"/>
        <v>5470</v>
      </c>
      <c r="G747" s="19">
        <f t="shared" si="49"/>
        <v>463</v>
      </c>
      <c r="H747" s="15">
        <f t="shared" si="50"/>
        <v>3</v>
      </c>
      <c r="I747" s="23">
        <f t="shared" si="51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48"/>
        <v>11248</v>
      </c>
      <c r="G748" s="19">
        <f t="shared" si="49"/>
        <v>581</v>
      </c>
      <c r="H748" s="15">
        <f t="shared" si="50"/>
        <v>13</v>
      </c>
      <c r="I748" s="23">
        <f t="shared" si="51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48"/>
        <v>36946</v>
      </c>
      <c r="G749" s="19">
        <f t="shared" si="49"/>
        <v>1919</v>
      </c>
      <c r="H749" s="15">
        <f t="shared" si="50"/>
        <v>49</v>
      </c>
      <c r="I749" s="23">
        <f t="shared" si="51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48"/>
        <v>24005</v>
      </c>
      <c r="G750" s="19">
        <f t="shared" si="49"/>
        <v>3038</v>
      </c>
      <c r="H750" s="15">
        <f t="shared" si="50"/>
        <v>38</v>
      </c>
      <c r="I750" s="23">
        <f t="shared" si="51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48"/>
        <v>321</v>
      </c>
      <c r="G751" s="19">
        <f t="shared" si="49"/>
        <v>40</v>
      </c>
      <c r="H751" s="15">
        <f t="shared" si="50"/>
        <v>1</v>
      </c>
      <c r="I751" s="23">
        <f t="shared" si="51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48"/>
        <v>5064</v>
      </c>
      <c r="G752" s="19">
        <f t="shared" si="49"/>
        <v>193</v>
      </c>
      <c r="H752" s="15">
        <f t="shared" si="50"/>
        <v>5</v>
      </c>
      <c r="I752" s="23">
        <f t="shared" si="51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48"/>
        <v>352</v>
      </c>
      <c r="G753" s="19">
        <f t="shared" si="49"/>
        <v>14</v>
      </c>
      <c r="H753" s="15">
        <f t="shared" si="50"/>
        <v>1</v>
      </c>
      <c r="I753" s="23">
        <f t="shared" si="51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48"/>
        <v>5421</v>
      </c>
      <c r="G754" s="19">
        <f t="shared" si="49"/>
        <v>464</v>
      </c>
      <c r="H754" s="15">
        <f t="shared" si="50"/>
        <v>6</v>
      </c>
      <c r="I754" s="23">
        <f t="shared" si="51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48"/>
        <v>11701</v>
      </c>
      <c r="G755" s="19">
        <f t="shared" si="49"/>
        <v>628</v>
      </c>
      <c r="H755" s="15">
        <f t="shared" si="50"/>
        <v>10</v>
      </c>
      <c r="I755" s="23">
        <f t="shared" si="51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48"/>
        <v>31589</v>
      </c>
      <c r="G756" s="19">
        <f t="shared" si="49"/>
        <v>2705</v>
      </c>
      <c r="H756" s="15">
        <f t="shared" si="50"/>
        <v>48</v>
      </c>
      <c r="I756" s="23">
        <f t="shared" si="51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48"/>
        <v>25350</v>
      </c>
      <c r="G757" s="19">
        <f t="shared" si="49"/>
        <v>2428</v>
      </c>
      <c r="H757" s="15">
        <f t="shared" si="50"/>
        <v>17</v>
      </c>
      <c r="I757" s="23">
        <f t="shared" si="51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48"/>
        <v>342</v>
      </c>
      <c r="G758" s="19">
        <f t="shared" si="49"/>
        <v>30</v>
      </c>
      <c r="H758" s="15">
        <f t="shared" si="50"/>
        <v>1</v>
      </c>
      <c r="I758" s="23">
        <f t="shared" si="51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48"/>
        <v>5150</v>
      </c>
      <c r="G759" s="19">
        <f t="shared" si="49"/>
        <v>162</v>
      </c>
      <c r="H759" s="15">
        <f t="shared" si="50"/>
        <v>3</v>
      </c>
      <c r="I759" s="23">
        <f t="shared" si="51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48"/>
        <v>388</v>
      </c>
      <c r="G760" s="19">
        <f t="shared" si="49"/>
        <v>51</v>
      </c>
      <c r="H760" s="15">
        <f t="shared" si="50"/>
        <v>0</v>
      </c>
      <c r="I760" s="23">
        <f t="shared" si="51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48"/>
        <v>6188</v>
      </c>
      <c r="G761" s="19">
        <f t="shared" si="49"/>
        <v>771</v>
      </c>
      <c r="H761" s="15">
        <f t="shared" si="50"/>
        <v>4</v>
      </c>
      <c r="I761" s="23">
        <f t="shared" si="51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48"/>
        <v>12498</v>
      </c>
      <c r="G762" s="19">
        <f t="shared" si="49"/>
        <v>1035</v>
      </c>
      <c r="H762" s="15">
        <f t="shared" si="50"/>
        <v>19</v>
      </c>
      <c r="I762" s="23">
        <f t="shared" si="51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48"/>
        <v>33982</v>
      </c>
      <c r="G763" s="19">
        <f t="shared" si="49"/>
        <v>2514</v>
      </c>
      <c r="H763" s="15">
        <f t="shared" si="50"/>
        <v>31</v>
      </c>
      <c r="I763" s="23">
        <f t="shared" si="51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48"/>
        <v>26315</v>
      </c>
      <c r="G764" s="19">
        <f t="shared" si="49"/>
        <v>2262</v>
      </c>
      <c r="H764" s="15">
        <f t="shared" si="50"/>
        <v>23</v>
      </c>
      <c r="I764" s="23">
        <f t="shared" si="51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48"/>
        <v>380</v>
      </c>
      <c r="G765" s="19">
        <f t="shared" si="49"/>
        <v>43</v>
      </c>
      <c r="H765" s="15">
        <f t="shared" si="50"/>
        <v>1</v>
      </c>
      <c r="I765" s="23">
        <f t="shared" si="51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48"/>
        <v>5233</v>
      </c>
      <c r="G766" s="19">
        <f t="shared" si="49"/>
        <v>149</v>
      </c>
      <c r="H766" s="15">
        <f t="shared" si="50"/>
        <v>2</v>
      </c>
      <c r="I766" s="23">
        <f t="shared" si="51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48"/>
        <v>397</v>
      </c>
      <c r="G767" s="19">
        <f t="shared" si="49"/>
        <v>34</v>
      </c>
      <c r="H767" s="15">
        <f t="shared" si="50"/>
        <v>0</v>
      </c>
      <c r="I767" s="23">
        <f t="shared" si="51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48"/>
        <v>6454</v>
      </c>
      <c r="G768" s="19">
        <f t="shared" si="49"/>
        <v>635</v>
      </c>
      <c r="H768" s="15">
        <f t="shared" si="50"/>
        <v>3</v>
      </c>
      <c r="I768" s="23">
        <f t="shared" si="51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48"/>
        <v>12799</v>
      </c>
      <c r="G769" s="19">
        <f t="shared" si="49"/>
        <v>563</v>
      </c>
      <c r="H769" s="15">
        <f t="shared" si="50"/>
        <v>14</v>
      </c>
      <c r="I769" s="23">
        <f t="shared" si="51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48"/>
        <v>35397</v>
      </c>
      <c r="G770" s="19">
        <f t="shared" si="49"/>
        <v>1537</v>
      </c>
      <c r="H770" s="15">
        <f t="shared" si="50"/>
        <v>62</v>
      </c>
      <c r="I770" s="23">
        <f t="shared" si="51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52">C771-D771-E771</f>
        <v>27368</v>
      </c>
      <c r="G771" s="19">
        <f t="shared" si="49"/>
        <v>2287</v>
      </c>
      <c r="H771" s="15">
        <f t="shared" si="50"/>
        <v>15</v>
      </c>
      <c r="I771" s="23">
        <f t="shared" si="51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52"/>
        <v>386</v>
      </c>
      <c r="G772" s="19">
        <f t="shared" si="49"/>
        <v>16</v>
      </c>
      <c r="H772" s="15">
        <f t="shared" si="50"/>
        <v>0</v>
      </c>
      <c r="I772" s="23">
        <f t="shared" si="51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52"/>
        <v>5326</v>
      </c>
      <c r="G773" s="19">
        <f t="shared" si="49"/>
        <v>150</v>
      </c>
      <c r="H773" s="15">
        <f t="shared" si="50"/>
        <v>0</v>
      </c>
      <c r="I773" s="23">
        <f t="shared" si="51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52"/>
        <v>398</v>
      </c>
      <c r="G774" s="19">
        <f t="shared" ref="G774:G837" si="53">C774-C767</f>
        <v>14</v>
      </c>
      <c r="H774" s="15">
        <f t="shared" ref="H774:H837" si="54">D774-D767</f>
        <v>1</v>
      </c>
      <c r="I774" s="23">
        <f t="shared" ref="I774:I837" si="55">E774-E767</f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52"/>
        <v>6737</v>
      </c>
      <c r="G775" s="19">
        <f t="shared" si="53"/>
        <v>288</v>
      </c>
      <c r="H775" s="15">
        <f t="shared" si="54"/>
        <v>5</v>
      </c>
      <c r="I775" s="23">
        <f t="shared" si="55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52"/>
        <v>13073</v>
      </c>
      <c r="G776" s="19">
        <f t="shared" si="53"/>
        <v>459</v>
      </c>
      <c r="H776" s="15">
        <f t="shared" si="54"/>
        <v>32</v>
      </c>
      <c r="I776" s="23">
        <f t="shared" si="55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52"/>
        <v>37067</v>
      </c>
      <c r="G777" s="19">
        <f t="shared" si="53"/>
        <v>1740</v>
      </c>
      <c r="H777" s="15">
        <f t="shared" si="54"/>
        <v>50</v>
      </c>
      <c r="I777" s="23">
        <f t="shared" si="55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52"/>
        <v>26705</v>
      </c>
      <c r="G778" s="19">
        <f t="shared" si="53"/>
        <v>1776</v>
      </c>
      <c r="H778" s="15">
        <f t="shared" si="54"/>
        <v>22</v>
      </c>
      <c r="I778" s="23">
        <f t="shared" si="55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52"/>
        <v>400</v>
      </c>
      <c r="G779" s="19">
        <f t="shared" si="53"/>
        <v>40</v>
      </c>
      <c r="H779" s="15">
        <f t="shared" si="54"/>
        <v>0</v>
      </c>
      <c r="I779" s="23">
        <f t="shared" si="55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52"/>
        <v>5325</v>
      </c>
      <c r="G780" s="19">
        <f t="shared" si="53"/>
        <v>110</v>
      </c>
      <c r="H780" s="15">
        <f t="shared" si="54"/>
        <v>4</v>
      </c>
      <c r="I780" s="23">
        <f t="shared" si="55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52"/>
        <v>409</v>
      </c>
      <c r="G781" s="19">
        <f t="shared" si="53"/>
        <v>21</v>
      </c>
      <c r="H781" s="15">
        <f t="shared" si="54"/>
        <v>0</v>
      </c>
      <c r="I781" s="23">
        <f t="shared" si="55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52"/>
        <v>6713</v>
      </c>
      <c r="G782" s="19">
        <f t="shared" si="53"/>
        <v>385</v>
      </c>
      <c r="H782" s="15">
        <f t="shared" si="54"/>
        <v>7</v>
      </c>
      <c r="I782" s="23">
        <f t="shared" si="55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52"/>
        <v>13454</v>
      </c>
      <c r="G783" s="19">
        <f t="shared" si="53"/>
        <v>635</v>
      </c>
      <c r="H783" s="15">
        <f t="shared" si="54"/>
        <v>24</v>
      </c>
      <c r="I783" s="23">
        <f t="shared" si="55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52"/>
        <v>39310</v>
      </c>
      <c r="G784" s="19">
        <f t="shared" si="53"/>
        <v>2361</v>
      </c>
      <c r="H784" s="15">
        <f t="shared" si="54"/>
        <v>68</v>
      </c>
      <c r="I784" s="23">
        <f t="shared" si="55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52"/>
        <v>27737</v>
      </c>
      <c r="G785" s="19">
        <f t="shared" si="53"/>
        <v>2287</v>
      </c>
      <c r="H785" s="15">
        <f t="shared" si="54"/>
        <v>33</v>
      </c>
      <c r="I785" s="23">
        <f t="shared" si="55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52"/>
        <v>423</v>
      </c>
      <c r="G786" s="19">
        <f t="shared" si="53"/>
        <v>37</v>
      </c>
      <c r="H786" s="15">
        <f t="shared" si="54"/>
        <v>2</v>
      </c>
      <c r="I786" s="23">
        <f t="shared" si="55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52"/>
        <v>5650</v>
      </c>
      <c r="G787" s="19">
        <f t="shared" si="53"/>
        <v>357</v>
      </c>
      <c r="H787" s="15">
        <f t="shared" si="54"/>
        <v>4</v>
      </c>
      <c r="I787" s="23">
        <f t="shared" si="55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52"/>
        <v>427</v>
      </c>
      <c r="G788" s="19">
        <f t="shared" si="53"/>
        <v>49</v>
      </c>
      <c r="H788" s="15">
        <f t="shared" si="54"/>
        <v>1</v>
      </c>
      <c r="I788" s="23">
        <f t="shared" si="55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52"/>
        <v>7104</v>
      </c>
      <c r="G789" s="19">
        <f t="shared" si="53"/>
        <v>395</v>
      </c>
      <c r="H789" s="15">
        <f t="shared" si="54"/>
        <v>4</v>
      </c>
      <c r="I789" s="23">
        <f t="shared" si="55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52"/>
        <v>13721</v>
      </c>
      <c r="G790" s="19">
        <f t="shared" si="53"/>
        <v>506</v>
      </c>
      <c r="H790" s="15">
        <f t="shared" si="54"/>
        <v>24</v>
      </c>
      <c r="I790" s="23">
        <f t="shared" si="55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52"/>
        <v>41111</v>
      </c>
      <c r="G791" s="19">
        <f t="shared" si="53"/>
        <v>1899</v>
      </c>
      <c r="H791" s="15">
        <f t="shared" si="54"/>
        <v>53</v>
      </c>
      <c r="I791" s="23">
        <f t="shared" si="55"/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52"/>
        <v>29374</v>
      </c>
      <c r="G792" s="19">
        <f t="shared" si="53"/>
        <v>2115</v>
      </c>
      <c r="H792" s="15">
        <f t="shared" si="54"/>
        <v>30</v>
      </c>
      <c r="I792" s="23">
        <f t="shared" si="55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52"/>
        <v>442</v>
      </c>
      <c r="G793" s="19">
        <f t="shared" si="53"/>
        <v>29</v>
      </c>
      <c r="H793" s="15">
        <f t="shared" si="54"/>
        <v>0</v>
      </c>
      <c r="I793" s="23">
        <f t="shared" si="55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52"/>
        <v>5759</v>
      </c>
      <c r="G794" s="19">
        <f t="shared" si="53"/>
        <v>204</v>
      </c>
      <c r="H794" s="15">
        <f t="shared" si="54"/>
        <v>6</v>
      </c>
      <c r="I794" s="23">
        <f t="shared" si="55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52"/>
        <v>413</v>
      </c>
      <c r="G795" s="19">
        <f t="shared" si="53"/>
        <v>12</v>
      </c>
      <c r="H795" s="15">
        <f t="shared" si="54"/>
        <v>0</v>
      </c>
      <c r="I795" s="23">
        <f t="shared" si="55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52"/>
        <v>7076</v>
      </c>
      <c r="G796" s="19">
        <f t="shared" si="53"/>
        <v>304</v>
      </c>
      <c r="H796" s="15">
        <f t="shared" si="54"/>
        <v>1</v>
      </c>
      <c r="I796" s="23">
        <f t="shared" si="55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52"/>
        <v>13968</v>
      </c>
      <c r="G797" s="19">
        <f t="shared" si="53"/>
        <v>569</v>
      </c>
      <c r="H797" s="15">
        <f t="shared" si="54"/>
        <v>18</v>
      </c>
      <c r="I797" s="23">
        <f t="shared" si="55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52"/>
        <v>42521</v>
      </c>
      <c r="G798" s="19">
        <f t="shared" si="53"/>
        <v>1540</v>
      </c>
      <c r="H798" s="15">
        <f t="shared" si="54"/>
        <v>63</v>
      </c>
      <c r="I798" s="23">
        <f t="shared" si="55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52"/>
        <v>30271</v>
      </c>
      <c r="G799" s="19">
        <f t="shared" si="53"/>
        <v>2286</v>
      </c>
      <c r="H799" s="15">
        <f t="shared" si="54"/>
        <v>48</v>
      </c>
      <c r="I799" s="23">
        <f t="shared" si="55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52"/>
        <v>469</v>
      </c>
      <c r="G800" s="19">
        <f t="shared" si="53"/>
        <v>34</v>
      </c>
      <c r="H800" s="15">
        <f t="shared" si="54"/>
        <v>2</v>
      </c>
      <c r="I800" s="23">
        <f t="shared" si="55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52"/>
        <v>5773</v>
      </c>
      <c r="G801" s="19">
        <f t="shared" si="53"/>
        <v>164</v>
      </c>
      <c r="H801" s="15">
        <f t="shared" si="54"/>
        <v>1</v>
      </c>
      <c r="I801" s="23">
        <f t="shared" si="55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52"/>
        <v>416</v>
      </c>
      <c r="G802" s="19">
        <f t="shared" si="53"/>
        <v>28</v>
      </c>
      <c r="H802" s="15">
        <f t="shared" si="54"/>
        <v>3</v>
      </c>
      <c r="I802" s="23">
        <f t="shared" si="55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52"/>
        <v>7414</v>
      </c>
      <c r="G803" s="19">
        <f t="shared" si="53"/>
        <v>338</v>
      </c>
      <c r="H803" s="15">
        <f t="shared" si="54"/>
        <v>0</v>
      </c>
      <c r="I803" s="23">
        <f t="shared" si="55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52"/>
        <v>14378</v>
      </c>
      <c r="G804" s="19">
        <f t="shared" si="53"/>
        <v>608</v>
      </c>
      <c r="H804" s="15">
        <f t="shared" si="54"/>
        <v>16</v>
      </c>
      <c r="I804" s="23">
        <f t="shared" si="55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52"/>
        <v>44905</v>
      </c>
      <c r="G805" s="19">
        <f t="shared" si="53"/>
        <v>2538</v>
      </c>
      <c r="H805" s="15">
        <f t="shared" si="54"/>
        <v>82</v>
      </c>
      <c r="I805" s="23">
        <f t="shared" si="55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52"/>
        <v>31425</v>
      </c>
      <c r="G806" s="19">
        <f t="shared" si="53"/>
        <v>2894</v>
      </c>
      <c r="H806" s="15">
        <f t="shared" si="54"/>
        <v>49</v>
      </c>
      <c r="I806" s="23">
        <f t="shared" si="55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52"/>
        <v>458</v>
      </c>
      <c r="G807" s="19">
        <f t="shared" si="53"/>
        <v>10</v>
      </c>
      <c r="H807" s="15">
        <f t="shared" si="54"/>
        <v>2</v>
      </c>
      <c r="I807" s="23">
        <f t="shared" si="55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52"/>
        <v>5756</v>
      </c>
      <c r="G808" s="19">
        <f t="shared" si="53"/>
        <v>166</v>
      </c>
      <c r="H808" s="15">
        <f t="shared" si="54"/>
        <v>0</v>
      </c>
      <c r="I808" s="23">
        <f t="shared" si="55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52"/>
        <v>420</v>
      </c>
      <c r="G809" s="19">
        <f t="shared" si="53"/>
        <v>25</v>
      </c>
      <c r="H809" s="15">
        <f t="shared" si="54"/>
        <v>0</v>
      </c>
      <c r="I809" s="23">
        <f t="shared" si="55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52"/>
        <v>6184</v>
      </c>
      <c r="G810" s="19">
        <f t="shared" si="53"/>
        <v>383</v>
      </c>
      <c r="H810" s="15">
        <f t="shared" si="54"/>
        <v>3</v>
      </c>
      <c r="I810" s="23">
        <f t="shared" si="55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52"/>
        <v>14573</v>
      </c>
      <c r="G811" s="19">
        <f t="shared" si="53"/>
        <v>654</v>
      </c>
      <c r="H811" s="15">
        <f t="shared" si="54"/>
        <v>19</v>
      </c>
      <c r="I811" s="23">
        <f t="shared" si="55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52"/>
        <v>45640</v>
      </c>
      <c r="G812" s="19">
        <f t="shared" si="53"/>
        <v>1523</v>
      </c>
      <c r="H812" s="15">
        <f t="shared" si="54"/>
        <v>60</v>
      </c>
      <c r="I812" s="23">
        <f t="shared" si="55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52"/>
        <v>32193</v>
      </c>
      <c r="G813" s="19">
        <f t="shared" si="53"/>
        <v>2190</v>
      </c>
      <c r="H813" s="15">
        <f t="shared" si="54"/>
        <v>35</v>
      </c>
      <c r="I813" s="23">
        <f t="shared" si="55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52"/>
        <v>477</v>
      </c>
      <c r="G814" s="19">
        <f t="shared" si="53"/>
        <v>32</v>
      </c>
      <c r="H814" s="15">
        <f t="shared" si="54"/>
        <v>1</v>
      </c>
      <c r="I814" s="23">
        <f t="shared" si="55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52"/>
        <v>5723</v>
      </c>
      <c r="G815" s="19">
        <f t="shared" si="53"/>
        <v>147</v>
      </c>
      <c r="H815" s="15">
        <f t="shared" si="54"/>
        <v>2</v>
      </c>
      <c r="I815" s="23">
        <f t="shared" si="55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52"/>
        <v>401</v>
      </c>
      <c r="G816" s="19">
        <f t="shared" si="53"/>
        <v>10</v>
      </c>
      <c r="H816" s="15">
        <f t="shared" si="54"/>
        <v>1</v>
      </c>
      <c r="I816" s="23">
        <f t="shared" si="55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52"/>
        <v>6130</v>
      </c>
      <c r="G817" s="19">
        <f t="shared" si="53"/>
        <v>250</v>
      </c>
      <c r="H817" s="15">
        <f t="shared" si="54"/>
        <v>3</v>
      </c>
      <c r="I817" s="23">
        <f t="shared" si="55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52"/>
        <v>14640</v>
      </c>
      <c r="G818" s="19">
        <f t="shared" si="53"/>
        <v>553</v>
      </c>
      <c r="H818" s="15">
        <f t="shared" si="54"/>
        <v>13</v>
      </c>
      <c r="I818" s="23">
        <f t="shared" si="55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52"/>
        <v>46408</v>
      </c>
      <c r="G819" s="19">
        <f t="shared" si="53"/>
        <v>1204</v>
      </c>
      <c r="H819" s="15">
        <f t="shared" si="54"/>
        <v>28</v>
      </c>
      <c r="I819" s="23">
        <f t="shared" si="55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52"/>
        <v>32261</v>
      </c>
      <c r="G820" s="19">
        <f t="shared" si="53"/>
        <v>2275</v>
      </c>
      <c r="H820" s="15">
        <f t="shared" si="54"/>
        <v>41</v>
      </c>
      <c r="I820" s="23">
        <f t="shared" si="55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52"/>
        <v>497</v>
      </c>
      <c r="G821" s="19">
        <f t="shared" si="53"/>
        <v>24</v>
      </c>
      <c r="H821" s="15">
        <f t="shared" si="54"/>
        <v>2</v>
      </c>
      <c r="I821" s="23">
        <f t="shared" si="55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52"/>
        <v>5813</v>
      </c>
      <c r="G822" s="19">
        <f t="shared" si="53"/>
        <v>112</v>
      </c>
      <c r="H822" s="15">
        <f t="shared" si="54"/>
        <v>2</v>
      </c>
      <c r="I822" s="23">
        <f t="shared" si="55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52"/>
        <v>358</v>
      </c>
      <c r="G823" s="19">
        <f t="shared" si="53"/>
        <v>38</v>
      </c>
      <c r="H823" s="15">
        <f t="shared" si="54"/>
        <v>0</v>
      </c>
      <c r="I823" s="23">
        <f t="shared" si="55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52"/>
        <v>6101</v>
      </c>
      <c r="G824" s="19">
        <f t="shared" si="53"/>
        <v>307</v>
      </c>
      <c r="H824" s="15">
        <f t="shared" si="54"/>
        <v>5</v>
      </c>
      <c r="I824" s="23">
        <f t="shared" si="55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52"/>
        <v>14921</v>
      </c>
      <c r="G825" s="19">
        <f t="shared" si="53"/>
        <v>636</v>
      </c>
      <c r="H825" s="15">
        <f t="shared" si="54"/>
        <v>22</v>
      </c>
      <c r="I825" s="23">
        <f t="shared" si="55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52"/>
        <v>47233</v>
      </c>
      <c r="G826" s="19">
        <f t="shared" si="53"/>
        <v>1365</v>
      </c>
      <c r="H826" s="15">
        <f t="shared" si="54"/>
        <v>60</v>
      </c>
      <c r="I826" s="23">
        <f t="shared" si="55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52"/>
        <v>32945</v>
      </c>
      <c r="G827" s="19">
        <f t="shared" si="53"/>
        <v>1464</v>
      </c>
      <c r="H827" s="15">
        <f t="shared" si="54"/>
        <v>14</v>
      </c>
      <c r="I827" s="23">
        <f t="shared" si="55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52"/>
        <v>503</v>
      </c>
      <c r="G828" s="19">
        <f t="shared" si="53"/>
        <v>23</v>
      </c>
      <c r="H828" s="15">
        <f t="shared" si="54"/>
        <v>1</v>
      </c>
      <c r="I828" s="23">
        <f t="shared" si="55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52"/>
        <v>5834</v>
      </c>
      <c r="G829" s="19">
        <f t="shared" si="53"/>
        <v>47</v>
      </c>
      <c r="H829" s="15">
        <f t="shared" si="54"/>
        <v>2</v>
      </c>
      <c r="I829" s="23">
        <f t="shared" si="55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52"/>
        <v>353</v>
      </c>
      <c r="G830" s="19">
        <f t="shared" si="53"/>
        <v>11</v>
      </c>
      <c r="H830" s="15">
        <f t="shared" si="54"/>
        <v>1</v>
      </c>
      <c r="I830" s="23">
        <f t="shared" si="55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52"/>
        <v>6363</v>
      </c>
      <c r="G831" s="19">
        <f t="shared" si="53"/>
        <v>264</v>
      </c>
      <c r="H831" s="15">
        <f t="shared" si="54"/>
        <v>2</v>
      </c>
      <c r="I831" s="23">
        <f t="shared" si="55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52"/>
        <v>13148</v>
      </c>
      <c r="G832" s="19">
        <f t="shared" si="53"/>
        <v>755</v>
      </c>
      <c r="H832" s="15">
        <f t="shared" si="54"/>
        <v>12</v>
      </c>
      <c r="I832" s="23">
        <f t="shared" si="55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52"/>
        <v>48085</v>
      </c>
      <c r="G833" s="19">
        <f t="shared" si="53"/>
        <v>1228</v>
      </c>
      <c r="H833" s="15">
        <f t="shared" si="54"/>
        <v>21</v>
      </c>
      <c r="I833" s="23">
        <f t="shared" si="55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52"/>
        <v>33131</v>
      </c>
      <c r="G834" s="19">
        <f t="shared" si="53"/>
        <v>1564</v>
      </c>
      <c r="H834" s="15">
        <f t="shared" si="54"/>
        <v>21</v>
      </c>
      <c r="I834" s="23">
        <f t="shared" si="55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56">C835-D835-E835</f>
        <v>515</v>
      </c>
      <c r="G835" s="19">
        <f t="shared" si="53"/>
        <v>38</v>
      </c>
      <c r="H835" s="15">
        <f t="shared" si="54"/>
        <v>2</v>
      </c>
      <c r="I835" s="23">
        <f t="shared" si="55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56"/>
        <v>5999</v>
      </c>
      <c r="G836" s="19">
        <f t="shared" si="53"/>
        <v>183</v>
      </c>
      <c r="H836" s="15">
        <f t="shared" si="54"/>
        <v>2</v>
      </c>
      <c r="I836" s="23">
        <f t="shared" si="55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56"/>
        <v>347</v>
      </c>
      <c r="G837" s="19">
        <f t="shared" si="53"/>
        <v>28</v>
      </c>
      <c r="H837" s="15">
        <f t="shared" si="54"/>
        <v>0</v>
      </c>
      <c r="I837" s="23">
        <f t="shared" si="55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56"/>
        <v>6171</v>
      </c>
      <c r="G838" s="19">
        <f t="shared" ref="G838:G901" si="57">C838-C831</f>
        <v>227</v>
      </c>
      <c r="H838" s="15">
        <f t="shared" ref="H838:H901" si="58">D838-D831</f>
        <v>7</v>
      </c>
      <c r="I838" s="23">
        <f t="shared" ref="I838:I901" si="59">E838-E831</f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56"/>
        <v>11921</v>
      </c>
      <c r="G839" s="19">
        <f t="shared" si="57"/>
        <v>499</v>
      </c>
      <c r="H839" s="15">
        <f t="shared" si="58"/>
        <v>14</v>
      </c>
      <c r="I839" s="23">
        <f t="shared" si="59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56"/>
        <v>49327</v>
      </c>
      <c r="G840" s="19">
        <f t="shared" si="57"/>
        <v>1655</v>
      </c>
      <c r="H840" s="15">
        <f t="shared" si="58"/>
        <v>86</v>
      </c>
      <c r="I840" s="23">
        <f t="shared" si="59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56"/>
        <v>33480</v>
      </c>
      <c r="G841" s="19">
        <f t="shared" si="57"/>
        <v>1414</v>
      </c>
      <c r="H841" s="15">
        <f t="shared" si="58"/>
        <v>37</v>
      </c>
      <c r="I841" s="23">
        <f t="shared" si="59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56"/>
        <v>542</v>
      </c>
      <c r="G842" s="19">
        <f t="shared" si="57"/>
        <v>32</v>
      </c>
      <c r="H842" s="15">
        <f t="shared" si="58"/>
        <v>0</v>
      </c>
      <c r="I842" s="23">
        <f t="shared" si="59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56"/>
        <v>6100</v>
      </c>
      <c r="G843" s="19">
        <f t="shared" si="57"/>
        <v>129</v>
      </c>
      <c r="H843" s="15">
        <f t="shared" si="58"/>
        <v>1</v>
      </c>
      <c r="I843" s="23">
        <f t="shared" si="59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56"/>
        <v>376</v>
      </c>
      <c r="G844" s="19">
        <f t="shared" si="57"/>
        <v>33</v>
      </c>
      <c r="H844" s="15">
        <f t="shared" si="58"/>
        <v>0</v>
      </c>
      <c r="I844" s="23">
        <f t="shared" si="59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56"/>
        <v>6023</v>
      </c>
      <c r="G845" s="19">
        <f t="shared" si="57"/>
        <v>271</v>
      </c>
      <c r="H845" s="15">
        <f t="shared" si="58"/>
        <v>4</v>
      </c>
      <c r="I845" s="23">
        <f t="shared" si="59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56"/>
        <v>11975</v>
      </c>
      <c r="G846" s="19">
        <f t="shared" si="57"/>
        <v>416</v>
      </c>
      <c r="H846" s="15">
        <f t="shared" si="58"/>
        <v>10</v>
      </c>
      <c r="I846" s="23">
        <f t="shared" si="59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56"/>
        <v>49349</v>
      </c>
      <c r="G847" s="19">
        <f t="shared" si="57"/>
        <v>796</v>
      </c>
      <c r="H847" s="15">
        <f t="shared" si="58"/>
        <v>27</v>
      </c>
      <c r="I847" s="23">
        <f t="shared" si="59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56"/>
        <v>33250</v>
      </c>
      <c r="G848" s="19">
        <f t="shared" si="57"/>
        <v>1098</v>
      </c>
      <c r="H848" s="15">
        <f t="shared" si="58"/>
        <v>17</v>
      </c>
      <c r="I848" s="23">
        <f t="shared" si="59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56"/>
        <v>529</v>
      </c>
      <c r="G849" s="19">
        <f t="shared" si="57"/>
        <v>41</v>
      </c>
      <c r="H849" s="15">
        <f t="shared" si="58"/>
        <v>3</v>
      </c>
      <c r="I849" s="23">
        <f t="shared" si="59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56"/>
        <v>6235</v>
      </c>
      <c r="G850" s="19">
        <f t="shared" si="57"/>
        <v>170</v>
      </c>
      <c r="H850" s="15">
        <f t="shared" si="58"/>
        <v>4</v>
      </c>
      <c r="I850" s="23">
        <f t="shared" si="59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56"/>
        <v>367</v>
      </c>
      <c r="G851" s="19">
        <f t="shared" si="57"/>
        <v>19</v>
      </c>
      <c r="H851" s="15">
        <f t="shared" si="58"/>
        <v>0</v>
      </c>
      <c r="I851" s="23">
        <f t="shared" si="59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56"/>
        <v>5557</v>
      </c>
      <c r="G852" s="19">
        <f t="shared" si="57"/>
        <v>225</v>
      </c>
      <c r="H852" s="15">
        <f t="shared" si="58"/>
        <v>1</v>
      </c>
      <c r="I852" s="23">
        <f t="shared" si="59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56"/>
        <v>12249</v>
      </c>
      <c r="G853" s="19">
        <f t="shared" si="57"/>
        <v>640</v>
      </c>
      <c r="H853" s="15">
        <f t="shared" si="58"/>
        <v>11</v>
      </c>
      <c r="I853" s="23">
        <f t="shared" si="59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56"/>
        <v>49884</v>
      </c>
      <c r="G854" s="19">
        <f t="shared" si="57"/>
        <v>893</v>
      </c>
      <c r="H854" s="15">
        <f t="shared" si="58"/>
        <v>27</v>
      </c>
      <c r="I854" s="23">
        <f t="shared" si="59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56"/>
        <v>33121</v>
      </c>
      <c r="G855" s="19">
        <f t="shared" si="57"/>
        <v>1150</v>
      </c>
      <c r="H855" s="15">
        <f t="shared" si="58"/>
        <v>27</v>
      </c>
      <c r="I855" s="23">
        <f t="shared" si="59"/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56"/>
        <v>534</v>
      </c>
      <c r="G856" s="19">
        <f t="shared" si="57"/>
        <v>24</v>
      </c>
      <c r="H856" s="15">
        <f t="shared" si="58"/>
        <v>0</v>
      </c>
      <c r="I856" s="23">
        <f t="shared" si="59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56"/>
        <v>6337</v>
      </c>
      <c r="G857" s="19">
        <f t="shared" si="57"/>
        <v>145</v>
      </c>
      <c r="H857" s="15">
        <f t="shared" si="58"/>
        <v>1</v>
      </c>
      <c r="I857" s="23">
        <f t="shared" si="59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56"/>
        <v>337</v>
      </c>
      <c r="G858" s="19">
        <f t="shared" si="57"/>
        <v>6</v>
      </c>
      <c r="H858" s="15">
        <f t="shared" si="58"/>
        <v>1</v>
      </c>
      <c r="I858" s="23">
        <f t="shared" si="59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56"/>
        <v>5741</v>
      </c>
      <c r="G859" s="19">
        <f t="shared" si="57"/>
        <v>189</v>
      </c>
      <c r="H859" s="15">
        <f t="shared" si="58"/>
        <v>2</v>
      </c>
      <c r="I859" s="23">
        <f t="shared" si="59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56"/>
        <v>12317</v>
      </c>
      <c r="G860" s="19">
        <f t="shared" si="57"/>
        <v>437</v>
      </c>
      <c r="H860" s="15">
        <f t="shared" si="58"/>
        <v>24</v>
      </c>
      <c r="I860" s="23">
        <f t="shared" si="59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56"/>
        <v>47367</v>
      </c>
      <c r="G861" s="19">
        <f t="shared" si="57"/>
        <v>1322</v>
      </c>
      <c r="H861" s="15">
        <f t="shared" si="58"/>
        <v>17</v>
      </c>
      <c r="I861" s="23">
        <f t="shared" si="59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56"/>
        <v>33580</v>
      </c>
      <c r="G862" s="19">
        <f t="shared" si="57"/>
        <v>1949</v>
      </c>
      <c r="H862" s="15">
        <f t="shared" si="58"/>
        <v>38</v>
      </c>
      <c r="I862" s="23">
        <f t="shared" si="59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56"/>
        <v>501</v>
      </c>
      <c r="G863" s="19">
        <f t="shared" si="57"/>
        <v>22</v>
      </c>
      <c r="H863" s="15">
        <f t="shared" si="58"/>
        <v>0</v>
      </c>
      <c r="I863" s="23">
        <f t="shared" si="59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56"/>
        <v>6321</v>
      </c>
      <c r="G864" s="19">
        <f t="shared" si="57"/>
        <v>115</v>
      </c>
      <c r="H864" s="15">
        <f t="shared" si="58"/>
        <v>2</v>
      </c>
      <c r="I864" s="23">
        <f t="shared" si="59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56"/>
        <v>319</v>
      </c>
      <c r="G865" s="19">
        <f t="shared" si="57"/>
        <v>19</v>
      </c>
      <c r="H865" s="15">
        <f t="shared" si="58"/>
        <v>0</v>
      </c>
      <c r="I865" s="23">
        <f t="shared" si="59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56"/>
        <v>5600</v>
      </c>
      <c r="G866" s="19">
        <f t="shared" si="57"/>
        <v>248</v>
      </c>
      <c r="H866" s="15">
        <f t="shared" si="58"/>
        <v>5</v>
      </c>
      <c r="I866" s="23">
        <f t="shared" si="59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56"/>
        <v>12508</v>
      </c>
      <c r="G867" s="19">
        <f t="shared" si="57"/>
        <v>398</v>
      </c>
      <c r="H867" s="15">
        <f t="shared" si="58"/>
        <v>8</v>
      </c>
      <c r="I867" s="23">
        <f t="shared" si="59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56"/>
        <v>47035</v>
      </c>
      <c r="G868" s="19">
        <f t="shared" si="57"/>
        <v>576</v>
      </c>
      <c r="H868" s="15">
        <f t="shared" si="58"/>
        <v>8</v>
      </c>
      <c r="I868" s="23">
        <f t="shared" si="59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56"/>
        <v>34654</v>
      </c>
      <c r="G869" s="19">
        <f t="shared" si="57"/>
        <v>2179</v>
      </c>
      <c r="H869" s="15">
        <f t="shared" si="58"/>
        <v>26</v>
      </c>
      <c r="I869" s="23">
        <f t="shared" si="59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56"/>
        <v>498</v>
      </c>
      <c r="G870" s="19">
        <f t="shared" si="57"/>
        <v>16</v>
      </c>
      <c r="H870" s="15">
        <f t="shared" si="58"/>
        <v>0</v>
      </c>
      <c r="I870" s="23">
        <f t="shared" si="59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56"/>
        <v>6110</v>
      </c>
      <c r="G871" s="19">
        <f t="shared" si="57"/>
        <v>50</v>
      </c>
      <c r="H871" s="15">
        <f t="shared" si="58"/>
        <v>3</v>
      </c>
      <c r="I871" s="23">
        <f t="shared" si="59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56"/>
        <v>329</v>
      </c>
      <c r="G872" s="19">
        <f t="shared" si="57"/>
        <v>28</v>
      </c>
      <c r="H872" s="15">
        <f t="shared" si="58"/>
        <v>0</v>
      </c>
      <c r="I872" s="23">
        <f t="shared" si="59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56"/>
        <v>5386</v>
      </c>
      <c r="G873" s="19">
        <f t="shared" si="57"/>
        <v>132</v>
      </c>
      <c r="H873" s="15">
        <f t="shared" si="58"/>
        <v>1</v>
      </c>
      <c r="I873" s="23">
        <f t="shared" si="59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56"/>
        <v>12554</v>
      </c>
      <c r="G874" s="19">
        <f t="shared" si="57"/>
        <v>337</v>
      </c>
      <c r="H874" s="15">
        <f t="shared" si="58"/>
        <v>13</v>
      </c>
      <c r="I874" s="23">
        <f t="shared" si="59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56"/>
        <v>46627</v>
      </c>
      <c r="G875" s="19">
        <f t="shared" si="57"/>
        <v>723</v>
      </c>
      <c r="H875" s="15">
        <f t="shared" si="58"/>
        <v>46</v>
      </c>
      <c r="I875" s="23">
        <f t="shared" si="59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56"/>
        <v>35026</v>
      </c>
      <c r="G876" s="19">
        <f t="shared" si="57"/>
        <v>1539</v>
      </c>
      <c r="H876" s="15">
        <f t="shared" si="58"/>
        <v>74</v>
      </c>
      <c r="I876" s="23">
        <f t="shared" si="59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56"/>
        <v>513</v>
      </c>
      <c r="G877" s="19">
        <f t="shared" si="57"/>
        <v>28</v>
      </c>
      <c r="H877" s="15">
        <f t="shared" si="58"/>
        <v>2</v>
      </c>
      <c r="I877" s="23">
        <f t="shared" si="59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56"/>
        <v>5871</v>
      </c>
      <c r="G878" s="19">
        <f t="shared" si="57"/>
        <v>50</v>
      </c>
      <c r="H878" s="15">
        <f t="shared" si="58"/>
        <v>2</v>
      </c>
      <c r="I878" s="23">
        <f t="shared" si="59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56"/>
        <v>335</v>
      </c>
      <c r="G879" s="19">
        <f t="shared" si="57"/>
        <v>19</v>
      </c>
      <c r="H879" s="15">
        <f t="shared" si="58"/>
        <v>2</v>
      </c>
      <c r="I879" s="23">
        <f t="shared" si="59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56"/>
        <v>5523</v>
      </c>
      <c r="G880" s="19">
        <f t="shared" si="57"/>
        <v>137</v>
      </c>
      <c r="H880" s="15">
        <f t="shared" si="58"/>
        <v>0</v>
      </c>
      <c r="I880" s="23">
        <f t="shared" si="59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56"/>
        <v>12580</v>
      </c>
      <c r="G881" s="19">
        <f t="shared" si="57"/>
        <v>483</v>
      </c>
      <c r="H881" s="15">
        <f t="shared" si="58"/>
        <v>16</v>
      </c>
      <c r="I881" s="23">
        <f t="shared" si="59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56"/>
        <v>47012</v>
      </c>
      <c r="G882" s="19">
        <f t="shared" si="57"/>
        <v>761</v>
      </c>
      <c r="H882" s="15">
        <f t="shared" si="58"/>
        <v>35</v>
      </c>
      <c r="I882" s="23">
        <f t="shared" si="59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56"/>
        <v>36439</v>
      </c>
      <c r="G883" s="19">
        <f t="shared" si="57"/>
        <v>2655</v>
      </c>
      <c r="H883" s="15">
        <f t="shared" si="58"/>
        <v>34</v>
      </c>
      <c r="I883" s="23">
        <f t="shared" si="59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56"/>
        <v>546</v>
      </c>
      <c r="G884" s="19">
        <f t="shared" si="57"/>
        <v>42</v>
      </c>
      <c r="H884" s="15">
        <f t="shared" si="58"/>
        <v>2</v>
      </c>
      <c r="I884" s="23">
        <f t="shared" si="59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56"/>
        <v>5723</v>
      </c>
      <c r="G885" s="19">
        <f t="shared" si="57"/>
        <v>132</v>
      </c>
      <c r="H885" s="15">
        <f t="shared" si="58"/>
        <v>0</v>
      </c>
      <c r="I885" s="23">
        <f t="shared" si="59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56"/>
        <v>337</v>
      </c>
      <c r="G886" s="19">
        <f t="shared" si="57"/>
        <v>22</v>
      </c>
      <c r="H886" s="15">
        <f t="shared" si="58"/>
        <v>2</v>
      </c>
      <c r="I886" s="23">
        <f t="shared" si="59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56"/>
        <v>5103</v>
      </c>
      <c r="G887" s="19">
        <f t="shared" si="57"/>
        <v>170</v>
      </c>
      <c r="H887" s="15">
        <f t="shared" si="58"/>
        <v>1</v>
      </c>
      <c r="I887" s="23">
        <f t="shared" si="59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56"/>
        <v>12381</v>
      </c>
      <c r="G888" s="19">
        <f t="shared" si="57"/>
        <v>340</v>
      </c>
      <c r="H888" s="15">
        <f t="shared" si="58"/>
        <v>22</v>
      </c>
      <c r="I888" s="23">
        <f t="shared" si="59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56"/>
        <v>47690</v>
      </c>
      <c r="G889" s="19">
        <f t="shared" si="57"/>
        <v>1478</v>
      </c>
      <c r="H889" s="15">
        <f t="shared" si="58"/>
        <v>22</v>
      </c>
      <c r="I889" s="23">
        <f t="shared" si="59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56"/>
        <v>36862</v>
      </c>
      <c r="G890" s="19">
        <f t="shared" si="57"/>
        <v>2155</v>
      </c>
      <c r="H890" s="15">
        <f t="shared" si="58"/>
        <v>29</v>
      </c>
      <c r="I890" s="23">
        <f t="shared" si="59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56"/>
        <v>441</v>
      </c>
      <c r="G891" s="19">
        <f t="shared" si="57"/>
        <v>25</v>
      </c>
      <c r="H891" s="15">
        <f t="shared" si="58"/>
        <v>1</v>
      </c>
      <c r="I891" s="23">
        <f t="shared" si="59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56"/>
        <v>5471</v>
      </c>
      <c r="G892" s="19">
        <f t="shared" si="57"/>
        <v>58</v>
      </c>
      <c r="H892" s="15">
        <f t="shared" si="58"/>
        <v>1</v>
      </c>
      <c r="I892" s="23">
        <f t="shared" si="59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56"/>
        <v>323</v>
      </c>
      <c r="G893" s="19">
        <f t="shared" si="57"/>
        <v>13</v>
      </c>
      <c r="H893" s="15">
        <f t="shared" si="58"/>
        <v>0</v>
      </c>
      <c r="I893" s="23">
        <f t="shared" si="59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56"/>
        <v>4802</v>
      </c>
      <c r="G894" s="19">
        <f t="shared" si="57"/>
        <v>113</v>
      </c>
      <c r="H894" s="15">
        <f t="shared" si="58"/>
        <v>0</v>
      </c>
      <c r="I894" s="23">
        <f t="shared" si="59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56"/>
        <v>11472</v>
      </c>
      <c r="G895" s="19">
        <f t="shared" si="57"/>
        <v>232</v>
      </c>
      <c r="H895" s="15">
        <f t="shared" si="58"/>
        <v>10</v>
      </c>
      <c r="I895" s="23">
        <f t="shared" si="59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56"/>
        <v>43351</v>
      </c>
      <c r="G896" s="19">
        <f t="shared" si="57"/>
        <v>1216</v>
      </c>
      <c r="H896" s="15">
        <f t="shared" si="58"/>
        <v>35</v>
      </c>
      <c r="I896" s="23">
        <f t="shared" si="59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56"/>
        <v>37862</v>
      </c>
      <c r="G897" s="19">
        <f t="shared" si="57"/>
        <v>2430</v>
      </c>
      <c r="H897" s="15">
        <f t="shared" si="58"/>
        <v>31</v>
      </c>
      <c r="I897" s="23">
        <f t="shared" si="59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56"/>
        <v>494</v>
      </c>
      <c r="G898" s="19">
        <f t="shared" si="57"/>
        <v>54</v>
      </c>
      <c r="H898" s="15">
        <f t="shared" si="58"/>
        <v>1</v>
      </c>
      <c r="I898" s="23">
        <f t="shared" si="59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60">C899-D899-E899</f>
        <v>5264</v>
      </c>
      <c r="G899" s="19">
        <f t="shared" si="57"/>
        <v>51</v>
      </c>
      <c r="H899" s="15">
        <f t="shared" si="58"/>
        <v>0</v>
      </c>
      <c r="I899" s="23">
        <f t="shared" si="59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60"/>
        <v>323</v>
      </c>
      <c r="G900" s="19">
        <f t="shared" si="57"/>
        <v>12</v>
      </c>
      <c r="H900" s="15">
        <f t="shared" si="58"/>
        <v>0</v>
      </c>
      <c r="I900" s="23">
        <f t="shared" si="59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60"/>
        <v>4552</v>
      </c>
      <c r="G901" s="19">
        <f t="shared" si="57"/>
        <v>97</v>
      </c>
      <c r="H901" s="15">
        <f t="shared" si="58"/>
        <v>1</v>
      </c>
      <c r="I901" s="23">
        <f t="shared" si="59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60"/>
        <v>10984</v>
      </c>
      <c r="G902" s="19">
        <f t="shared" ref="G902:G965" si="61">C902-C895</f>
        <v>336</v>
      </c>
      <c r="H902" s="15">
        <f t="shared" ref="H902:H965" si="62">D902-D895</f>
        <v>19</v>
      </c>
      <c r="I902" s="23">
        <f t="shared" ref="I902:I965" si="63">E902-E895</f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60"/>
        <v>35599</v>
      </c>
      <c r="G903" s="19">
        <f t="shared" si="61"/>
        <v>1341</v>
      </c>
      <c r="H903" s="15">
        <f t="shared" si="62"/>
        <v>25</v>
      </c>
      <c r="I903" s="23">
        <f t="shared" si="63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60"/>
        <v>38354</v>
      </c>
      <c r="G904" s="19">
        <f t="shared" si="61"/>
        <v>1496</v>
      </c>
      <c r="H904" s="15">
        <f t="shared" si="62"/>
        <v>22</v>
      </c>
      <c r="I904" s="23">
        <f t="shared" si="63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60"/>
        <v>565</v>
      </c>
      <c r="G905" s="19">
        <f t="shared" si="61"/>
        <v>74</v>
      </c>
      <c r="H905" s="15">
        <f t="shared" si="62"/>
        <v>1</v>
      </c>
      <c r="I905" s="23">
        <f t="shared" si="63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60"/>
        <v>4955</v>
      </c>
      <c r="G906" s="19">
        <f t="shared" si="61"/>
        <v>49</v>
      </c>
      <c r="H906" s="15">
        <f t="shared" si="62"/>
        <v>1</v>
      </c>
      <c r="I906" s="23">
        <f t="shared" si="63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60"/>
        <v>319</v>
      </c>
      <c r="G907" s="19">
        <f t="shared" si="61"/>
        <v>9</v>
      </c>
      <c r="H907" s="15">
        <f t="shared" si="62"/>
        <v>0</v>
      </c>
      <c r="I907" s="23">
        <f t="shared" si="63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60"/>
        <v>4320</v>
      </c>
      <c r="G908" s="19">
        <f t="shared" si="61"/>
        <v>117</v>
      </c>
      <c r="H908" s="15">
        <f t="shared" si="62"/>
        <v>4</v>
      </c>
      <c r="I908" s="23">
        <f t="shared" si="63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60"/>
        <v>10581</v>
      </c>
      <c r="G909" s="19">
        <f t="shared" si="61"/>
        <v>337</v>
      </c>
      <c r="H909" s="15">
        <f t="shared" si="62"/>
        <v>18</v>
      </c>
      <c r="I909" s="23">
        <f t="shared" si="63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60"/>
        <v>34775</v>
      </c>
      <c r="G910" s="19">
        <f t="shared" si="61"/>
        <v>1020</v>
      </c>
      <c r="H910" s="15">
        <f t="shared" si="62"/>
        <v>27</v>
      </c>
      <c r="I910" s="23">
        <f t="shared" si="63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60"/>
        <v>38417</v>
      </c>
      <c r="G911" s="19">
        <f t="shared" si="61"/>
        <v>1585</v>
      </c>
      <c r="H911" s="15">
        <f t="shared" si="62"/>
        <v>42</v>
      </c>
      <c r="I911" s="23">
        <f t="shared" si="63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60"/>
        <v>616</v>
      </c>
      <c r="G912" s="19">
        <f t="shared" si="61"/>
        <v>54</v>
      </c>
      <c r="H912" s="15">
        <f t="shared" si="62"/>
        <v>1</v>
      </c>
      <c r="I912" s="23">
        <f t="shared" si="63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60"/>
        <v>4806</v>
      </c>
      <c r="G913" s="19">
        <f t="shared" si="61"/>
        <v>48</v>
      </c>
      <c r="H913" s="15">
        <f t="shared" si="62"/>
        <v>0</v>
      </c>
      <c r="I913" s="23">
        <f t="shared" si="63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60"/>
        <v>330</v>
      </c>
      <c r="G914" s="19">
        <f t="shared" si="61"/>
        <v>16</v>
      </c>
      <c r="H914" s="15">
        <f t="shared" si="62"/>
        <v>0</v>
      </c>
      <c r="I914" s="23">
        <f t="shared" si="63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60"/>
        <v>4201</v>
      </c>
      <c r="G915" s="19">
        <f t="shared" si="61"/>
        <v>85</v>
      </c>
      <c r="H915" s="15">
        <f t="shared" si="62"/>
        <v>3</v>
      </c>
      <c r="I915" s="23">
        <f t="shared" si="63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60"/>
        <v>10660</v>
      </c>
      <c r="G916" s="19">
        <f t="shared" si="61"/>
        <v>273</v>
      </c>
      <c r="H916" s="15">
        <f t="shared" si="62"/>
        <v>8</v>
      </c>
      <c r="I916" s="23">
        <f t="shared" si="63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60"/>
        <v>34957</v>
      </c>
      <c r="G917" s="19">
        <f t="shared" si="61"/>
        <v>646</v>
      </c>
      <c r="H917" s="15">
        <f t="shared" si="62"/>
        <v>13</v>
      </c>
      <c r="I917" s="23">
        <f t="shared" si="63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60"/>
        <v>39837</v>
      </c>
      <c r="G918" s="19">
        <f t="shared" si="61"/>
        <v>2222</v>
      </c>
      <c r="H918" s="15">
        <f t="shared" si="62"/>
        <v>25</v>
      </c>
      <c r="I918" s="23">
        <f t="shared" si="63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60"/>
        <v>606</v>
      </c>
      <c r="G919" s="19">
        <f t="shared" si="61"/>
        <v>41</v>
      </c>
      <c r="H919" s="15">
        <f t="shared" si="62"/>
        <v>0</v>
      </c>
      <c r="I919" s="23">
        <f t="shared" si="63"/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60"/>
        <v>4586</v>
      </c>
      <c r="G920" s="19">
        <f t="shared" si="61"/>
        <v>27</v>
      </c>
      <c r="H920" s="15">
        <f t="shared" si="62"/>
        <v>1</v>
      </c>
      <c r="I920" s="23">
        <f t="shared" si="63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60"/>
        <v>333</v>
      </c>
      <c r="G921" s="19">
        <f t="shared" si="61"/>
        <v>26</v>
      </c>
      <c r="H921" s="15">
        <f t="shared" si="62"/>
        <v>2</v>
      </c>
      <c r="I921" s="23">
        <f t="shared" si="63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60"/>
        <v>4014</v>
      </c>
      <c r="G922" s="19">
        <f t="shared" si="61"/>
        <v>63</v>
      </c>
      <c r="H922" s="15">
        <f t="shared" si="62"/>
        <v>3</v>
      </c>
      <c r="I922" s="23">
        <f t="shared" si="63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60"/>
        <v>10649</v>
      </c>
      <c r="G923" s="19">
        <f t="shared" si="61"/>
        <v>120</v>
      </c>
      <c r="H923" s="15">
        <f t="shared" si="62"/>
        <v>10</v>
      </c>
      <c r="I923" s="23">
        <f t="shared" si="63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60"/>
        <v>33716</v>
      </c>
      <c r="G924" s="19">
        <f t="shared" si="61"/>
        <v>706</v>
      </c>
      <c r="H924" s="15">
        <f t="shared" si="62"/>
        <v>15</v>
      </c>
      <c r="I924" s="23">
        <f t="shared" si="63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60"/>
        <v>40809</v>
      </c>
      <c r="G925" s="19">
        <f t="shared" si="61"/>
        <v>1708</v>
      </c>
      <c r="H925" s="15">
        <f t="shared" si="62"/>
        <v>46</v>
      </c>
      <c r="I925" s="23">
        <f t="shared" si="63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60"/>
        <v>591</v>
      </c>
      <c r="G926" s="19">
        <f t="shared" si="61"/>
        <v>36</v>
      </c>
      <c r="H926" s="15">
        <f t="shared" si="62"/>
        <v>4</v>
      </c>
      <c r="I926" s="23">
        <f t="shared" si="63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60"/>
        <v>4363</v>
      </c>
      <c r="G927" s="19">
        <f t="shared" si="61"/>
        <v>78</v>
      </c>
      <c r="H927" s="15">
        <f t="shared" si="62"/>
        <v>0</v>
      </c>
      <c r="I927" s="23">
        <f t="shared" si="63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60"/>
        <v>333</v>
      </c>
      <c r="G928" s="19">
        <f t="shared" si="61"/>
        <v>8</v>
      </c>
      <c r="H928" s="15">
        <f t="shared" si="62"/>
        <v>0</v>
      </c>
      <c r="I928" s="23">
        <f t="shared" si="63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60"/>
        <v>3855</v>
      </c>
      <c r="G929" s="19">
        <f t="shared" si="61"/>
        <v>93</v>
      </c>
      <c r="H929" s="15">
        <f t="shared" si="62"/>
        <v>0</v>
      </c>
      <c r="I929" s="23">
        <f t="shared" si="63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60"/>
        <v>10370</v>
      </c>
      <c r="G930" s="19">
        <f t="shared" si="61"/>
        <v>445</v>
      </c>
      <c r="H930" s="15">
        <f t="shared" si="62"/>
        <v>7</v>
      </c>
      <c r="I930" s="23">
        <f t="shared" si="63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60"/>
        <v>30754</v>
      </c>
      <c r="G931" s="19">
        <f t="shared" si="61"/>
        <v>930</v>
      </c>
      <c r="H931" s="15">
        <f t="shared" si="62"/>
        <v>30</v>
      </c>
      <c r="I931" s="23">
        <f t="shared" si="63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60"/>
        <v>41336</v>
      </c>
      <c r="G932" s="19">
        <f t="shared" si="61"/>
        <v>1390</v>
      </c>
      <c r="H932" s="15">
        <f t="shared" si="62"/>
        <v>42</v>
      </c>
      <c r="I932" s="23">
        <f t="shared" si="63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60"/>
        <v>591</v>
      </c>
      <c r="G933" s="19">
        <f t="shared" si="61"/>
        <v>40</v>
      </c>
      <c r="H933" s="15">
        <f t="shared" si="62"/>
        <v>0</v>
      </c>
      <c r="I933" s="23">
        <f t="shared" si="63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60"/>
        <v>4270</v>
      </c>
      <c r="G934" s="19">
        <f t="shared" si="61"/>
        <v>133</v>
      </c>
      <c r="H934" s="15">
        <f t="shared" si="62"/>
        <v>0</v>
      </c>
      <c r="I934" s="23">
        <f t="shared" si="63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60"/>
        <v>302</v>
      </c>
      <c r="G935" s="19">
        <f t="shared" si="61"/>
        <v>10</v>
      </c>
      <c r="H935" s="15">
        <f t="shared" si="62"/>
        <v>1</v>
      </c>
      <c r="I935" s="23">
        <f t="shared" si="63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60"/>
        <v>3650</v>
      </c>
      <c r="G936" s="19">
        <f t="shared" si="61"/>
        <v>81</v>
      </c>
      <c r="H936" s="15">
        <f t="shared" si="62"/>
        <v>2</v>
      </c>
      <c r="I936" s="23">
        <f t="shared" si="63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60"/>
        <v>9207</v>
      </c>
      <c r="G937" s="19">
        <f t="shared" si="61"/>
        <v>371</v>
      </c>
      <c r="H937" s="15">
        <f t="shared" si="62"/>
        <v>9</v>
      </c>
      <c r="I937" s="23">
        <f t="shared" si="63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60"/>
        <v>31182</v>
      </c>
      <c r="G938" s="19">
        <f t="shared" si="61"/>
        <v>988</v>
      </c>
      <c r="H938" s="15">
        <f t="shared" si="62"/>
        <v>26</v>
      </c>
      <c r="I938" s="23">
        <f t="shared" si="63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60"/>
        <v>41352</v>
      </c>
      <c r="G939" s="19">
        <f t="shared" si="61"/>
        <v>1736</v>
      </c>
      <c r="H939" s="15">
        <f t="shared" si="62"/>
        <v>23</v>
      </c>
      <c r="I939" s="23">
        <f t="shared" si="63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60"/>
        <v>584</v>
      </c>
      <c r="G940" s="19">
        <f t="shared" si="61"/>
        <v>26</v>
      </c>
      <c r="H940" s="15">
        <f t="shared" si="62"/>
        <v>1</v>
      </c>
      <c r="I940" s="23">
        <f t="shared" si="63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60"/>
        <v>4043</v>
      </c>
      <c r="G941" s="19">
        <f t="shared" si="61"/>
        <v>47</v>
      </c>
      <c r="H941" s="15">
        <f t="shared" si="62"/>
        <v>1</v>
      </c>
      <c r="I941" s="23">
        <f t="shared" si="63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60"/>
        <v>295</v>
      </c>
      <c r="G942" s="19">
        <f t="shared" si="61"/>
        <v>14</v>
      </c>
      <c r="H942" s="15">
        <f t="shared" si="62"/>
        <v>3</v>
      </c>
      <c r="I942" s="23">
        <f t="shared" si="63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60"/>
        <v>3443</v>
      </c>
      <c r="G943" s="19">
        <f t="shared" si="61"/>
        <v>98</v>
      </c>
      <c r="H943" s="15">
        <f t="shared" si="62"/>
        <v>4</v>
      </c>
      <c r="I943" s="23">
        <f t="shared" si="63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60"/>
        <v>8840</v>
      </c>
      <c r="G944" s="19">
        <f t="shared" si="61"/>
        <v>354</v>
      </c>
      <c r="H944" s="15">
        <f t="shared" si="62"/>
        <v>9</v>
      </c>
      <c r="I944" s="23">
        <f t="shared" si="63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60"/>
        <v>30648</v>
      </c>
      <c r="G945" s="19">
        <f t="shared" si="61"/>
        <v>674</v>
      </c>
      <c r="H945" s="15">
        <f t="shared" si="62"/>
        <v>17</v>
      </c>
      <c r="I945" s="23">
        <f t="shared" si="63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60"/>
        <v>41596</v>
      </c>
      <c r="G946" s="19">
        <f t="shared" si="61"/>
        <v>1538</v>
      </c>
      <c r="H946" s="15">
        <f t="shared" si="62"/>
        <v>40</v>
      </c>
      <c r="I946" s="23">
        <f t="shared" si="63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60"/>
        <v>596</v>
      </c>
      <c r="G947" s="19">
        <f t="shared" si="61"/>
        <v>47</v>
      </c>
      <c r="H947" s="15">
        <f t="shared" si="62"/>
        <v>1</v>
      </c>
      <c r="I947" s="23">
        <f t="shared" si="63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60"/>
        <v>3778</v>
      </c>
      <c r="G948" s="19">
        <f t="shared" si="61"/>
        <v>29</v>
      </c>
      <c r="H948" s="15">
        <f t="shared" si="62"/>
        <v>1</v>
      </c>
      <c r="I948" s="23">
        <f t="shared" si="63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60"/>
        <v>291</v>
      </c>
      <c r="G949" s="19">
        <f t="shared" si="61"/>
        <v>11</v>
      </c>
      <c r="H949" s="15">
        <f t="shared" si="62"/>
        <v>2</v>
      </c>
      <c r="I949" s="23">
        <f t="shared" si="63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60"/>
        <v>3339</v>
      </c>
      <c r="G950" s="19">
        <f t="shared" si="61"/>
        <v>98</v>
      </c>
      <c r="H950" s="15">
        <f t="shared" si="62"/>
        <v>1</v>
      </c>
      <c r="I950" s="23">
        <f t="shared" si="63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60"/>
        <v>8430</v>
      </c>
      <c r="G951" s="19">
        <f t="shared" si="61"/>
        <v>369</v>
      </c>
      <c r="H951" s="15">
        <f t="shared" si="62"/>
        <v>11</v>
      </c>
      <c r="I951" s="23">
        <f t="shared" si="63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60"/>
        <v>30170</v>
      </c>
      <c r="G952" s="19">
        <f t="shared" si="61"/>
        <v>730</v>
      </c>
      <c r="H952" s="15">
        <f t="shared" si="62"/>
        <v>13</v>
      </c>
      <c r="I952" s="23">
        <f t="shared" si="63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60"/>
        <v>41490</v>
      </c>
      <c r="G953" s="19">
        <f t="shared" si="61"/>
        <v>1468</v>
      </c>
      <c r="H953" s="15">
        <f t="shared" si="62"/>
        <v>36</v>
      </c>
      <c r="I953" s="23">
        <f t="shared" si="63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60"/>
        <v>579</v>
      </c>
      <c r="G954" s="19">
        <f t="shared" si="61"/>
        <v>32</v>
      </c>
      <c r="H954" s="15">
        <f t="shared" si="62"/>
        <v>1</v>
      </c>
      <c r="I954" s="23">
        <f t="shared" si="63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60"/>
        <v>3610</v>
      </c>
      <c r="G955" s="19">
        <f t="shared" si="61"/>
        <v>29</v>
      </c>
      <c r="H955" s="15">
        <f t="shared" si="62"/>
        <v>0</v>
      </c>
      <c r="I955" s="23">
        <f t="shared" si="63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60"/>
        <v>306</v>
      </c>
      <c r="G956" s="19">
        <f t="shared" si="61"/>
        <v>28</v>
      </c>
      <c r="H956" s="15">
        <f t="shared" si="62"/>
        <v>0</v>
      </c>
      <c r="I956" s="23">
        <f t="shared" si="63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60"/>
        <v>3226</v>
      </c>
      <c r="G957" s="19">
        <f t="shared" si="61"/>
        <v>96</v>
      </c>
      <c r="H957" s="15">
        <f t="shared" si="62"/>
        <v>5</v>
      </c>
      <c r="I957" s="23">
        <f t="shared" si="63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60"/>
        <v>8229</v>
      </c>
      <c r="G958" s="19">
        <f t="shared" si="61"/>
        <v>303</v>
      </c>
      <c r="H958" s="15">
        <f t="shared" si="62"/>
        <v>13</v>
      </c>
      <c r="I958" s="23">
        <f t="shared" si="63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60"/>
        <v>29375</v>
      </c>
      <c r="G959" s="19">
        <f t="shared" si="61"/>
        <v>565</v>
      </c>
      <c r="H959" s="15">
        <f t="shared" si="62"/>
        <v>21</v>
      </c>
      <c r="I959" s="23">
        <f t="shared" si="63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60"/>
        <v>41650</v>
      </c>
      <c r="G960" s="19">
        <f t="shared" si="61"/>
        <v>1468</v>
      </c>
      <c r="H960" s="15">
        <f t="shared" si="62"/>
        <v>34</v>
      </c>
      <c r="I960" s="23">
        <f t="shared" si="63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60"/>
        <v>577</v>
      </c>
      <c r="G961" s="19">
        <f t="shared" si="61"/>
        <v>35</v>
      </c>
      <c r="H961" s="15">
        <f t="shared" si="62"/>
        <v>1</v>
      </c>
      <c r="I961" s="23">
        <f t="shared" si="63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60"/>
        <v>3461</v>
      </c>
      <c r="G962" s="19">
        <f t="shared" si="61"/>
        <v>28</v>
      </c>
      <c r="H962" s="15">
        <f t="shared" si="62"/>
        <v>0</v>
      </c>
      <c r="I962" s="23">
        <f t="shared" si="63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64">C963-D963-E963</f>
        <v>316</v>
      </c>
      <c r="G963" s="19">
        <f t="shared" si="61"/>
        <v>13</v>
      </c>
      <c r="H963" s="15">
        <f t="shared" si="62"/>
        <v>0</v>
      </c>
      <c r="I963" s="23">
        <f t="shared" si="63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64"/>
        <v>3072</v>
      </c>
      <c r="G964" s="19">
        <f t="shared" si="61"/>
        <v>85</v>
      </c>
      <c r="H964" s="15">
        <f t="shared" si="62"/>
        <v>1</v>
      </c>
      <c r="I964" s="23">
        <f t="shared" si="63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64"/>
        <v>8229</v>
      </c>
      <c r="G965" s="19">
        <f t="shared" si="61"/>
        <v>408</v>
      </c>
      <c r="H965" s="15">
        <f t="shared" si="62"/>
        <v>12</v>
      </c>
      <c r="I965" s="23">
        <f t="shared" si="63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64"/>
        <v>27007</v>
      </c>
      <c r="G966" s="19">
        <f t="shared" ref="G966:G1029" si="65">C966-C959</f>
        <v>487</v>
      </c>
      <c r="H966" s="15">
        <f t="shared" ref="H966:H1029" si="66">D966-D959</f>
        <v>7</v>
      </c>
      <c r="I966" s="23">
        <f t="shared" ref="I966:I1029" si="67">E966-E959</f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64"/>
        <v>41780</v>
      </c>
      <c r="G967" s="19">
        <f t="shared" si="65"/>
        <v>1697</v>
      </c>
      <c r="H967" s="15">
        <f t="shared" si="66"/>
        <v>48</v>
      </c>
      <c r="I967" s="23">
        <f t="shared" si="67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64"/>
        <v>581</v>
      </c>
      <c r="G968" s="19">
        <f t="shared" si="65"/>
        <v>56</v>
      </c>
      <c r="H968" s="15">
        <f t="shared" si="66"/>
        <v>1</v>
      </c>
      <c r="I968" s="23">
        <f t="shared" si="67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64"/>
        <v>3254</v>
      </c>
      <c r="G969" s="19">
        <f t="shared" si="65"/>
        <v>7</v>
      </c>
      <c r="H969" s="15">
        <f t="shared" si="66"/>
        <v>0</v>
      </c>
      <c r="I969" s="23">
        <f t="shared" si="67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64"/>
        <v>288</v>
      </c>
      <c r="G970" s="19">
        <f t="shared" si="65"/>
        <v>23</v>
      </c>
      <c r="H970" s="15">
        <f t="shared" si="66"/>
        <v>0</v>
      </c>
      <c r="I970" s="23">
        <f t="shared" si="67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64"/>
        <v>2720</v>
      </c>
      <c r="G971" s="19">
        <f t="shared" si="65"/>
        <v>94</v>
      </c>
      <c r="H971" s="15">
        <f t="shared" si="66"/>
        <v>2</v>
      </c>
      <c r="I971" s="23">
        <f t="shared" si="67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64"/>
        <v>8329</v>
      </c>
      <c r="G972" s="19">
        <f t="shared" si="65"/>
        <v>261</v>
      </c>
      <c r="H972" s="15">
        <f t="shared" si="66"/>
        <v>7</v>
      </c>
      <c r="I972" s="23">
        <f t="shared" si="67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64"/>
        <v>21489</v>
      </c>
      <c r="G973" s="19">
        <f t="shared" si="65"/>
        <v>449</v>
      </c>
      <c r="H973" s="15">
        <f t="shared" si="66"/>
        <v>13</v>
      </c>
      <c r="I973" s="23">
        <f t="shared" si="67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64"/>
        <v>40967</v>
      </c>
      <c r="G974" s="19">
        <f t="shared" si="65"/>
        <v>1089</v>
      </c>
      <c r="H974" s="15">
        <f t="shared" si="66"/>
        <v>31</v>
      </c>
      <c r="I974" s="23">
        <f t="shared" si="67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64"/>
        <v>593</v>
      </c>
      <c r="G975" s="19">
        <f t="shared" si="65"/>
        <v>33</v>
      </c>
      <c r="H975" s="15">
        <f t="shared" si="66"/>
        <v>1</v>
      </c>
      <c r="I975" s="23">
        <f t="shared" si="67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64"/>
        <v>3229</v>
      </c>
      <c r="G976" s="19">
        <f t="shared" si="65"/>
        <v>47</v>
      </c>
      <c r="H976" s="15">
        <f t="shared" si="66"/>
        <v>1</v>
      </c>
      <c r="I976" s="23">
        <f t="shared" si="67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64"/>
        <v>294</v>
      </c>
      <c r="G977" s="19">
        <f t="shared" si="65"/>
        <v>14</v>
      </c>
      <c r="H977" s="15">
        <f t="shared" si="66"/>
        <v>2</v>
      </c>
      <c r="I977" s="23">
        <f t="shared" si="67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64"/>
        <v>2833</v>
      </c>
      <c r="G978" s="19">
        <f t="shared" si="65"/>
        <v>113</v>
      </c>
      <c r="H978" s="15">
        <f t="shared" si="66"/>
        <v>0</v>
      </c>
      <c r="I978" s="23">
        <f t="shared" si="67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64"/>
        <v>8280</v>
      </c>
      <c r="G979" s="19">
        <f t="shared" si="65"/>
        <v>254</v>
      </c>
      <c r="H979" s="15">
        <f t="shared" si="66"/>
        <v>8</v>
      </c>
      <c r="I979" s="23">
        <f t="shared" si="67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64"/>
        <v>21854</v>
      </c>
      <c r="G980" s="19">
        <f t="shared" si="65"/>
        <v>553</v>
      </c>
      <c r="H980" s="15">
        <f t="shared" si="66"/>
        <v>17</v>
      </c>
      <c r="I980" s="23">
        <f t="shared" si="67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64"/>
        <v>40490</v>
      </c>
      <c r="G981" s="19">
        <f t="shared" si="65"/>
        <v>1151</v>
      </c>
      <c r="H981" s="15">
        <f t="shared" si="66"/>
        <v>37</v>
      </c>
      <c r="I981" s="23">
        <f t="shared" si="67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64"/>
        <v>664</v>
      </c>
      <c r="G982" s="19">
        <f t="shared" si="65"/>
        <v>83</v>
      </c>
      <c r="H982" s="15">
        <f t="shared" si="66"/>
        <v>0</v>
      </c>
      <c r="I982" s="23">
        <f t="shared" si="67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64"/>
        <v>3193</v>
      </c>
      <c r="G983" s="19">
        <f t="shared" si="65"/>
        <v>83</v>
      </c>
      <c r="H983" s="15">
        <f t="shared" si="66"/>
        <v>0</v>
      </c>
      <c r="I983" s="23">
        <f t="shared" si="67"/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64"/>
        <v>323</v>
      </c>
      <c r="G984" s="19">
        <f t="shared" si="65"/>
        <v>42</v>
      </c>
      <c r="H984" s="15">
        <f t="shared" si="66"/>
        <v>0</v>
      </c>
      <c r="I984" s="23">
        <f t="shared" si="67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64"/>
        <v>2760</v>
      </c>
      <c r="G985" s="19">
        <f t="shared" si="65"/>
        <v>87</v>
      </c>
      <c r="H985" s="15">
        <f t="shared" si="66"/>
        <v>1</v>
      </c>
      <c r="I985" s="23">
        <f t="shared" si="67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64"/>
        <v>7837</v>
      </c>
      <c r="G986" s="19">
        <f t="shared" si="65"/>
        <v>216</v>
      </c>
      <c r="H986" s="15">
        <f t="shared" si="66"/>
        <v>6</v>
      </c>
      <c r="I986" s="23">
        <f t="shared" si="67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64"/>
        <v>22241</v>
      </c>
      <c r="G987" s="19">
        <f t="shared" si="65"/>
        <v>494</v>
      </c>
      <c r="H987" s="15">
        <f t="shared" si="66"/>
        <v>8</v>
      </c>
      <c r="I987" s="23">
        <f t="shared" si="67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64"/>
        <v>36733</v>
      </c>
      <c r="G988" s="19">
        <f t="shared" si="65"/>
        <v>1140</v>
      </c>
      <c r="H988" s="15">
        <f t="shared" si="66"/>
        <v>25</v>
      </c>
      <c r="I988" s="23">
        <f t="shared" si="67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64"/>
        <v>685</v>
      </c>
      <c r="G989" s="19">
        <f t="shared" si="65"/>
        <v>37</v>
      </c>
      <c r="H989" s="15">
        <f t="shared" si="66"/>
        <v>0</v>
      </c>
      <c r="I989" s="23">
        <f t="shared" si="67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64"/>
        <v>3096</v>
      </c>
      <c r="G990" s="19">
        <f t="shared" si="65"/>
        <v>63</v>
      </c>
      <c r="H990" s="15">
        <f t="shared" si="66"/>
        <v>1</v>
      </c>
      <c r="I990" s="23">
        <f t="shared" si="67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64"/>
        <v>340</v>
      </c>
      <c r="G991" s="19">
        <f t="shared" si="65"/>
        <v>25</v>
      </c>
      <c r="H991" s="15">
        <f t="shared" si="66"/>
        <v>1</v>
      </c>
      <c r="I991" s="23">
        <f t="shared" si="67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64"/>
        <v>2698</v>
      </c>
      <c r="G992" s="19">
        <f t="shared" si="65"/>
        <v>52</v>
      </c>
      <c r="H992" s="15">
        <f t="shared" si="66"/>
        <v>1</v>
      </c>
      <c r="I992" s="23">
        <f t="shared" si="67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64"/>
        <v>7749</v>
      </c>
      <c r="G993" s="19">
        <f t="shared" si="65"/>
        <v>269</v>
      </c>
      <c r="H993" s="15">
        <f t="shared" si="66"/>
        <v>4</v>
      </c>
      <c r="I993" s="23">
        <f t="shared" si="67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64"/>
        <v>22149</v>
      </c>
      <c r="G994" s="19">
        <f t="shared" si="65"/>
        <v>484</v>
      </c>
      <c r="H994" s="15">
        <f t="shared" si="66"/>
        <v>8</v>
      </c>
      <c r="I994" s="23">
        <f t="shared" si="67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64"/>
        <v>34070</v>
      </c>
      <c r="G995" s="19">
        <f t="shared" si="65"/>
        <v>1155</v>
      </c>
      <c r="H995" s="15">
        <f t="shared" si="66"/>
        <v>34</v>
      </c>
      <c r="I995" s="23">
        <f t="shared" si="67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64"/>
        <v>700</v>
      </c>
      <c r="G996" s="19">
        <f t="shared" si="65"/>
        <v>32</v>
      </c>
      <c r="H996" s="15">
        <f t="shared" si="66"/>
        <v>0</v>
      </c>
      <c r="I996" s="23">
        <f t="shared" si="67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64"/>
        <v>2961</v>
      </c>
      <c r="G997" s="19">
        <f t="shared" si="65"/>
        <v>20</v>
      </c>
      <c r="H997" s="15">
        <f t="shared" si="66"/>
        <v>3</v>
      </c>
      <c r="I997" s="23">
        <f t="shared" si="67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64"/>
        <v>348</v>
      </c>
      <c r="G998" s="19">
        <f t="shared" si="65"/>
        <v>21</v>
      </c>
      <c r="H998" s="15">
        <f t="shared" si="66"/>
        <v>0</v>
      </c>
      <c r="I998" s="23">
        <f t="shared" si="67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64"/>
        <v>2639</v>
      </c>
      <c r="G999" s="19">
        <f t="shared" si="65"/>
        <v>50</v>
      </c>
      <c r="H999" s="15">
        <f t="shared" si="66"/>
        <v>0</v>
      </c>
      <c r="I999" s="23">
        <f t="shared" si="67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64"/>
        <v>7666</v>
      </c>
      <c r="G1000" s="19">
        <f t="shared" si="65"/>
        <v>183</v>
      </c>
      <c r="H1000" s="15">
        <f t="shared" si="66"/>
        <v>6</v>
      </c>
      <c r="I1000" s="23">
        <f t="shared" si="67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64"/>
        <v>22389</v>
      </c>
      <c r="G1001" s="19">
        <f t="shared" si="65"/>
        <v>442</v>
      </c>
      <c r="H1001" s="15">
        <f t="shared" si="66"/>
        <v>8</v>
      </c>
      <c r="I1001" s="23">
        <f t="shared" si="67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64"/>
        <v>21183</v>
      </c>
      <c r="G1002" s="19">
        <f t="shared" si="65"/>
        <v>1170</v>
      </c>
      <c r="H1002" s="15">
        <f t="shared" si="66"/>
        <v>30</v>
      </c>
      <c r="I1002" s="23">
        <f t="shared" si="67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64"/>
        <v>667</v>
      </c>
      <c r="G1003" s="19">
        <f t="shared" si="65"/>
        <v>48</v>
      </c>
      <c r="H1003" s="15">
        <f t="shared" si="66"/>
        <v>1</v>
      </c>
      <c r="I1003" s="23">
        <f t="shared" si="67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64"/>
        <v>2894</v>
      </c>
      <c r="G1004" s="19">
        <f t="shared" si="65"/>
        <v>19</v>
      </c>
      <c r="H1004" s="15">
        <f t="shared" si="66"/>
        <v>0</v>
      </c>
      <c r="I1004" s="23">
        <f t="shared" si="67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64"/>
        <v>306</v>
      </c>
      <c r="G1005" s="19">
        <f t="shared" si="65"/>
        <v>11</v>
      </c>
      <c r="H1005" s="15">
        <f t="shared" si="66"/>
        <v>2</v>
      </c>
      <c r="I1005" s="23">
        <f t="shared" si="67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64"/>
        <v>2583</v>
      </c>
      <c r="G1006" s="19">
        <f t="shared" si="65"/>
        <v>72</v>
      </c>
      <c r="H1006" s="15">
        <f t="shared" si="66"/>
        <v>0</v>
      </c>
      <c r="I1006" s="23">
        <f t="shared" si="67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64"/>
        <v>6163</v>
      </c>
      <c r="G1007" s="19">
        <f t="shared" si="65"/>
        <v>221</v>
      </c>
      <c r="H1007" s="15">
        <f t="shared" si="66"/>
        <v>9</v>
      </c>
      <c r="I1007" s="23">
        <f t="shared" si="67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64"/>
        <v>22278</v>
      </c>
      <c r="G1008" s="19">
        <f t="shared" si="65"/>
        <v>328</v>
      </c>
      <c r="H1008" s="15">
        <f t="shared" si="66"/>
        <v>12</v>
      </c>
      <c r="I1008" s="23">
        <f t="shared" si="67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64"/>
        <v>18761</v>
      </c>
      <c r="G1009" s="19">
        <f t="shared" si="65"/>
        <v>880</v>
      </c>
      <c r="H1009" s="15">
        <f t="shared" si="66"/>
        <v>22</v>
      </c>
      <c r="I1009" s="23">
        <f t="shared" si="67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64"/>
        <v>667</v>
      </c>
      <c r="G1010" s="19">
        <f t="shared" si="65"/>
        <v>27</v>
      </c>
      <c r="H1010" s="15">
        <f t="shared" si="66"/>
        <v>0</v>
      </c>
      <c r="I1010" s="23">
        <f t="shared" si="67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64"/>
        <v>2616</v>
      </c>
      <c r="G1011" s="19">
        <f t="shared" si="65"/>
        <v>12</v>
      </c>
      <c r="H1011" s="15">
        <f t="shared" si="66"/>
        <v>1</v>
      </c>
      <c r="I1011" s="23">
        <f t="shared" si="67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64"/>
        <v>334</v>
      </c>
      <c r="G1012" s="19">
        <f t="shared" si="65"/>
        <v>42</v>
      </c>
      <c r="H1012" s="15">
        <f t="shared" si="66"/>
        <v>2</v>
      </c>
      <c r="I1012" s="23">
        <f t="shared" si="67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64"/>
        <v>2604</v>
      </c>
      <c r="G1013" s="19">
        <f t="shared" si="65"/>
        <v>23</v>
      </c>
      <c r="H1013" s="15">
        <f t="shared" si="66"/>
        <v>2</v>
      </c>
      <c r="I1013" s="23">
        <f t="shared" si="67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64"/>
        <v>5938</v>
      </c>
      <c r="G1014" s="19">
        <f t="shared" si="65"/>
        <v>196</v>
      </c>
      <c r="H1014" s="15">
        <f t="shared" si="66"/>
        <v>3</v>
      </c>
      <c r="I1014" s="23">
        <f t="shared" si="67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64"/>
        <v>22419</v>
      </c>
      <c r="G1015" s="19">
        <f t="shared" si="65"/>
        <v>398</v>
      </c>
      <c r="H1015" s="15">
        <f t="shared" si="66"/>
        <v>4</v>
      </c>
      <c r="I1015" s="23">
        <f t="shared" si="67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64"/>
        <v>18977</v>
      </c>
      <c r="G1016" s="19">
        <f t="shared" si="65"/>
        <v>889</v>
      </c>
      <c r="H1016" s="15">
        <f t="shared" si="66"/>
        <v>19</v>
      </c>
      <c r="I1016" s="23">
        <f t="shared" si="67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64"/>
        <v>621</v>
      </c>
      <c r="G1017" s="19">
        <f t="shared" si="65"/>
        <v>7</v>
      </c>
      <c r="H1017" s="15">
        <f t="shared" si="66"/>
        <v>0</v>
      </c>
      <c r="I1017" s="23">
        <f t="shared" si="67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64"/>
        <v>2247</v>
      </c>
      <c r="G1018" s="19">
        <f t="shared" si="65"/>
        <v>5</v>
      </c>
      <c r="H1018" s="15">
        <f t="shared" si="66"/>
        <v>1</v>
      </c>
      <c r="I1018" s="23">
        <f t="shared" si="67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64"/>
        <v>344</v>
      </c>
      <c r="G1019" s="19">
        <f t="shared" si="65"/>
        <v>19</v>
      </c>
      <c r="H1019" s="15">
        <f t="shared" si="66"/>
        <v>0</v>
      </c>
      <c r="I1019" s="23">
        <f t="shared" si="67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64"/>
        <v>2553</v>
      </c>
      <c r="G1020" s="19">
        <f t="shared" si="65"/>
        <v>26</v>
      </c>
      <c r="H1020" s="15">
        <f t="shared" si="66"/>
        <v>1</v>
      </c>
      <c r="I1020" s="23">
        <f t="shared" si="67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64"/>
        <v>5729</v>
      </c>
      <c r="G1021" s="19">
        <f t="shared" si="65"/>
        <v>157</v>
      </c>
      <c r="H1021" s="15">
        <f t="shared" si="66"/>
        <v>5</v>
      </c>
      <c r="I1021" s="23">
        <f t="shared" si="67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64"/>
        <v>22333</v>
      </c>
      <c r="G1022" s="19">
        <f t="shared" si="65"/>
        <v>253</v>
      </c>
      <c r="H1022" s="15">
        <f t="shared" si="66"/>
        <v>7</v>
      </c>
      <c r="I1022" s="23">
        <f t="shared" si="67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64"/>
        <v>18600</v>
      </c>
      <c r="G1023" s="19">
        <f t="shared" si="65"/>
        <v>546</v>
      </c>
      <c r="H1023" s="15">
        <f t="shared" si="66"/>
        <v>26</v>
      </c>
      <c r="I1023" s="23">
        <f t="shared" si="67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64"/>
        <v>615</v>
      </c>
      <c r="G1024" s="19">
        <f t="shared" si="65"/>
        <v>15</v>
      </c>
      <c r="H1024" s="15">
        <f t="shared" si="66"/>
        <v>0</v>
      </c>
      <c r="I1024" s="23">
        <f t="shared" si="67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64"/>
        <v>1953</v>
      </c>
      <c r="G1025" s="19">
        <f t="shared" si="65"/>
        <v>28</v>
      </c>
      <c r="H1025" s="15">
        <f t="shared" si="66"/>
        <v>2</v>
      </c>
      <c r="I1025" s="23">
        <f t="shared" si="67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64"/>
        <v>348</v>
      </c>
      <c r="G1026" s="19">
        <f t="shared" si="65"/>
        <v>10</v>
      </c>
      <c r="H1026" s="15">
        <f t="shared" si="66"/>
        <v>2</v>
      </c>
      <c r="I1026" s="23">
        <f t="shared" si="67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68">C1027-D1027-E1027</f>
        <v>2517</v>
      </c>
      <c r="G1027" s="19">
        <f t="shared" si="65"/>
        <v>76</v>
      </c>
      <c r="H1027" s="15">
        <f t="shared" si="66"/>
        <v>1</v>
      </c>
      <c r="I1027" s="23">
        <f t="shared" si="67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68"/>
        <v>5788</v>
      </c>
      <c r="G1028" s="19">
        <f t="shared" si="65"/>
        <v>280</v>
      </c>
      <c r="H1028" s="15">
        <f t="shared" si="66"/>
        <v>6</v>
      </c>
      <c r="I1028" s="23">
        <f t="shared" si="67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68"/>
        <v>22296</v>
      </c>
      <c r="G1029" s="19">
        <f t="shared" si="65"/>
        <v>372</v>
      </c>
      <c r="H1029" s="15">
        <f t="shared" si="66"/>
        <v>5</v>
      </c>
      <c r="I1029" s="23">
        <f t="shared" si="67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68"/>
        <v>17766</v>
      </c>
      <c r="G1030" s="19">
        <f t="shared" ref="G1030:G1093" si="69">C1030-C1023</f>
        <v>551</v>
      </c>
      <c r="H1030" s="15">
        <f t="shared" ref="H1030:H1093" si="70">D1030-D1023</f>
        <v>22</v>
      </c>
      <c r="I1030" s="23">
        <f t="shared" ref="I1030:I1093" si="71">E1030-E1023</f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68"/>
        <v>585</v>
      </c>
      <c r="G1031" s="19">
        <f t="shared" si="69"/>
        <v>24</v>
      </c>
      <c r="H1031" s="15">
        <f t="shared" si="70"/>
        <v>1</v>
      </c>
      <c r="I1031" s="23">
        <f t="shared" si="71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68"/>
        <v>1796</v>
      </c>
      <c r="G1032" s="19">
        <f t="shared" si="69"/>
        <v>48</v>
      </c>
      <c r="H1032" s="15">
        <f t="shared" si="70"/>
        <v>1</v>
      </c>
      <c r="I1032" s="23">
        <f t="shared" si="71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68"/>
        <v>353</v>
      </c>
      <c r="G1033" s="19">
        <f t="shared" si="69"/>
        <v>18</v>
      </c>
      <c r="H1033" s="15">
        <f t="shared" si="70"/>
        <v>0</v>
      </c>
      <c r="I1033" s="23">
        <f t="shared" si="71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68"/>
        <v>2537</v>
      </c>
      <c r="G1034" s="19">
        <f t="shared" si="69"/>
        <v>21</v>
      </c>
      <c r="H1034" s="15">
        <f t="shared" si="70"/>
        <v>1</v>
      </c>
      <c r="I1034" s="23">
        <f t="shared" si="71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68"/>
        <v>5882</v>
      </c>
      <c r="G1035" s="19">
        <f t="shared" si="69"/>
        <v>230</v>
      </c>
      <c r="H1035" s="15">
        <f t="shared" si="70"/>
        <v>5</v>
      </c>
      <c r="I1035" s="23">
        <f t="shared" si="71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68"/>
        <v>22227</v>
      </c>
      <c r="G1036" s="19">
        <f t="shared" si="69"/>
        <v>313</v>
      </c>
      <c r="H1036" s="15">
        <f t="shared" si="70"/>
        <v>5</v>
      </c>
      <c r="I1036" s="23">
        <f t="shared" si="71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68"/>
        <v>16927</v>
      </c>
      <c r="G1037" s="19">
        <f t="shared" si="69"/>
        <v>1109</v>
      </c>
      <c r="H1037" s="15">
        <f t="shared" si="70"/>
        <v>19</v>
      </c>
      <c r="I1037" s="23">
        <f t="shared" si="71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68"/>
        <v>579</v>
      </c>
      <c r="G1038" s="19">
        <f t="shared" si="69"/>
        <v>28</v>
      </c>
      <c r="H1038" s="15">
        <f t="shared" si="70"/>
        <v>1</v>
      </c>
      <c r="I1038" s="23">
        <f t="shared" si="71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68"/>
        <v>1569</v>
      </c>
      <c r="G1039" s="19">
        <f t="shared" si="69"/>
        <v>6</v>
      </c>
      <c r="H1039" s="15">
        <f t="shared" si="70"/>
        <v>0</v>
      </c>
      <c r="I1039" s="23">
        <f t="shared" si="71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68"/>
        <v>339</v>
      </c>
      <c r="G1040" s="19">
        <f t="shared" si="69"/>
        <v>22</v>
      </c>
      <c r="H1040" s="15">
        <f t="shared" si="70"/>
        <v>1</v>
      </c>
      <c r="I1040" s="23">
        <f t="shared" si="71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68"/>
        <v>2581</v>
      </c>
      <c r="G1041" s="19">
        <f t="shared" si="69"/>
        <v>44</v>
      </c>
      <c r="H1041" s="15">
        <f t="shared" si="70"/>
        <v>0</v>
      </c>
      <c r="I1041" s="23">
        <f t="shared" si="71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68"/>
        <v>5122</v>
      </c>
      <c r="G1042" s="19">
        <f t="shared" si="69"/>
        <v>145</v>
      </c>
      <c r="H1042" s="15">
        <f t="shared" si="70"/>
        <v>11</v>
      </c>
      <c r="I1042" s="23">
        <f t="shared" si="71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68"/>
        <v>20879</v>
      </c>
      <c r="G1043" s="19">
        <f t="shared" si="69"/>
        <v>294</v>
      </c>
      <c r="H1043" s="15">
        <f t="shared" si="70"/>
        <v>5</v>
      </c>
      <c r="I1043" s="23">
        <f t="shared" si="71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68"/>
        <v>13785</v>
      </c>
      <c r="G1044" s="19">
        <f t="shared" si="69"/>
        <v>670</v>
      </c>
      <c r="H1044" s="15">
        <f t="shared" si="70"/>
        <v>36</v>
      </c>
      <c r="I1044" s="23">
        <f t="shared" si="71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68"/>
        <v>554</v>
      </c>
      <c r="G1045" s="19">
        <f t="shared" si="69"/>
        <v>23</v>
      </c>
      <c r="H1045" s="15">
        <f t="shared" si="70"/>
        <v>0</v>
      </c>
      <c r="I1045" s="23">
        <f t="shared" si="71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68"/>
        <v>1515</v>
      </c>
      <c r="G1046" s="19">
        <f t="shared" si="69"/>
        <v>27</v>
      </c>
      <c r="H1046" s="15">
        <f t="shared" si="70"/>
        <v>0</v>
      </c>
      <c r="I1046" s="23">
        <f t="shared" si="71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68"/>
        <v>347</v>
      </c>
      <c r="G1047" s="19">
        <f t="shared" si="69"/>
        <v>24</v>
      </c>
      <c r="H1047" s="15">
        <f t="shared" si="70"/>
        <v>1</v>
      </c>
      <c r="I1047" s="23">
        <f t="shared" si="71"/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68"/>
        <v>2520</v>
      </c>
      <c r="G1048" s="19">
        <f t="shared" si="69"/>
        <v>55</v>
      </c>
      <c r="H1048" s="15">
        <f t="shared" si="70"/>
        <v>0</v>
      </c>
      <c r="I1048" s="23">
        <f t="shared" si="71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68"/>
        <v>5032</v>
      </c>
      <c r="G1049" s="19">
        <f t="shared" si="69"/>
        <v>173</v>
      </c>
      <c r="H1049" s="15">
        <f t="shared" si="70"/>
        <v>1</v>
      </c>
      <c r="I1049" s="23">
        <f t="shared" si="71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68"/>
        <v>8337</v>
      </c>
      <c r="G1050" s="19">
        <f t="shared" si="69"/>
        <v>268</v>
      </c>
      <c r="H1050" s="15">
        <f t="shared" si="70"/>
        <v>8</v>
      </c>
      <c r="I1050" s="23">
        <f t="shared" si="71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68"/>
        <v>11199</v>
      </c>
      <c r="G1051" s="19">
        <f t="shared" si="69"/>
        <v>917</v>
      </c>
      <c r="H1051" s="15">
        <f t="shared" si="70"/>
        <v>14</v>
      </c>
      <c r="I1051" s="23">
        <f t="shared" si="71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68"/>
        <v>539</v>
      </c>
      <c r="G1052" s="19">
        <f t="shared" si="69"/>
        <v>11</v>
      </c>
      <c r="H1052" s="15">
        <f t="shared" si="70"/>
        <v>0</v>
      </c>
      <c r="I1052" s="23">
        <f t="shared" si="71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68"/>
        <v>1541</v>
      </c>
      <c r="G1053" s="19">
        <f t="shared" si="69"/>
        <v>28</v>
      </c>
      <c r="H1053" s="15">
        <f t="shared" si="70"/>
        <v>0</v>
      </c>
      <c r="I1053" s="23">
        <f t="shared" si="71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68"/>
        <v>346</v>
      </c>
      <c r="G1054" s="19">
        <f t="shared" si="69"/>
        <v>10</v>
      </c>
      <c r="H1054" s="15">
        <f t="shared" si="70"/>
        <v>0</v>
      </c>
      <c r="I1054" s="23">
        <f t="shared" si="71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68"/>
        <v>2425</v>
      </c>
      <c r="G1055" s="19">
        <f t="shared" si="69"/>
        <v>20</v>
      </c>
      <c r="H1055" s="15">
        <f t="shared" si="70"/>
        <v>1</v>
      </c>
      <c r="I1055" s="23">
        <f t="shared" si="71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68"/>
        <v>5027</v>
      </c>
      <c r="G1056" s="19">
        <f t="shared" si="69"/>
        <v>149</v>
      </c>
      <c r="H1056" s="15">
        <f t="shared" si="70"/>
        <v>6</v>
      </c>
      <c r="I1056" s="23">
        <f t="shared" si="71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68"/>
        <v>8535</v>
      </c>
      <c r="G1057" s="19">
        <f t="shared" si="69"/>
        <v>210</v>
      </c>
      <c r="H1057" s="15">
        <f t="shared" si="70"/>
        <v>3</v>
      </c>
      <c r="I1057" s="23">
        <f t="shared" si="71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68"/>
        <v>11444</v>
      </c>
      <c r="G1058" s="19">
        <f t="shared" si="69"/>
        <v>798</v>
      </c>
      <c r="H1058" s="15">
        <f t="shared" si="70"/>
        <v>25</v>
      </c>
      <c r="I1058" s="23">
        <f t="shared" si="71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68"/>
        <v>536</v>
      </c>
      <c r="G1059" s="19">
        <f t="shared" si="69"/>
        <v>11</v>
      </c>
      <c r="H1059" s="15">
        <f t="shared" si="70"/>
        <v>0</v>
      </c>
      <c r="I1059" s="23">
        <f t="shared" si="71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68"/>
        <v>1489</v>
      </c>
      <c r="G1060" s="19">
        <f t="shared" si="69"/>
        <v>23</v>
      </c>
      <c r="H1060" s="15">
        <f t="shared" si="70"/>
        <v>0</v>
      </c>
      <c r="I1060" s="23">
        <f t="shared" si="71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68"/>
        <v>375</v>
      </c>
      <c r="G1061" s="19">
        <f t="shared" si="69"/>
        <v>37</v>
      </c>
      <c r="H1061" s="15">
        <f t="shared" si="70"/>
        <v>1</v>
      </c>
      <c r="I1061" s="23">
        <f t="shared" si="71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68"/>
        <v>2467</v>
      </c>
      <c r="G1062" s="19">
        <f t="shared" si="69"/>
        <v>43</v>
      </c>
      <c r="H1062" s="15">
        <f t="shared" si="70"/>
        <v>1</v>
      </c>
      <c r="I1062" s="23">
        <f t="shared" si="71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68"/>
        <v>5100</v>
      </c>
      <c r="G1063" s="19">
        <f t="shared" si="69"/>
        <v>177</v>
      </c>
      <c r="H1063" s="15">
        <f t="shared" si="70"/>
        <v>2</v>
      </c>
      <c r="I1063" s="23">
        <f t="shared" si="71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68"/>
        <v>8697</v>
      </c>
      <c r="G1064" s="19">
        <f t="shared" si="69"/>
        <v>172</v>
      </c>
      <c r="H1064" s="15">
        <f t="shared" si="70"/>
        <v>0</v>
      </c>
      <c r="I1064" s="23">
        <f t="shared" si="71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68"/>
        <v>8757</v>
      </c>
      <c r="G1065" s="19">
        <f t="shared" si="69"/>
        <v>713</v>
      </c>
      <c r="H1065" s="15">
        <f t="shared" si="70"/>
        <v>16</v>
      </c>
      <c r="I1065" s="23">
        <f t="shared" si="71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68"/>
        <v>509</v>
      </c>
      <c r="G1066" s="19">
        <f t="shared" si="69"/>
        <v>6</v>
      </c>
      <c r="H1066" s="15">
        <f t="shared" si="70"/>
        <v>0</v>
      </c>
      <c r="I1066" s="23">
        <f t="shared" si="71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68"/>
        <v>1465</v>
      </c>
      <c r="G1067" s="19">
        <f t="shared" si="69"/>
        <v>23</v>
      </c>
      <c r="H1067" s="15">
        <f t="shared" si="70"/>
        <v>0</v>
      </c>
      <c r="I1067" s="23">
        <f t="shared" si="71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68"/>
        <v>349</v>
      </c>
      <c r="G1068" s="19">
        <f t="shared" si="69"/>
        <v>21</v>
      </c>
      <c r="H1068" s="15">
        <f t="shared" si="70"/>
        <v>0</v>
      </c>
      <c r="I1068" s="23">
        <f t="shared" si="71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68"/>
        <v>2396</v>
      </c>
      <c r="G1069" s="19">
        <f t="shared" si="69"/>
        <v>54</v>
      </c>
      <c r="H1069" s="15">
        <f t="shared" si="70"/>
        <v>1</v>
      </c>
      <c r="I1069" s="23">
        <f t="shared" si="71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68"/>
        <v>5134</v>
      </c>
      <c r="G1070" s="19">
        <f t="shared" si="69"/>
        <v>113</v>
      </c>
      <c r="H1070" s="15">
        <f t="shared" si="70"/>
        <v>2</v>
      </c>
      <c r="I1070" s="23">
        <f t="shared" si="71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68"/>
        <v>8889</v>
      </c>
      <c r="G1071" s="19">
        <f t="shared" si="69"/>
        <v>206</v>
      </c>
      <c r="H1071" s="15">
        <f t="shared" si="70"/>
        <v>9</v>
      </c>
      <c r="I1071" s="23">
        <f t="shared" si="71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68"/>
        <v>8182</v>
      </c>
      <c r="G1072" s="19">
        <f t="shared" si="69"/>
        <v>513</v>
      </c>
      <c r="H1072" s="15">
        <f t="shared" si="70"/>
        <v>11</v>
      </c>
      <c r="I1072" s="23">
        <f t="shared" si="71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68"/>
        <v>462</v>
      </c>
      <c r="G1073" s="19">
        <f t="shared" si="69"/>
        <v>15</v>
      </c>
      <c r="H1073" s="15">
        <f t="shared" si="70"/>
        <v>1</v>
      </c>
      <c r="I1073" s="23">
        <f t="shared" si="71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68"/>
        <v>1438</v>
      </c>
      <c r="G1074" s="19">
        <f t="shared" si="69"/>
        <v>30</v>
      </c>
      <c r="H1074" s="15">
        <f t="shared" si="70"/>
        <v>0</v>
      </c>
      <c r="I1074" s="23">
        <f t="shared" si="71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68"/>
        <v>334</v>
      </c>
      <c r="G1075" s="19">
        <f t="shared" si="69"/>
        <v>32</v>
      </c>
      <c r="H1075" s="15">
        <f t="shared" si="70"/>
        <v>2</v>
      </c>
      <c r="I1075" s="23">
        <f t="shared" si="71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68"/>
        <v>2421</v>
      </c>
      <c r="G1076" s="19">
        <f t="shared" si="69"/>
        <v>25</v>
      </c>
      <c r="H1076" s="15">
        <f t="shared" si="70"/>
        <v>0</v>
      </c>
      <c r="I1076" s="23">
        <f t="shared" si="71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68"/>
        <v>4814</v>
      </c>
      <c r="G1077" s="19">
        <f t="shared" si="69"/>
        <v>214</v>
      </c>
      <c r="H1077" s="15">
        <f t="shared" si="70"/>
        <v>6</v>
      </c>
      <c r="I1077" s="23">
        <f t="shared" si="71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68"/>
        <v>7807</v>
      </c>
      <c r="G1078" s="19">
        <f t="shared" si="69"/>
        <v>173</v>
      </c>
      <c r="H1078" s="15">
        <f t="shared" si="70"/>
        <v>8</v>
      </c>
      <c r="I1078" s="23">
        <f t="shared" si="71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68"/>
        <v>8237</v>
      </c>
      <c r="G1079" s="19">
        <f t="shared" si="69"/>
        <v>574</v>
      </c>
      <c r="H1079" s="15">
        <f t="shared" si="70"/>
        <v>10</v>
      </c>
      <c r="I1079" s="23">
        <f t="shared" si="71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68"/>
        <v>431</v>
      </c>
      <c r="G1080" s="19">
        <f t="shared" si="69"/>
        <v>10</v>
      </c>
      <c r="H1080" s="15">
        <f t="shared" si="70"/>
        <v>1</v>
      </c>
      <c r="I1080" s="23">
        <f t="shared" si="71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68"/>
        <v>1475</v>
      </c>
      <c r="G1081" s="19">
        <f t="shared" si="69"/>
        <v>54</v>
      </c>
      <c r="H1081" s="15">
        <f t="shared" si="70"/>
        <v>0</v>
      </c>
      <c r="I1081" s="23">
        <f t="shared" si="71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68"/>
        <v>344</v>
      </c>
      <c r="G1082" s="19">
        <f t="shared" si="69"/>
        <v>48</v>
      </c>
      <c r="H1082" s="15">
        <f t="shared" si="70"/>
        <v>3</v>
      </c>
      <c r="I1082" s="23">
        <f t="shared" si="71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68"/>
        <v>2445</v>
      </c>
      <c r="G1083" s="19">
        <f t="shared" si="69"/>
        <v>24</v>
      </c>
      <c r="H1083" s="15">
        <f t="shared" si="70"/>
        <v>0</v>
      </c>
      <c r="I1083" s="23">
        <f t="shared" si="71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68"/>
        <v>4336</v>
      </c>
      <c r="G1084" s="19">
        <f t="shared" si="69"/>
        <v>121</v>
      </c>
      <c r="H1084" s="15">
        <f t="shared" si="70"/>
        <v>6</v>
      </c>
      <c r="I1084" s="23">
        <f t="shared" si="71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68"/>
        <v>7997</v>
      </c>
      <c r="G1085" s="19">
        <f t="shared" si="69"/>
        <v>203</v>
      </c>
      <c r="H1085" s="15">
        <f t="shared" si="70"/>
        <v>5</v>
      </c>
      <c r="I1085" s="23">
        <f t="shared" si="71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68"/>
        <v>8319</v>
      </c>
      <c r="G1086" s="19">
        <f t="shared" si="69"/>
        <v>654</v>
      </c>
      <c r="H1086" s="15">
        <f t="shared" si="70"/>
        <v>17</v>
      </c>
      <c r="I1086" s="23">
        <f t="shared" si="71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68"/>
        <v>380</v>
      </c>
      <c r="G1087" s="19">
        <f t="shared" si="69"/>
        <v>8</v>
      </c>
      <c r="H1087" s="15">
        <f t="shared" si="70"/>
        <v>3</v>
      </c>
      <c r="I1087" s="23">
        <f t="shared" si="71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68"/>
        <v>1480</v>
      </c>
      <c r="G1088" s="19">
        <f t="shared" si="69"/>
        <v>24</v>
      </c>
      <c r="H1088" s="15">
        <f t="shared" si="70"/>
        <v>0</v>
      </c>
      <c r="I1088" s="23">
        <f t="shared" si="71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68"/>
        <v>333</v>
      </c>
      <c r="G1089" s="19">
        <f t="shared" si="69"/>
        <v>15</v>
      </c>
      <c r="H1089" s="15">
        <f t="shared" si="70"/>
        <v>0</v>
      </c>
      <c r="I1089" s="23">
        <f t="shared" si="71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68"/>
        <v>2355</v>
      </c>
      <c r="G1090" s="19">
        <f t="shared" si="69"/>
        <v>27</v>
      </c>
      <c r="H1090" s="15">
        <f t="shared" si="70"/>
        <v>0</v>
      </c>
      <c r="I1090" s="23">
        <f t="shared" si="71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72">C1091-D1091-E1091</f>
        <v>4314</v>
      </c>
      <c r="G1091" s="19">
        <f t="shared" si="69"/>
        <v>113</v>
      </c>
      <c r="H1091" s="15">
        <f t="shared" si="70"/>
        <v>2</v>
      </c>
      <c r="I1091" s="23">
        <f t="shared" si="71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72"/>
        <v>8207</v>
      </c>
      <c r="G1092" s="19">
        <f t="shared" si="69"/>
        <v>218</v>
      </c>
      <c r="H1092" s="15">
        <f t="shared" si="70"/>
        <v>2</v>
      </c>
      <c r="I1092" s="23">
        <f t="shared" si="71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72"/>
        <v>8108</v>
      </c>
      <c r="G1093" s="19">
        <f t="shared" si="69"/>
        <v>498</v>
      </c>
      <c r="H1093" s="15">
        <f t="shared" si="70"/>
        <v>20</v>
      </c>
      <c r="I1093" s="23">
        <f t="shared" si="71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72"/>
        <v>388</v>
      </c>
      <c r="G1094" s="19">
        <f t="shared" ref="G1094:G1157" si="73">C1094-C1087</f>
        <v>11</v>
      </c>
      <c r="H1094" s="15">
        <f t="shared" ref="H1094:H1157" si="74">D1094-D1087</f>
        <v>0</v>
      </c>
      <c r="I1094" s="23">
        <f t="shared" ref="I1094:I1157" si="75">E1094-E1087</f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72"/>
        <v>1477</v>
      </c>
      <c r="G1095" s="19">
        <f t="shared" si="73"/>
        <v>11</v>
      </c>
      <c r="H1095" s="15">
        <f t="shared" si="74"/>
        <v>0</v>
      </c>
      <c r="I1095" s="23">
        <f t="shared" si="75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72"/>
        <v>322</v>
      </c>
      <c r="G1096" s="19">
        <f t="shared" si="73"/>
        <v>29</v>
      </c>
      <c r="H1096" s="15">
        <f t="shared" si="74"/>
        <v>1</v>
      </c>
      <c r="I1096" s="23">
        <f t="shared" si="75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72"/>
        <v>2279</v>
      </c>
      <c r="G1097" s="19">
        <f t="shared" si="73"/>
        <v>19</v>
      </c>
      <c r="H1097" s="15">
        <f t="shared" si="74"/>
        <v>0</v>
      </c>
      <c r="I1097" s="23">
        <f t="shared" si="75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72"/>
        <v>4228</v>
      </c>
      <c r="G1098" s="19">
        <f t="shared" si="73"/>
        <v>98</v>
      </c>
      <c r="H1098" s="15">
        <f t="shared" si="74"/>
        <v>5</v>
      </c>
      <c r="I1098" s="23">
        <f t="shared" si="75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72"/>
        <v>8374</v>
      </c>
      <c r="G1099" s="19">
        <f t="shared" si="73"/>
        <v>184</v>
      </c>
      <c r="H1099" s="15">
        <f t="shared" si="74"/>
        <v>2</v>
      </c>
      <c r="I1099" s="23">
        <f t="shared" si="75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72"/>
        <v>8081</v>
      </c>
      <c r="G1100" s="19">
        <f t="shared" si="73"/>
        <v>489</v>
      </c>
      <c r="H1100" s="15">
        <f t="shared" si="74"/>
        <v>11</v>
      </c>
      <c r="I1100" s="23">
        <f t="shared" si="75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72"/>
        <v>390</v>
      </c>
      <c r="G1101" s="19">
        <f t="shared" si="73"/>
        <v>2</v>
      </c>
      <c r="H1101" s="15">
        <f t="shared" si="74"/>
        <v>0</v>
      </c>
      <c r="I1101" s="23">
        <f t="shared" si="75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72"/>
        <v>1490</v>
      </c>
      <c r="G1102" s="19">
        <f t="shared" si="73"/>
        <v>19</v>
      </c>
      <c r="H1102" s="15">
        <f t="shared" si="74"/>
        <v>0</v>
      </c>
      <c r="I1102" s="23">
        <f t="shared" si="75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72"/>
        <v>345</v>
      </c>
      <c r="G1103" s="19">
        <f t="shared" si="73"/>
        <v>23</v>
      </c>
      <c r="H1103" s="15">
        <f t="shared" si="74"/>
        <v>0</v>
      </c>
      <c r="I1103" s="23">
        <f t="shared" si="75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72"/>
        <v>2298</v>
      </c>
      <c r="G1104" s="19">
        <f t="shared" si="73"/>
        <v>19</v>
      </c>
      <c r="H1104" s="15">
        <f t="shared" si="74"/>
        <v>0</v>
      </c>
      <c r="I1104" s="23">
        <f t="shared" si="75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72"/>
        <v>3982</v>
      </c>
      <c r="G1105" s="19">
        <f t="shared" si="73"/>
        <v>104</v>
      </c>
      <c r="H1105" s="15">
        <f t="shared" si="74"/>
        <v>1</v>
      </c>
      <c r="I1105" s="23">
        <f t="shared" si="75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72"/>
        <v>8477</v>
      </c>
      <c r="G1106" s="19">
        <f t="shared" si="73"/>
        <v>116</v>
      </c>
      <c r="H1106" s="15">
        <f t="shared" si="74"/>
        <v>2</v>
      </c>
      <c r="I1106" s="23">
        <f t="shared" si="75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72"/>
        <v>8164</v>
      </c>
      <c r="G1107" s="19">
        <f t="shared" si="73"/>
        <v>270</v>
      </c>
      <c r="H1107" s="15">
        <f t="shared" si="74"/>
        <v>3</v>
      </c>
      <c r="I1107" s="23">
        <f t="shared" si="75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72"/>
        <v>396</v>
      </c>
      <c r="G1108" s="19">
        <f t="shared" si="73"/>
        <v>7</v>
      </c>
      <c r="H1108" s="15">
        <f t="shared" si="74"/>
        <v>0</v>
      </c>
      <c r="I1108" s="23">
        <f t="shared" si="75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72"/>
        <v>1449</v>
      </c>
      <c r="G1109" s="19">
        <f t="shared" si="73"/>
        <v>12</v>
      </c>
      <c r="H1109" s="15">
        <f t="shared" si="74"/>
        <v>0</v>
      </c>
      <c r="I1109" s="23">
        <f t="shared" si="75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72"/>
        <v>346</v>
      </c>
      <c r="G1110" s="19">
        <f t="shared" si="73"/>
        <v>23</v>
      </c>
      <c r="H1110" s="15">
        <f t="shared" si="74"/>
        <v>1</v>
      </c>
      <c r="I1110" s="23">
        <f t="shared" si="75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72"/>
        <v>2233</v>
      </c>
      <c r="G1111" s="19">
        <f t="shared" si="73"/>
        <v>24</v>
      </c>
      <c r="H1111" s="15">
        <f t="shared" si="74"/>
        <v>0</v>
      </c>
      <c r="I1111" s="23">
        <f t="shared" si="75"/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72"/>
        <v>4006</v>
      </c>
      <c r="G1112" s="19">
        <f t="shared" si="73"/>
        <v>63</v>
      </c>
      <c r="H1112" s="15">
        <f t="shared" si="74"/>
        <v>2</v>
      </c>
      <c r="I1112" s="23">
        <f t="shared" si="75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72"/>
        <v>8486</v>
      </c>
      <c r="G1113" s="19">
        <f t="shared" si="73"/>
        <v>24</v>
      </c>
      <c r="H1113" s="15">
        <f t="shared" si="74"/>
        <v>4</v>
      </c>
      <c r="I1113" s="23">
        <f t="shared" si="75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72"/>
        <v>8256</v>
      </c>
      <c r="G1114" s="19">
        <f t="shared" si="73"/>
        <v>177</v>
      </c>
      <c r="H1114" s="15">
        <f t="shared" si="74"/>
        <v>1</v>
      </c>
      <c r="I1114" s="23">
        <f t="shared" si="75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72"/>
        <v>312</v>
      </c>
      <c r="G1115" s="19">
        <f t="shared" si="73"/>
        <v>4</v>
      </c>
      <c r="H1115" s="15">
        <f t="shared" si="74"/>
        <v>0</v>
      </c>
      <c r="I1115" s="23">
        <f t="shared" si="75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72"/>
        <v>1428</v>
      </c>
      <c r="G1116" s="19">
        <f t="shared" si="73"/>
        <v>3</v>
      </c>
      <c r="H1116" s="15">
        <f t="shared" si="74"/>
        <v>0</v>
      </c>
      <c r="I1116" s="23">
        <f t="shared" si="75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72"/>
        <v>342</v>
      </c>
      <c r="G1117" s="19">
        <f t="shared" si="73"/>
        <v>18</v>
      </c>
      <c r="H1117" s="15">
        <f t="shared" si="74"/>
        <v>0</v>
      </c>
      <c r="I1117" s="23">
        <f t="shared" si="75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72"/>
        <v>2250</v>
      </c>
      <c r="G1118" s="19">
        <f t="shared" si="73"/>
        <v>19</v>
      </c>
      <c r="H1118" s="15">
        <f t="shared" si="74"/>
        <v>2</v>
      </c>
      <c r="I1118" s="23">
        <f t="shared" si="75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72"/>
        <v>3895</v>
      </c>
      <c r="G1119" s="19">
        <f t="shared" si="73"/>
        <v>30</v>
      </c>
      <c r="H1119" s="15">
        <f t="shared" si="74"/>
        <v>6</v>
      </c>
      <c r="I1119" s="23">
        <f t="shared" si="75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72"/>
        <v>8608</v>
      </c>
      <c r="G1120" s="19">
        <f t="shared" si="73"/>
        <v>139</v>
      </c>
      <c r="H1120" s="15">
        <f t="shared" si="74"/>
        <v>5</v>
      </c>
      <c r="I1120" s="23">
        <f t="shared" si="75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72"/>
        <v>8230</v>
      </c>
      <c r="G1121" s="19">
        <f t="shared" si="73"/>
        <v>219</v>
      </c>
      <c r="H1121" s="15">
        <f t="shared" si="74"/>
        <v>2</v>
      </c>
      <c r="I1121" s="23">
        <f t="shared" si="75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72"/>
        <v>246</v>
      </c>
      <c r="G1122" s="19">
        <f t="shared" si="73"/>
        <v>8</v>
      </c>
      <c r="H1122" s="15">
        <f t="shared" si="74"/>
        <v>1</v>
      </c>
      <c r="I1122" s="23">
        <f t="shared" si="75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72"/>
        <v>1417</v>
      </c>
      <c r="G1123" s="19">
        <f t="shared" si="73"/>
        <v>3</v>
      </c>
      <c r="H1123" s="15">
        <f t="shared" si="74"/>
        <v>0</v>
      </c>
      <c r="I1123" s="23">
        <f t="shared" si="75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72"/>
        <v>343</v>
      </c>
      <c r="G1124" s="19">
        <f t="shared" si="73"/>
        <v>20</v>
      </c>
      <c r="H1124" s="15">
        <f t="shared" si="74"/>
        <v>0</v>
      </c>
      <c r="I1124" s="23">
        <f t="shared" si="75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72"/>
        <v>2223</v>
      </c>
      <c r="G1125" s="19">
        <f t="shared" si="73"/>
        <v>27</v>
      </c>
      <c r="H1125" s="15">
        <f t="shared" si="74"/>
        <v>0</v>
      </c>
      <c r="I1125" s="23">
        <f t="shared" si="75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72"/>
        <v>3856</v>
      </c>
      <c r="G1126" s="19">
        <f t="shared" si="73"/>
        <v>71</v>
      </c>
      <c r="H1126" s="15">
        <f t="shared" si="74"/>
        <v>5</v>
      </c>
      <c r="I1126" s="23">
        <f t="shared" si="75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72"/>
        <v>6234</v>
      </c>
      <c r="G1127" s="19">
        <f t="shared" si="73"/>
        <v>235</v>
      </c>
      <c r="H1127" s="15">
        <f t="shared" si="74"/>
        <v>4</v>
      </c>
      <c r="I1127" s="23">
        <f t="shared" si="75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72"/>
        <v>6517</v>
      </c>
      <c r="G1128" s="19">
        <f t="shared" si="73"/>
        <v>311</v>
      </c>
      <c r="H1128" s="15">
        <f t="shared" si="74"/>
        <v>5</v>
      </c>
      <c r="I1128" s="23">
        <f t="shared" si="75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72"/>
        <v>225</v>
      </c>
      <c r="G1129" s="19">
        <f t="shared" si="73"/>
        <v>11</v>
      </c>
      <c r="H1129" s="15">
        <f t="shared" si="74"/>
        <v>0</v>
      </c>
      <c r="I1129" s="23">
        <f t="shared" si="75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72"/>
        <v>1399</v>
      </c>
      <c r="G1130" s="19">
        <f t="shared" si="73"/>
        <v>13</v>
      </c>
      <c r="H1130" s="15">
        <f t="shared" si="74"/>
        <v>0</v>
      </c>
      <c r="I1130" s="23">
        <f t="shared" si="75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72"/>
        <v>333</v>
      </c>
      <c r="G1131" s="19">
        <f t="shared" si="73"/>
        <v>16</v>
      </c>
      <c r="H1131" s="15">
        <f t="shared" si="74"/>
        <v>0</v>
      </c>
      <c r="I1131" s="23">
        <f t="shared" si="75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72"/>
        <v>2141</v>
      </c>
      <c r="G1132" s="19">
        <f t="shared" si="73"/>
        <v>19</v>
      </c>
      <c r="H1132" s="15">
        <f t="shared" si="74"/>
        <v>0</v>
      </c>
      <c r="I1132" s="23">
        <f t="shared" si="75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72"/>
        <v>3087</v>
      </c>
      <c r="G1133" s="19">
        <f t="shared" si="73"/>
        <v>35</v>
      </c>
      <c r="H1133" s="15">
        <f t="shared" si="74"/>
        <v>2</v>
      </c>
      <c r="I1133" s="23">
        <f t="shared" si="75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72"/>
        <v>6453</v>
      </c>
      <c r="G1134" s="19">
        <f t="shared" si="73"/>
        <v>276</v>
      </c>
      <c r="H1134" s="15">
        <f t="shared" si="74"/>
        <v>5</v>
      </c>
      <c r="I1134" s="23">
        <f t="shared" si="75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72"/>
        <v>6132</v>
      </c>
      <c r="G1135" s="19">
        <f t="shared" si="73"/>
        <v>357</v>
      </c>
      <c r="H1135" s="15">
        <f t="shared" si="74"/>
        <v>14</v>
      </c>
      <c r="I1135" s="23">
        <f t="shared" si="75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72"/>
        <v>213</v>
      </c>
      <c r="G1136" s="19">
        <f t="shared" si="73"/>
        <v>8</v>
      </c>
      <c r="H1136" s="15">
        <f t="shared" si="74"/>
        <v>2</v>
      </c>
      <c r="I1136" s="23">
        <f t="shared" si="75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72"/>
        <v>1417</v>
      </c>
      <c r="G1137" s="19">
        <f t="shared" si="73"/>
        <v>28</v>
      </c>
      <c r="H1137" s="15">
        <f t="shared" si="74"/>
        <v>1</v>
      </c>
      <c r="I1137" s="23">
        <f t="shared" si="75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72"/>
        <v>371</v>
      </c>
      <c r="G1138" s="19">
        <f t="shared" si="73"/>
        <v>53</v>
      </c>
      <c r="H1138" s="15">
        <f t="shared" si="74"/>
        <v>0</v>
      </c>
      <c r="I1138" s="23">
        <f t="shared" si="75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72"/>
        <v>2179</v>
      </c>
      <c r="G1139" s="19">
        <f t="shared" si="73"/>
        <v>41</v>
      </c>
      <c r="H1139" s="15">
        <f t="shared" si="74"/>
        <v>3</v>
      </c>
      <c r="I1139" s="23">
        <f t="shared" si="75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72"/>
        <v>2532</v>
      </c>
      <c r="G1140" s="19">
        <f t="shared" si="73"/>
        <v>73</v>
      </c>
      <c r="H1140" s="15">
        <f t="shared" si="74"/>
        <v>4</v>
      </c>
      <c r="I1140" s="23">
        <f t="shared" si="75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72"/>
        <v>5791</v>
      </c>
      <c r="G1141" s="19">
        <f t="shared" si="73"/>
        <v>193</v>
      </c>
      <c r="H1141" s="15">
        <f t="shared" si="74"/>
        <v>2</v>
      </c>
      <c r="I1141" s="23">
        <f t="shared" si="75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72"/>
        <v>5991</v>
      </c>
      <c r="G1142" s="19">
        <f t="shared" si="73"/>
        <v>386</v>
      </c>
      <c r="H1142" s="15">
        <f t="shared" si="74"/>
        <v>5</v>
      </c>
      <c r="I1142" s="23">
        <f t="shared" si="75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72"/>
        <v>188</v>
      </c>
      <c r="G1143" s="19">
        <f t="shared" si="73"/>
        <v>5</v>
      </c>
      <c r="H1143" s="15">
        <f t="shared" si="74"/>
        <v>1</v>
      </c>
      <c r="I1143" s="23">
        <f t="shared" si="75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72"/>
        <v>1394</v>
      </c>
      <c r="G1144" s="19">
        <f t="shared" si="73"/>
        <v>14</v>
      </c>
      <c r="H1144" s="15">
        <f t="shared" si="74"/>
        <v>0</v>
      </c>
      <c r="I1144" s="23">
        <f t="shared" si="75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72"/>
        <v>359</v>
      </c>
      <c r="G1145" s="19">
        <f t="shared" si="73"/>
        <v>14</v>
      </c>
      <c r="H1145" s="15">
        <f t="shared" si="74"/>
        <v>0</v>
      </c>
      <c r="I1145" s="23">
        <f t="shared" si="75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72"/>
        <v>2165</v>
      </c>
      <c r="G1146" s="19">
        <f t="shared" si="73"/>
        <v>32</v>
      </c>
      <c r="H1146" s="15">
        <f t="shared" si="74"/>
        <v>1</v>
      </c>
      <c r="I1146" s="23">
        <f t="shared" si="75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72"/>
        <v>1870</v>
      </c>
      <c r="G1147" s="19">
        <f t="shared" si="73"/>
        <v>107</v>
      </c>
      <c r="H1147" s="15">
        <f t="shared" si="74"/>
        <v>3</v>
      </c>
      <c r="I1147" s="23">
        <f t="shared" si="75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72"/>
        <v>5817</v>
      </c>
      <c r="G1148" s="19">
        <f t="shared" si="73"/>
        <v>183</v>
      </c>
      <c r="H1148" s="15">
        <f t="shared" si="74"/>
        <v>2</v>
      </c>
      <c r="I1148" s="23">
        <f t="shared" si="75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72"/>
        <v>6022</v>
      </c>
      <c r="G1149" s="19">
        <f t="shared" si="73"/>
        <v>487</v>
      </c>
      <c r="H1149" s="15">
        <f t="shared" si="74"/>
        <v>9</v>
      </c>
      <c r="I1149" s="23">
        <f t="shared" si="75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72"/>
        <v>193</v>
      </c>
      <c r="G1150" s="19">
        <f t="shared" si="73"/>
        <v>5</v>
      </c>
      <c r="H1150" s="15">
        <f t="shared" si="74"/>
        <v>0</v>
      </c>
      <c r="I1150" s="23">
        <f t="shared" si="75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72"/>
        <v>1421</v>
      </c>
      <c r="G1151" s="19">
        <f t="shared" si="73"/>
        <v>49</v>
      </c>
      <c r="H1151" s="15">
        <f t="shared" si="74"/>
        <v>0</v>
      </c>
      <c r="I1151" s="23">
        <f t="shared" si="75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72"/>
        <v>364</v>
      </c>
      <c r="G1152" s="19">
        <f t="shared" si="73"/>
        <v>20</v>
      </c>
      <c r="H1152" s="15">
        <f t="shared" si="74"/>
        <v>0</v>
      </c>
      <c r="I1152" s="23">
        <f t="shared" si="75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72"/>
        <v>2156</v>
      </c>
      <c r="G1153" s="19">
        <f t="shared" si="73"/>
        <v>27</v>
      </c>
      <c r="H1153" s="15">
        <f t="shared" si="74"/>
        <v>0</v>
      </c>
      <c r="I1153" s="23">
        <f t="shared" si="75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72"/>
        <v>1863</v>
      </c>
      <c r="G1154" s="19">
        <f t="shared" si="73"/>
        <v>96</v>
      </c>
      <c r="H1154" s="15">
        <f t="shared" si="74"/>
        <v>8</v>
      </c>
      <c r="I1154" s="23">
        <f t="shared" si="75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76">C1155-D1155-E1155</f>
        <v>5925</v>
      </c>
      <c r="G1155" s="19">
        <f t="shared" si="73"/>
        <v>137</v>
      </c>
      <c r="H1155" s="15">
        <f t="shared" si="74"/>
        <v>3</v>
      </c>
      <c r="I1155" s="23">
        <f t="shared" si="75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76"/>
        <v>5869</v>
      </c>
      <c r="G1156" s="19">
        <f t="shared" si="73"/>
        <v>300</v>
      </c>
      <c r="H1156" s="15">
        <f t="shared" si="74"/>
        <v>3</v>
      </c>
      <c r="I1156" s="23">
        <f t="shared" si="75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76"/>
        <v>200</v>
      </c>
      <c r="G1157" s="19">
        <f t="shared" si="73"/>
        <v>7</v>
      </c>
      <c r="H1157" s="15">
        <f t="shared" si="74"/>
        <v>0</v>
      </c>
      <c r="I1157" s="23">
        <f t="shared" si="75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76"/>
        <v>1396</v>
      </c>
      <c r="G1158" s="19">
        <f t="shared" ref="G1158:G1221" si="77">C1158-C1151</f>
        <v>22</v>
      </c>
      <c r="H1158" s="15">
        <f t="shared" ref="H1158:H1221" si="78">D1158-D1151</f>
        <v>1</v>
      </c>
      <c r="I1158" s="23">
        <f t="shared" ref="I1158:I1221" si="79">E1158-E1151</f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76"/>
        <v>363</v>
      </c>
      <c r="G1159" s="19">
        <f t="shared" si="77"/>
        <v>13</v>
      </c>
      <c r="H1159" s="15">
        <f t="shared" si="78"/>
        <v>2</v>
      </c>
      <c r="I1159" s="23">
        <f t="shared" si="79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76"/>
        <v>2121</v>
      </c>
      <c r="G1160" s="19">
        <f t="shared" si="77"/>
        <v>20</v>
      </c>
      <c r="H1160" s="15">
        <f t="shared" si="78"/>
        <v>0</v>
      </c>
      <c r="I1160" s="23">
        <f t="shared" si="79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76"/>
        <v>1849</v>
      </c>
      <c r="G1161" s="19">
        <f t="shared" si="77"/>
        <v>57</v>
      </c>
      <c r="H1161" s="15">
        <f t="shared" si="78"/>
        <v>1</v>
      </c>
      <c r="I1161" s="23">
        <f t="shared" si="79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76"/>
        <v>6034</v>
      </c>
      <c r="G1162" s="19">
        <f t="shared" si="77"/>
        <v>117</v>
      </c>
      <c r="H1162" s="15">
        <f t="shared" si="78"/>
        <v>1</v>
      </c>
      <c r="I1162" s="23">
        <f t="shared" si="79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76"/>
        <v>5836</v>
      </c>
      <c r="G1163" s="19">
        <f t="shared" si="77"/>
        <v>303</v>
      </c>
      <c r="H1163" s="15">
        <f t="shared" si="78"/>
        <v>10</v>
      </c>
      <c r="I1163" s="23">
        <f t="shared" si="79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76"/>
        <v>176</v>
      </c>
      <c r="G1164" s="19">
        <f t="shared" si="77"/>
        <v>9</v>
      </c>
      <c r="H1164" s="15">
        <f t="shared" si="78"/>
        <v>1</v>
      </c>
      <c r="I1164" s="23">
        <f t="shared" si="79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76"/>
        <v>1366</v>
      </c>
      <c r="G1165" s="19">
        <f t="shared" si="77"/>
        <v>15</v>
      </c>
      <c r="H1165" s="15">
        <f t="shared" si="78"/>
        <v>0</v>
      </c>
      <c r="I1165" s="23">
        <f t="shared" si="79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76"/>
        <v>359</v>
      </c>
      <c r="G1166" s="19">
        <f t="shared" si="77"/>
        <v>37</v>
      </c>
      <c r="H1166" s="15">
        <f t="shared" si="78"/>
        <v>0</v>
      </c>
      <c r="I1166" s="23">
        <f t="shared" si="79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76"/>
        <v>2115</v>
      </c>
      <c r="G1167" s="19">
        <f t="shared" si="77"/>
        <v>20</v>
      </c>
      <c r="H1167" s="15">
        <f t="shared" si="78"/>
        <v>0</v>
      </c>
      <c r="I1167" s="23">
        <f t="shared" si="79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76"/>
        <v>1833</v>
      </c>
      <c r="G1168" s="19">
        <f t="shared" si="77"/>
        <v>63</v>
      </c>
      <c r="H1168" s="15">
        <f t="shared" si="78"/>
        <v>0</v>
      </c>
      <c r="I1168" s="23">
        <f t="shared" si="79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76"/>
        <v>6123</v>
      </c>
      <c r="G1169" s="19">
        <f t="shared" si="77"/>
        <v>109</v>
      </c>
      <c r="H1169" s="15">
        <f t="shared" si="78"/>
        <v>4</v>
      </c>
      <c r="I1169" s="23">
        <f t="shared" si="79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76"/>
        <v>5861</v>
      </c>
      <c r="G1170" s="19">
        <f t="shared" si="77"/>
        <v>278</v>
      </c>
      <c r="H1170" s="15">
        <f t="shared" si="78"/>
        <v>10</v>
      </c>
      <c r="I1170" s="23">
        <f t="shared" si="79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76"/>
        <v>162</v>
      </c>
      <c r="G1171" s="19">
        <f t="shared" si="77"/>
        <v>7</v>
      </c>
      <c r="H1171" s="15">
        <f t="shared" si="78"/>
        <v>0</v>
      </c>
      <c r="I1171" s="23">
        <f t="shared" si="79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76"/>
        <v>1379</v>
      </c>
      <c r="G1172" s="19">
        <f t="shared" si="77"/>
        <v>35</v>
      </c>
      <c r="H1172" s="15">
        <f t="shared" si="78"/>
        <v>0</v>
      </c>
      <c r="I1172" s="23">
        <f t="shared" si="79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76"/>
        <v>343</v>
      </c>
      <c r="G1173" s="19">
        <f t="shared" si="77"/>
        <v>11</v>
      </c>
      <c r="H1173" s="15">
        <f t="shared" si="78"/>
        <v>1</v>
      </c>
      <c r="I1173" s="23">
        <f t="shared" si="79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76"/>
        <v>2104</v>
      </c>
      <c r="G1174" s="19">
        <f t="shared" si="77"/>
        <v>15</v>
      </c>
      <c r="H1174" s="15">
        <f t="shared" si="78"/>
        <v>1</v>
      </c>
      <c r="I1174" s="23">
        <f t="shared" si="79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76"/>
        <v>1785</v>
      </c>
      <c r="G1175" s="19">
        <f t="shared" si="77"/>
        <v>104</v>
      </c>
      <c r="H1175" s="15">
        <f t="shared" si="78"/>
        <v>4</v>
      </c>
      <c r="I1175" s="23">
        <f t="shared" si="79"/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76"/>
        <v>6197</v>
      </c>
      <c r="G1176" s="19">
        <f t="shared" si="77"/>
        <v>129</v>
      </c>
      <c r="H1176" s="15">
        <f t="shared" si="78"/>
        <v>3</v>
      </c>
      <c r="I1176" s="23">
        <f t="shared" si="79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76"/>
        <v>4629</v>
      </c>
      <c r="G1177" s="19">
        <f t="shared" si="77"/>
        <v>429</v>
      </c>
      <c r="H1177" s="15">
        <f t="shared" si="78"/>
        <v>8</v>
      </c>
      <c r="I1177" s="23">
        <f t="shared" si="79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76"/>
        <v>134</v>
      </c>
      <c r="G1178" s="19">
        <f t="shared" si="77"/>
        <v>7</v>
      </c>
      <c r="H1178" s="15">
        <f t="shared" si="78"/>
        <v>0</v>
      </c>
      <c r="I1178" s="23">
        <f t="shared" si="79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76"/>
        <v>1448</v>
      </c>
      <c r="G1179" s="19">
        <f t="shared" si="77"/>
        <v>88</v>
      </c>
      <c r="H1179" s="15">
        <f t="shared" si="78"/>
        <v>0</v>
      </c>
      <c r="I1179" s="23">
        <f t="shared" si="79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76"/>
        <v>342</v>
      </c>
      <c r="G1180" s="19">
        <f t="shared" si="77"/>
        <v>20</v>
      </c>
      <c r="H1180" s="15">
        <f t="shared" si="78"/>
        <v>0</v>
      </c>
      <c r="I1180" s="23">
        <f t="shared" si="79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76"/>
        <v>2130</v>
      </c>
      <c r="G1181" s="19">
        <f t="shared" si="77"/>
        <v>27</v>
      </c>
      <c r="H1181" s="15">
        <f t="shared" si="78"/>
        <v>1</v>
      </c>
      <c r="I1181" s="23">
        <f t="shared" si="79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76"/>
        <v>1464</v>
      </c>
      <c r="G1182" s="19">
        <f t="shared" si="77"/>
        <v>88</v>
      </c>
      <c r="H1182" s="15">
        <f t="shared" si="78"/>
        <v>0</v>
      </c>
      <c r="I1182" s="23">
        <f t="shared" si="79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76"/>
        <v>6297</v>
      </c>
      <c r="G1183" s="19">
        <f t="shared" si="77"/>
        <v>150</v>
      </c>
      <c r="H1183" s="15">
        <f t="shared" si="78"/>
        <v>2</v>
      </c>
      <c r="I1183" s="23">
        <f t="shared" si="79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76"/>
        <v>4660</v>
      </c>
      <c r="G1184" s="19">
        <f t="shared" si="77"/>
        <v>373</v>
      </c>
      <c r="H1184" s="15">
        <f t="shared" si="78"/>
        <v>7</v>
      </c>
      <c r="I1184" s="23">
        <f t="shared" si="79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76"/>
        <v>127</v>
      </c>
      <c r="G1185" s="19">
        <f t="shared" si="77"/>
        <v>3</v>
      </c>
      <c r="H1185" s="15">
        <f t="shared" si="78"/>
        <v>0</v>
      </c>
      <c r="I1185" s="23">
        <f t="shared" si="79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76"/>
        <v>1463</v>
      </c>
      <c r="G1186" s="19">
        <f t="shared" si="77"/>
        <v>18</v>
      </c>
      <c r="H1186" s="15">
        <f t="shared" si="78"/>
        <v>0</v>
      </c>
      <c r="I1186" s="23">
        <f t="shared" si="79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76"/>
        <v>316</v>
      </c>
      <c r="G1187" s="19">
        <f t="shared" si="77"/>
        <v>24</v>
      </c>
      <c r="H1187" s="15">
        <f t="shared" si="78"/>
        <v>2</v>
      </c>
      <c r="I1187" s="23">
        <f t="shared" si="79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76"/>
        <v>2091</v>
      </c>
      <c r="G1188" s="19">
        <f t="shared" si="77"/>
        <v>19</v>
      </c>
      <c r="H1188" s="15">
        <f t="shared" si="78"/>
        <v>0</v>
      </c>
      <c r="I1188" s="23">
        <f t="shared" si="79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76"/>
        <v>1468</v>
      </c>
      <c r="G1189" s="19">
        <f t="shared" si="77"/>
        <v>74</v>
      </c>
      <c r="H1189" s="15">
        <f t="shared" si="78"/>
        <v>1</v>
      </c>
      <c r="I1189" s="23">
        <f t="shared" si="79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76"/>
        <v>6409</v>
      </c>
      <c r="G1190" s="19">
        <f t="shared" si="77"/>
        <v>128</v>
      </c>
      <c r="H1190" s="15">
        <f t="shared" si="78"/>
        <v>1</v>
      </c>
      <c r="I1190" s="23">
        <f t="shared" si="79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76"/>
        <v>4058</v>
      </c>
      <c r="G1191" s="19">
        <f t="shared" si="77"/>
        <v>360</v>
      </c>
      <c r="H1191" s="15">
        <f t="shared" si="78"/>
        <v>10</v>
      </c>
      <c r="I1191" s="23">
        <f t="shared" si="79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76"/>
        <v>130</v>
      </c>
      <c r="G1192" s="19">
        <f t="shared" si="77"/>
        <v>12</v>
      </c>
      <c r="H1192" s="15">
        <f t="shared" si="78"/>
        <v>1</v>
      </c>
      <c r="I1192" s="23">
        <f t="shared" si="79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76"/>
        <v>1396</v>
      </c>
      <c r="G1193" s="19">
        <f t="shared" si="77"/>
        <v>82</v>
      </c>
      <c r="H1193" s="15">
        <f t="shared" si="78"/>
        <v>0</v>
      </c>
      <c r="I1193" s="23">
        <f t="shared" si="79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76"/>
        <v>289</v>
      </c>
      <c r="G1194" s="19">
        <f t="shared" si="77"/>
        <v>26</v>
      </c>
      <c r="H1194" s="15">
        <f t="shared" si="78"/>
        <v>0</v>
      </c>
      <c r="I1194" s="23">
        <f t="shared" si="79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76"/>
        <v>2073</v>
      </c>
      <c r="G1195" s="19">
        <f t="shared" si="77"/>
        <v>4</v>
      </c>
      <c r="H1195" s="15">
        <f t="shared" si="78"/>
        <v>0</v>
      </c>
      <c r="I1195" s="23">
        <f t="shared" si="79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76"/>
        <v>1480</v>
      </c>
      <c r="G1196" s="19">
        <f t="shared" si="77"/>
        <v>70</v>
      </c>
      <c r="H1196" s="15">
        <f t="shared" si="78"/>
        <v>2</v>
      </c>
      <c r="I1196" s="23">
        <f t="shared" si="79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76"/>
        <v>6599</v>
      </c>
      <c r="G1197" s="19">
        <f t="shared" si="77"/>
        <v>210</v>
      </c>
      <c r="H1197" s="15">
        <f t="shared" si="78"/>
        <v>0</v>
      </c>
      <c r="I1197" s="23">
        <f t="shared" si="79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76"/>
        <v>4294</v>
      </c>
      <c r="G1198" s="19">
        <f t="shared" si="77"/>
        <v>343</v>
      </c>
      <c r="H1198" s="15">
        <f t="shared" si="78"/>
        <v>6</v>
      </c>
      <c r="I1198" s="23">
        <f t="shared" si="79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76"/>
        <v>119</v>
      </c>
      <c r="G1199" s="19">
        <f t="shared" si="77"/>
        <v>2</v>
      </c>
      <c r="H1199" s="15">
        <f t="shared" si="78"/>
        <v>0</v>
      </c>
      <c r="I1199" s="23">
        <f t="shared" si="79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76"/>
        <v>1303</v>
      </c>
      <c r="G1200" s="19">
        <f t="shared" si="77"/>
        <v>80</v>
      </c>
      <c r="H1200" s="15">
        <f t="shared" si="78"/>
        <v>0</v>
      </c>
      <c r="I1200" s="23">
        <f t="shared" si="79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76"/>
        <v>312</v>
      </c>
      <c r="G1201" s="19">
        <f t="shared" si="77"/>
        <v>34</v>
      </c>
      <c r="H1201" s="15">
        <f t="shared" si="78"/>
        <v>0</v>
      </c>
      <c r="I1201" s="23">
        <f t="shared" si="79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76"/>
        <v>2073</v>
      </c>
      <c r="G1202" s="19">
        <f t="shared" si="77"/>
        <v>32</v>
      </c>
      <c r="H1202" s="15">
        <f t="shared" si="78"/>
        <v>0</v>
      </c>
      <c r="I1202" s="23">
        <f t="shared" si="79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76"/>
        <v>1511</v>
      </c>
      <c r="G1203" s="19">
        <f t="shared" si="77"/>
        <v>62</v>
      </c>
      <c r="H1203" s="15">
        <f t="shared" si="78"/>
        <v>0</v>
      </c>
      <c r="I1203" s="23">
        <f t="shared" si="79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76"/>
        <v>6768</v>
      </c>
      <c r="G1204" s="19">
        <f t="shared" si="77"/>
        <v>188</v>
      </c>
      <c r="H1204" s="15">
        <f t="shared" si="78"/>
        <v>2</v>
      </c>
      <c r="I1204" s="23">
        <f t="shared" si="79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76"/>
        <v>4162</v>
      </c>
      <c r="G1205" s="19">
        <f t="shared" si="77"/>
        <v>272</v>
      </c>
      <c r="H1205" s="15">
        <f t="shared" si="78"/>
        <v>4</v>
      </c>
      <c r="I1205" s="23">
        <f t="shared" si="79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76"/>
        <v>122</v>
      </c>
      <c r="G1206" s="19">
        <f t="shared" si="77"/>
        <v>3</v>
      </c>
      <c r="H1206" s="15">
        <f t="shared" si="78"/>
        <v>0</v>
      </c>
      <c r="I1206" s="23">
        <f t="shared" si="79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76"/>
        <v>1201</v>
      </c>
      <c r="G1207" s="19">
        <f t="shared" si="77"/>
        <v>71</v>
      </c>
      <c r="H1207" s="15">
        <f t="shared" si="78"/>
        <v>0</v>
      </c>
      <c r="I1207" s="23">
        <f t="shared" si="79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76"/>
        <v>308</v>
      </c>
      <c r="G1208" s="19">
        <f t="shared" si="77"/>
        <v>16</v>
      </c>
      <c r="H1208" s="15">
        <f t="shared" si="78"/>
        <v>1</v>
      </c>
      <c r="I1208" s="23">
        <f t="shared" si="79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76"/>
        <v>1941</v>
      </c>
      <c r="G1209" s="19">
        <f t="shared" si="77"/>
        <v>12</v>
      </c>
      <c r="H1209" s="15">
        <f t="shared" si="78"/>
        <v>0</v>
      </c>
      <c r="I1209" s="23">
        <f t="shared" si="79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76"/>
        <v>1526</v>
      </c>
      <c r="G1210" s="19">
        <f t="shared" si="77"/>
        <v>62</v>
      </c>
      <c r="H1210" s="15">
        <f t="shared" si="78"/>
        <v>1</v>
      </c>
      <c r="I1210" s="23">
        <f t="shared" si="79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76"/>
        <v>4567</v>
      </c>
      <c r="G1211" s="19">
        <f t="shared" si="77"/>
        <v>56</v>
      </c>
      <c r="H1211" s="15">
        <f t="shared" si="78"/>
        <v>0</v>
      </c>
      <c r="I1211" s="23">
        <f t="shared" si="79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76"/>
        <v>4288</v>
      </c>
      <c r="G1212" s="19">
        <f t="shared" si="77"/>
        <v>278</v>
      </c>
      <c r="H1212" s="15">
        <f t="shared" si="78"/>
        <v>5</v>
      </c>
      <c r="I1212" s="23">
        <f t="shared" si="79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76"/>
        <v>136</v>
      </c>
      <c r="G1213" s="19">
        <f t="shared" si="77"/>
        <v>15</v>
      </c>
      <c r="H1213" s="15">
        <f t="shared" si="78"/>
        <v>1</v>
      </c>
      <c r="I1213" s="23">
        <f t="shared" si="79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76"/>
        <v>1030</v>
      </c>
      <c r="G1214" s="19">
        <f t="shared" si="77"/>
        <v>26</v>
      </c>
      <c r="H1214" s="15">
        <f t="shared" si="78"/>
        <v>0</v>
      </c>
      <c r="I1214" s="23">
        <f t="shared" si="79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76"/>
        <v>305</v>
      </c>
      <c r="G1215" s="19">
        <f t="shared" si="77"/>
        <v>36</v>
      </c>
      <c r="H1215" s="15">
        <f t="shared" si="78"/>
        <v>0</v>
      </c>
      <c r="I1215" s="23">
        <f t="shared" si="79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76"/>
        <v>1796</v>
      </c>
      <c r="G1216" s="19">
        <f t="shared" si="77"/>
        <v>11</v>
      </c>
      <c r="H1216" s="15">
        <f t="shared" si="78"/>
        <v>2</v>
      </c>
      <c r="I1216" s="23">
        <f t="shared" si="79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76"/>
        <v>1576</v>
      </c>
      <c r="G1217" s="19">
        <f t="shared" si="77"/>
        <v>122</v>
      </c>
      <c r="H1217" s="15">
        <f t="shared" si="78"/>
        <v>0</v>
      </c>
      <c r="I1217" s="23">
        <f t="shared" si="79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76"/>
        <v>4565</v>
      </c>
      <c r="G1218" s="19">
        <f t="shared" si="77"/>
        <v>164</v>
      </c>
      <c r="H1218" s="15">
        <f t="shared" si="78"/>
        <v>3</v>
      </c>
      <c r="I1218" s="23">
        <f t="shared" si="79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80">C1219-D1219-E1219</f>
        <v>4245</v>
      </c>
      <c r="G1219" s="19">
        <f t="shared" si="77"/>
        <v>243</v>
      </c>
      <c r="H1219" s="15">
        <f t="shared" si="78"/>
        <v>9</v>
      </c>
      <c r="I1219" s="23">
        <f t="shared" si="79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80"/>
        <v>108</v>
      </c>
      <c r="G1220" s="19">
        <f t="shared" si="77"/>
        <v>13</v>
      </c>
      <c r="H1220" s="15">
        <f t="shared" si="78"/>
        <v>0</v>
      </c>
      <c r="I1220" s="23">
        <f t="shared" si="79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80"/>
        <v>990</v>
      </c>
      <c r="G1221" s="19">
        <f t="shared" si="77"/>
        <v>49</v>
      </c>
      <c r="H1221" s="15">
        <f t="shared" si="78"/>
        <v>1</v>
      </c>
      <c r="I1221" s="23">
        <f t="shared" si="79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80"/>
        <v>309</v>
      </c>
      <c r="G1222" s="19">
        <f t="shared" ref="G1222:G1285" si="81">C1222-C1215</f>
        <v>27</v>
      </c>
      <c r="H1222" s="15">
        <f t="shared" ref="H1222:H1285" si="82">D1222-D1215</f>
        <v>1</v>
      </c>
      <c r="I1222" s="23">
        <f t="shared" ref="I1222:I1285" si="83">E1222-E1215</f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80"/>
        <v>1625</v>
      </c>
      <c r="G1223" s="19">
        <f t="shared" si="81"/>
        <v>11</v>
      </c>
      <c r="H1223" s="15">
        <f t="shared" si="82"/>
        <v>0</v>
      </c>
      <c r="I1223" s="23">
        <f t="shared" si="83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80"/>
        <v>1512</v>
      </c>
      <c r="G1224" s="19">
        <f t="shared" si="81"/>
        <v>64</v>
      </c>
      <c r="H1224" s="15">
        <f t="shared" si="82"/>
        <v>3</v>
      </c>
      <c r="I1224" s="23">
        <f t="shared" si="83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80"/>
        <v>3406</v>
      </c>
      <c r="G1225" s="19">
        <f t="shared" si="81"/>
        <v>131</v>
      </c>
      <c r="H1225" s="15">
        <f t="shared" si="82"/>
        <v>1</v>
      </c>
      <c r="I1225" s="23">
        <f t="shared" si="83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80"/>
        <v>4166</v>
      </c>
      <c r="G1226" s="19">
        <f t="shared" si="81"/>
        <v>318</v>
      </c>
      <c r="H1226" s="15">
        <f t="shared" si="82"/>
        <v>5</v>
      </c>
      <c r="I1226" s="23">
        <f t="shared" si="83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80"/>
        <v>101</v>
      </c>
      <c r="G1227" s="19">
        <f t="shared" si="81"/>
        <v>7</v>
      </c>
      <c r="H1227" s="15">
        <f t="shared" si="82"/>
        <v>0</v>
      </c>
      <c r="I1227" s="23">
        <f t="shared" si="83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80"/>
        <v>991</v>
      </c>
      <c r="G1228" s="19">
        <f t="shared" si="81"/>
        <v>33</v>
      </c>
      <c r="H1228" s="15">
        <f t="shared" si="82"/>
        <v>0</v>
      </c>
      <c r="I1228" s="23">
        <f t="shared" si="83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80"/>
        <v>296</v>
      </c>
      <c r="G1229" s="19">
        <f t="shared" si="81"/>
        <v>18</v>
      </c>
      <c r="H1229" s="15">
        <f t="shared" si="82"/>
        <v>1</v>
      </c>
      <c r="I1229" s="23">
        <f t="shared" si="83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80"/>
        <v>1414</v>
      </c>
      <c r="G1230" s="19">
        <f t="shared" si="81"/>
        <v>13</v>
      </c>
      <c r="H1230" s="15">
        <f t="shared" si="82"/>
        <v>0</v>
      </c>
      <c r="I1230" s="23">
        <f t="shared" si="83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80"/>
        <v>1515</v>
      </c>
      <c r="G1231" s="19">
        <f t="shared" si="81"/>
        <v>67</v>
      </c>
      <c r="H1231" s="15">
        <f t="shared" si="82"/>
        <v>0</v>
      </c>
      <c r="I1231" s="23">
        <f t="shared" si="83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80"/>
        <v>3404</v>
      </c>
      <c r="G1232" s="19">
        <f t="shared" si="81"/>
        <v>58</v>
      </c>
      <c r="H1232" s="15">
        <f t="shared" si="82"/>
        <v>0</v>
      </c>
      <c r="I1232" s="23">
        <f t="shared" si="83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80"/>
        <v>4224</v>
      </c>
      <c r="G1233" s="19">
        <f t="shared" si="81"/>
        <v>317</v>
      </c>
      <c r="H1233" s="15">
        <f t="shared" si="82"/>
        <v>7</v>
      </c>
      <c r="I1233" s="23">
        <f t="shared" si="83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80"/>
        <v>96</v>
      </c>
      <c r="G1234" s="19">
        <f t="shared" si="81"/>
        <v>4</v>
      </c>
      <c r="H1234" s="15">
        <f t="shared" si="82"/>
        <v>0</v>
      </c>
      <c r="I1234" s="23">
        <f t="shared" si="83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80"/>
        <v>991</v>
      </c>
      <c r="G1235" s="19">
        <f t="shared" si="81"/>
        <v>21</v>
      </c>
      <c r="H1235" s="15">
        <f t="shared" si="82"/>
        <v>0</v>
      </c>
      <c r="I1235" s="23">
        <f t="shared" si="83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80"/>
        <v>306</v>
      </c>
      <c r="G1236" s="19">
        <f t="shared" si="81"/>
        <v>21</v>
      </c>
      <c r="H1236" s="15">
        <f t="shared" si="82"/>
        <v>0</v>
      </c>
      <c r="I1236" s="23">
        <f t="shared" si="83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80"/>
        <v>1177</v>
      </c>
      <c r="G1237" s="19">
        <f t="shared" si="81"/>
        <v>28</v>
      </c>
      <c r="H1237" s="15">
        <f t="shared" si="82"/>
        <v>0</v>
      </c>
      <c r="I1237" s="23">
        <f t="shared" si="83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80"/>
        <v>1409</v>
      </c>
      <c r="G1238" s="19">
        <f t="shared" si="81"/>
        <v>77</v>
      </c>
      <c r="H1238" s="15">
        <f t="shared" si="82"/>
        <v>1</v>
      </c>
      <c r="I1238" s="23">
        <f t="shared" si="83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80"/>
        <v>3537</v>
      </c>
      <c r="G1239" s="19">
        <f t="shared" si="81"/>
        <v>158</v>
      </c>
      <c r="H1239" s="15">
        <f t="shared" si="82"/>
        <v>2</v>
      </c>
      <c r="I1239" s="23">
        <f t="shared" si="83"/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80"/>
        <v>4274</v>
      </c>
      <c r="G1240" s="19">
        <f t="shared" si="81"/>
        <v>321</v>
      </c>
      <c r="H1240" s="15">
        <f t="shared" si="82"/>
        <v>7</v>
      </c>
      <c r="I1240" s="23">
        <f t="shared" si="83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80"/>
        <v>112</v>
      </c>
      <c r="G1241" s="19">
        <f t="shared" si="81"/>
        <v>18</v>
      </c>
      <c r="H1241" s="15">
        <f t="shared" si="82"/>
        <v>0</v>
      </c>
      <c r="I1241" s="23">
        <f t="shared" si="83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80"/>
        <v>1022</v>
      </c>
      <c r="G1242" s="19">
        <f t="shared" si="81"/>
        <v>49</v>
      </c>
      <c r="H1242" s="15">
        <f t="shared" si="82"/>
        <v>2</v>
      </c>
      <c r="I1242" s="23">
        <f t="shared" si="83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80"/>
        <v>318</v>
      </c>
      <c r="G1243" s="19">
        <f t="shared" si="81"/>
        <v>34</v>
      </c>
      <c r="H1243" s="15">
        <f t="shared" si="82"/>
        <v>0</v>
      </c>
      <c r="I1243" s="23">
        <f t="shared" si="83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80"/>
        <v>925</v>
      </c>
      <c r="G1244" s="19">
        <f t="shared" si="81"/>
        <v>19</v>
      </c>
      <c r="H1244" s="15">
        <f t="shared" si="82"/>
        <v>0</v>
      </c>
      <c r="I1244" s="23">
        <f t="shared" si="83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80"/>
        <v>1056</v>
      </c>
      <c r="G1245" s="19">
        <f t="shared" si="81"/>
        <v>57</v>
      </c>
      <c r="H1245" s="15">
        <f t="shared" si="82"/>
        <v>3</v>
      </c>
      <c r="I1245" s="23">
        <f t="shared" si="83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80"/>
        <v>2735</v>
      </c>
      <c r="G1246" s="19">
        <f t="shared" si="81"/>
        <v>99</v>
      </c>
      <c r="H1246" s="15">
        <f t="shared" si="82"/>
        <v>0</v>
      </c>
      <c r="I1246" s="23">
        <f t="shared" si="83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80"/>
        <v>4458</v>
      </c>
      <c r="G1247" s="19">
        <f t="shared" si="81"/>
        <v>310</v>
      </c>
      <c r="H1247" s="15">
        <f t="shared" si="82"/>
        <v>7</v>
      </c>
      <c r="I1247" s="23">
        <f t="shared" si="83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80"/>
        <v>114</v>
      </c>
      <c r="G1248" s="19">
        <f t="shared" si="81"/>
        <v>4</v>
      </c>
      <c r="H1248" s="15">
        <f t="shared" si="82"/>
        <v>0</v>
      </c>
      <c r="I1248" s="23">
        <f t="shared" si="83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80"/>
        <v>1033</v>
      </c>
      <c r="G1249" s="19">
        <f t="shared" si="81"/>
        <v>34</v>
      </c>
      <c r="H1249" s="15">
        <f t="shared" si="82"/>
        <v>0</v>
      </c>
      <c r="I1249" s="23">
        <f t="shared" si="83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80"/>
        <v>324</v>
      </c>
      <c r="G1250" s="19">
        <f t="shared" si="81"/>
        <v>19</v>
      </c>
      <c r="H1250" s="15">
        <f t="shared" si="82"/>
        <v>1</v>
      </c>
      <c r="I1250" s="23">
        <f t="shared" si="83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80"/>
        <v>812</v>
      </c>
      <c r="G1251" s="19">
        <f t="shared" si="81"/>
        <v>21</v>
      </c>
      <c r="H1251" s="15">
        <f t="shared" si="82"/>
        <v>0</v>
      </c>
      <c r="I1251" s="23">
        <f t="shared" si="83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80"/>
        <v>1108</v>
      </c>
      <c r="G1252" s="19">
        <f t="shared" si="81"/>
        <v>118</v>
      </c>
      <c r="H1252" s="15">
        <f t="shared" si="82"/>
        <v>2</v>
      </c>
      <c r="I1252" s="23">
        <f t="shared" si="83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80"/>
        <v>2840</v>
      </c>
      <c r="G1253" s="19">
        <f t="shared" si="81"/>
        <v>121</v>
      </c>
      <c r="H1253" s="15">
        <f t="shared" si="82"/>
        <v>0</v>
      </c>
      <c r="I1253" s="23">
        <f t="shared" si="83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80"/>
        <v>4463</v>
      </c>
      <c r="G1254" s="19">
        <f t="shared" si="81"/>
        <v>274</v>
      </c>
      <c r="H1254" s="15">
        <f t="shared" si="82"/>
        <v>1</v>
      </c>
      <c r="I1254" s="23">
        <f t="shared" si="83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80"/>
        <v>123</v>
      </c>
      <c r="G1255" s="19">
        <f t="shared" si="81"/>
        <v>9</v>
      </c>
      <c r="H1255" s="15">
        <f t="shared" si="82"/>
        <v>0</v>
      </c>
      <c r="I1255" s="23">
        <f t="shared" si="83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80"/>
        <v>1003</v>
      </c>
      <c r="G1256" s="19">
        <f t="shared" si="81"/>
        <v>20</v>
      </c>
      <c r="H1256" s="15">
        <f t="shared" si="82"/>
        <v>0</v>
      </c>
      <c r="I1256" s="23">
        <f t="shared" si="83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80"/>
        <v>342</v>
      </c>
      <c r="G1257" s="19">
        <f t="shared" si="81"/>
        <v>25</v>
      </c>
      <c r="H1257" s="15">
        <f t="shared" si="82"/>
        <v>0</v>
      </c>
      <c r="I1257" s="23">
        <f t="shared" si="83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80"/>
        <v>719</v>
      </c>
      <c r="G1258" s="19">
        <f t="shared" si="81"/>
        <v>22</v>
      </c>
      <c r="H1258" s="15">
        <f t="shared" si="82"/>
        <v>0</v>
      </c>
      <c r="I1258" s="23">
        <f t="shared" si="83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80"/>
        <v>1115</v>
      </c>
      <c r="G1259" s="19">
        <f t="shared" si="81"/>
        <v>46</v>
      </c>
      <c r="H1259" s="15">
        <f t="shared" si="82"/>
        <v>0</v>
      </c>
      <c r="I1259" s="23">
        <f t="shared" si="83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80"/>
        <v>2884</v>
      </c>
      <c r="G1260" s="19">
        <f t="shared" si="81"/>
        <v>55</v>
      </c>
      <c r="H1260" s="15">
        <f t="shared" si="82"/>
        <v>0</v>
      </c>
      <c r="I1260" s="23">
        <f t="shared" si="83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80"/>
        <v>4002</v>
      </c>
      <c r="G1261" s="19">
        <f t="shared" si="81"/>
        <v>319</v>
      </c>
      <c r="H1261" s="15">
        <f t="shared" si="82"/>
        <v>9</v>
      </c>
      <c r="I1261" s="23">
        <f t="shared" si="83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80"/>
        <v>125</v>
      </c>
      <c r="G1262" s="19">
        <f t="shared" si="81"/>
        <v>3</v>
      </c>
      <c r="H1262" s="15">
        <f t="shared" si="82"/>
        <v>0</v>
      </c>
      <c r="I1262" s="23">
        <f t="shared" si="83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80"/>
        <v>959</v>
      </c>
      <c r="G1263" s="19">
        <f t="shared" si="81"/>
        <v>33</v>
      </c>
      <c r="H1263" s="15">
        <f t="shared" si="82"/>
        <v>0</v>
      </c>
      <c r="I1263" s="23">
        <f t="shared" si="83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80"/>
        <v>341</v>
      </c>
      <c r="G1264" s="19">
        <f t="shared" si="81"/>
        <v>38</v>
      </c>
      <c r="H1264" s="15">
        <f t="shared" si="82"/>
        <v>1</v>
      </c>
      <c r="I1264" s="23">
        <f t="shared" si="83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80"/>
        <v>672</v>
      </c>
      <c r="G1265" s="19">
        <f t="shared" si="81"/>
        <v>16</v>
      </c>
      <c r="H1265" s="15">
        <f t="shared" si="82"/>
        <v>0</v>
      </c>
      <c r="I1265" s="23">
        <f t="shared" si="83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80"/>
        <v>1122</v>
      </c>
      <c r="G1266" s="19">
        <f t="shared" si="81"/>
        <v>30</v>
      </c>
      <c r="H1266" s="15">
        <f t="shared" si="82"/>
        <v>0</v>
      </c>
      <c r="I1266" s="23">
        <f t="shared" si="83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80"/>
        <v>1910</v>
      </c>
      <c r="G1267" s="19">
        <f t="shared" si="81"/>
        <v>158</v>
      </c>
      <c r="H1267" s="15">
        <f t="shared" si="82"/>
        <v>4</v>
      </c>
      <c r="I1267" s="23">
        <f t="shared" si="83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80"/>
        <v>3902</v>
      </c>
      <c r="G1268" s="19">
        <f t="shared" si="81"/>
        <v>172</v>
      </c>
      <c r="H1268" s="15">
        <f t="shared" si="82"/>
        <v>6</v>
      </c>
      <c r="I1268" s="23">
        <f t="shared" si="83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80"/>
        <v>129</v>
      </c>
      <c r="G1269" s="19">
        <f t="shared" si="81"/>
        <v>8</v>
      </c>
      <c r="H1269" s="15">
        <f t="shared" si="82"/>
        <v>0</v>
      </c>
      <c r="I1269" s="23">
        <f t="shared" si="83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80"/>
        <v>1013</v>
      </c>
      <c r="G1270" s="19">
        <f t="shared" si="81"/>
        <v>104</v>
      </c>
      <c r="H1270" s="15">
        <f t="shared" si="82"/>
        <v>0</v>
      </c>
      <c r="I1270" s="23">
        <f t="shared" si="83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80"/>
        <v>329</v>
      </c>
      <c r="G1271" s="19">
        <f t="shared" si="81"/>
        <v>25</v>
      </c>
      <c r="H1271" s="15">
        <f t="shared" si="82"/>
        <v>0</v>
      </c>
      <c r="I1271" s="23">
        <f t="shared" si="83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80"/>
        <v>579</v>
      </c>
      <c r="G1272" s="19">
        <f t="shared" si="81"/>
        <v>15</v>
      </c>
      <c r="H1272" s="15">
        <f t="shared" si="82"/>
        <v>0</v>
      </c>
      <c r="I1272" s="23">
        <f t="shared" si="83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80"/>
        <v>1134</v>
      </c>
      <c r="G1273" s="19">
        <f t="shared" si="81"/>
        <v>35</v>
      </c>
      <c r="H1273" s="15">
        <f t="shared" si="82"/>
        <v>0</v>
      </c>
      <c r="I1273" s="23">
        <f t="shared" si="83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80"/>
        <v>1972</v>
      </c>
      <c r="G1274" s="19">
        <f t="shared" si="81"/>
        <v>75</v>
      </c>
      <c r="H1274" s="15">
        <f t="shared" si="82"/>
        <v>1</v>
      </c>
      <c r="I1274" s="23">
        <f t="shared" si="83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80"/>
        <v>3831</v>
      </c>
      <c r="G1275" s="19">
        <f t="shared" si="81"/>
        <v>220</v>
      </c>
      <c r="H1275" s="15">
        <f t="shared" si="82"/>
        <v>11</v>
      </c>
      <c r="I1275" s="23">
        <f t="shared" si="83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80"/>
        <v>121</v>
      </c>
      <c r="G1276" s="19">
        <f t="shared" si="81"/>
        <v>7</v>
      </c>
      <c r="H1276" s="15">
        <f t="shared" si="82"/>
        <v>0</v>
      </c>
      <c r="I1276" s="23">
        <f t="shared" si="83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80"/>
        <v>966</v>
      </c>
      <c r="G1277" s="19">
        <f t="shared" si="81"/>
        <v>57</v>
      </c>
      <c r="H1277" s="15">
        <f t="shared" si="82"/>
        <v>0</v>
      </c>
      <c r="I1277" s="23">
        <f t="shared" si="83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80"/>
        <v>317</v>
      </c>
      <c r="G1278" s="19">
        <f t="shared" si="81"/>
        <v>28</v>
      </c>
      <c r="H1278" s="15">
        <f t="shared" si="82"/>
        <v>2</v>
      </c>
      <c r="I1278" s="23">
        <f t="shared" si="83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80"/>
        <v>503</v>
      </c>
      <c r="G1279" s="19">
        <f t="shared" si="81"/>
        <v>16</v>
      </c>
      <c r="H1279" s="15">
        <f t="shared" si="82"/>
        <v>0</v>
      </c>
      <c r="I1279" s="23">
        <f t="shared" si="83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80"/>
        <v>1004</v>
      </c>
      <c r="G1280" s="19">
        <f t="shared" si="81"/>
        <v>62</v>
      </c>
      <c r="H1280" s="15">
        <f t="shared" si="82"/>
        <v>1</v>
      </c>
      <c r="I1280" s="23">
        <f t="shared" si="83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80"/>
        <v>1954</v>
      </c>
      <c r="G1281" s="19">
        <f t="shared" si="81"/>
        <v>74</v>
      </c>
      <c r="H1281" s="15">
        <f t="shared" si="82"/>
        <v>0</v>
      </c>
      <c r="I1281" s="23">
        <f t="shared" si="83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80"/>
        <v>3938</v>
      </c>
      <c r="G1282" s="19">
        <f t="shared" si="81"/>
        <v>201</v>
      </c>
      <c r="H1282" s="15">
        <f t="shared" si="82"/>
        <v>4</v>
      </c>
      <c r="I1282" s="23">
        <f t="shared" si="83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84">C1283-D1283-E1283</f>
        <v>114</v>
      </c>
      <c r="G1283" s="19">
        <f t="shared" si="81"/>
        <v>5</v>
      </c>
      <c r="H1283" s="15">
        <f t="shared" si="82"/>
        <v>0</v>
      </c>
      <c r="I1283" s="23">
        <f t="shared" si="83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84"/>
        <v>965</v>
      </c>
      <c r="G1284" s="19">
        <f t="shared" si="81"/>
        <v>21</v>
      </c>
      <c r="H1284" s="15">
        <f t="shared" si="82"/>
        <v>0</v>
      </c>
      <c r="I1284" s="23">
        <f t="shared" si="83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84"/>
        <v>337</v>
      </c>
      <c r="G1285" s="19">
        <f t="shared" si="81"/>
        <v>43</v>
      </c>
      <c r="H1285" s="15">
        <f t="shared" si="82"/>
        <v>0</v>
      </c>
      <c r="I1285" s="23">
        <f t="shared" si="83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84"/>
        <v>480</v>
      </c>
      <c r="G1286" s="19">
        <f t="shared" ref="G1286:G1349" si="85">C1286-C1279</f>
        <v>16</v>
      </c>
      <c r="H1286" s="15">
        <f t="shared" ref="H1286:H1349" si="86">D1286-D1279</f>
        <v>0</v>
      </c>
      <c r="I1286" s="23">
        <f t="shared" ref="I1286:I1349" si="87">E1286-E1279</f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84"/>
        <v>964</v>
      </c>
      <c r="G1287" s="19">
        <f t="shared" si="85"/>
        <v>30</v>
      </c>
      <c r="H1287" s="15">
        <f t="shared" si="86"/>
        <v>1</v>
      </c>
      <c r="I1287" s="23">
        <f t="shared" si="87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84"/>
        <v>2020</v>
      </c>
      <c r="G1288" s="19">
        <f t="shared" si="85"/>
        <v>96</v>
      </c>
      <c r="H1288" s="15">
        <f t="shared" si="86"/>
        <v>2</v>
      </c>
      <c r="I1288" s="23">
        <f t="shared" si="87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84"/>
        <v>3953</v>
      </c>
      <c r="G1289" s="19">
        <f t="shared" si="85"/>
        <v>204</v>
      </c>
      <c r="H1289" s="15">
        <f t="shared" si="86"/>
        <v>6</v>
      </c>
      <c r="I1289" s="23">
        <f t="shared" si="87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84"/>
        <v>114</v>
      </c>
      <c r="G1290" s="19">
        <f t="shared" si="85"/>
        <v>13</v>
      </c>
      <c r="H1290" s="15">
        <f t="shared" si="86"/>
        <v>0</v>
      </c>
      <c r="I1290" s="23">
        <f t="shared" si="87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84"/>
        <v>981</v>
      </c>
      <c r="G1291" s="19">
        <f t="shared" si="85"/>
        <v>62</v>
      </c>
      <c r="H1291" s="15">
        <f t="shared" si="86"/>
        <v>0</v>
      </c>
      <c r="I1291" s="23">
        <f t="shared" si="87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84"/>
        <v>330</v>
      </c>
      <c r="G1292" s="19">
        <f t="shared" si="85"/>
        <v>16</v>
      </c>
      <c r="H1292" s="15">
        <f t="shared" si="86"/>
        <v>0</v>
      </c>
      <c r="I1292" s="23">
        <f t="shared" si="87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84"/>
        <v>486</v>
      </c>
      <c r="G1293" s="19">
        <f t="shared" si="85"/>
        <v>19</v>
      </c>
      <c r="H1293" s="15">
        <f t="shared" si="86"/>
        <v>0</v>
      </c>
      <c r="I1293" s="23">
        <f t="shared" si="87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84"/>
        <v>833</v>
      </c>
      <c r="G1294" s="19">
        <f t="shared" si="85"/>
        <v>48</v>
      </c>
      <c r="H1294" s="15">
        <f t="shared" si="86"/>
        <v>0</v>
      </c>
      <c r="I1294" s="23">
        <f t="shared" si="87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84"/>
        <v>2055</v>
      </c>
      <c r="G1295" s="19">
        <f t="shared" si="85"/>
        <v>63</v>
      </c>
      <c r="H1295" s="15">
        <f t="shared" si="86"/>
        <v>0</v>
      </c>
      <c r="I1295" s="23">
        <f t="shared" si="87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84"/>
        <v>3949</v>
      </c>
      <c r="G1296" s="19">
        <f t="shared" si="85"/>
        <v>98</v>
      </c>
      <c r="H1296" s="15">
        <f t="shared" si="86"/>
        <v>1</v>
      </c>
      <c r="I1296" s="23">
        <f t="shared" si="87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84"/>
        <v>118</v>
      </c>
      <c r="G1297" s="19">
        <f t="shared" si="85"/>
        <v>4</v>
      </c>
      <c r="H1297" s="15">
        <f t="shared" si="86"/>
        <v>0</v>
      </c>
      <c r="I1297" s="23">
        <f t="shared" si="87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84"/>
        <v>1000</v>
      </c>
      <c r="G1298" s="19">
        <f t="shared" si="85"/>
        <v>38</v>
      </c>
      <c r="H1298" s="15">
        <f t="shared" si="86"/>
        <v>0</v>
      </c>
      <c r="I1298" s="23">
        <f t="shared" si="87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84"/>
        <v>331</v>
      </c>
      <c r="G1299" s="19">
        <f t="shared" si="85"/>
        <v>31</v>
      </c>
      <c r="H1299" s="15">
        <f t="shared" si="86"/>
        <v>0</v>
      </c>
      <c r="I1299" s="23">
        <f t="shared" si="87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84"/>
        <v>469</v>
      </c>
      <c r="G1300" s="19">
        <f t="shared" si="85"/>
        <v>14</v>
      </c>
      <c r="H1300" s="15">
        <f t="shared" si="86"/>
        <v>0</v>
      </c>
      <c r="I1300" s="23">
        <f t="shared" si="87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84"/>
        <v>841</v>
      </c>
      <c r="G1301" s="19">
        <f t="shared" si="85"/>
        <v>46</v>
      </c>
      <c r="H1301" s="15">
        <f t="shared" si="86"/>
        <v>0</v>
      </c>
      <c r="I1301" s="23">
        <f t="shared" si="87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84"/>
        <v>2074</v>
      </c>
      <c r="G1302" s="19">
        <f t="shared" si="85"/>
        <v>42</v>
      </c>
      <c r="H1302" s="15">
        <f t="shared" si="86"/>
        <v>1</v>
      </c>
      <c r="I1302" s="23">
        <f t="shared" si="87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84"/>
        <v>3968</v>
      </c>
      <c r="G1303" s="19">
        <f t="shared" si="85"/>
        <v>89</v>
      </c>
      <c r="H1303" s="15">
        <f t="shared" si="86"/>
        <v>3</v>
      </c>
      <c r="I1303" s="23">
        <f t="shared" si="87"/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84"/>
        <v>121</v>
      </c>
      <c r="G1304" s="19">
        <f t="shared" si="85"/>
        <v>4</v>
      </c>
      <c r="H1304" s="15">
        <f t="shared" si="86"/>
        <v>1</v>
      </c>
      <c r="I1304" s="23">
        <f t="shared" si="87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84"/>
        <v>963</v>
      </c>
      <c r="G1305" s="19">
        <f t="shared" si="85"/>
        <v>27</v>
      </c>
      <c r="H1305" s="15">
        <f t="shared" si="86"/>
        <v>0</v>
      </c>
      <c r="I1305" s="23">
        <f t="shared" si="87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84"/>
        <v>363</v>
      </c>
      <c r="G1306" s="19">
        <f t="shared" si="85"/>
        <v>33</v>
      </c>
      <c r="H1306" s="15">
        <f t="shared" si="86"/>
        <v>0</v>
      </c>
      <c r="I1306" s="23">
        <f t="shared" si="87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84"/>
        <v>475</v>
      </c>
      <c r="G1307" s="19">
        <f t="shared" si="85"/>
        <v>14</v>
      </c>
      <c r="H1307" s="15">
        <f t="shared" si="86"/>
        <v>0</v>
      </c>
      <c r="I1307" s="23">
        <f t="shared" si="87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84"/>
        <v>844</v>
      </c>
      <c r="G1308" s="19">
        <f t="shared" si="85"/>
        <v>27</v>
      </c>
      <c r="H1308" s="15">
        <f t="shared" si="86"/>
        <v>0</v>
      </c>
      <c r="I1308" s="23">
        <f t="shared" si="87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84"/>
        <v>2090</v>
      </c>
      <c r="G1309" s="19">
        <f t="shared" si="85"/>
        <v>28</v>
      </c>
      <c r="H1309" s="15">
        <f t="shared" si="86"/>
        <v>2</v>
      </c>
      <c r="I1309" s="23">
        <f t="shared" si="87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84"/>
        <v>4008</v>
      </c>
      <c r="G1310" s="19">
        <f t="shared" si="85"/>
        <v>80</v>
      </c>
      <c r="H1310" s="15">
        <f t="shared" si="86"/>
        <v>3</v>
      </c>
      <c r="I1310" s="23">
        <f t="shared" si="87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84"/>
        <v>114</v>
      </c>
      <c r="G1311" s="19">
        <f t="shared" si="85"/>
        <v>1</v>
      </c>
      <c r="H1311" s="15">
        <f t="shared" si="86"/>
        <v>1</v>
      </c>
      <c r="I1311" s="23">
        <f t="shared" si="87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84"/>
        <v>944</v>
      </c>
      <c r="G1312" s="19">
        <f t="shared" si="85"/>
        <v>10</v>
      </c>
      <c r="H1312" s="15">
        <f t="shared" si="86"/>
        <v>0</v>
      </c>
      <c r="I1312" s="23">
        <f t="shared" si="87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84"/>
        <v>333</v>
      </c>
      <c r="G1313" s="19">
        <f t="shared" si="85"/>
        <v>7</v>
      </c>
      <c r="H1313" s="15">
        <f t="shared" si="86"/>
        <v>0</v>
      </c>
      <c r="I1313" s="23">
        <f t="shared" si="87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84"/>
        <v>474</v>
      </c>
      <c r="G1314" s="19">
        <f t="shared" si="85"/>
        <v>24</v>
      </c>
      <c r="H1314" s="15">
        <f t="shared" si="86"/>
        <v>0</v>
      </c>
      <c r="I1314" s="23">
        <f t="shared" si="87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84"/>
        <v>890</v>
      </c>
      <c r="G1315" s="19">
        <f t="shared" si="85"/>
        <v>74</v>
      </c>
      <c r="H1315" s="15">
        <f t="shared" si="86"/>
        <v>0</v>
      </c>
      <c r="I1315" s="23">
        <f t="shared" si="87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84"/>
        <v>2134</v>
      </c>
      <c r="G1316" s="19">
        <f t="shared" si="85"/>
        <v>63</v>
      </c>
      <c r="H1316" s="15">
        <f t="shared" si="86"/>
        <v>1</v>
      </c>
      <c r="I1316" s="23">
        <f t="shared" si="87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84"/>
        <v>3992</v>
      </c>
      <c r="G1317" s="19">
        <f t="shared" si="85"/>
        <v>121</v>
      </c>
      <c r="H1317" s="15">
        <f t="shared" si="86"/>
        <v>2</v>
      </c>
      <c r="I1317" s="23">
        <f t="shared" si="87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84"/>
        <v>96</v>
      </c>
      <c r="G1318" s="19">
        <f t="shared" si="85"/>
        <v>3</v>
      </c>
      <c r="H1318" s="15">
        <f t="shared" si="86"/>
        <v>0</v>
      </c>
      <c r="I1318" s="23">
        <f t="shared" si="87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84"/>
        <v>935</v>
      </c>
      <c r="G1319" s="19">
        <f t="shared" si="85"/>
        <v>20</v>
      </c>
      <c r="H1319" s="15">
        <f t="shared" si="86"/>
        <v>0</v>
      </c>
      <c r="I1319" s="23">
        <f t="shared" si="87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84"/>
        <v>316</v>
      </c>
      <c r="G1320" s="19">
        <f t="shared" si="85"/>
        <v>19</v>
      </c>
      <c r="H1320" s="15">
        <f t="shared" si="86"/>
        <v>4</v>
      </c>
      <c r="I1320" s="23">
        <f t="shared" si="87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84"/>
        <v>456</v>
      </c>
      <c r="G1321" s="19">
        <f t="shared" si="85"/>
        <v>17</v>
      </c>
      <c r="H1321" s="15">
        <f t="shared" si="86"/>
        <v>0</v>
      </c>
      <c r="I1321" s="23">
        <f t="shared" si="87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84"/>
        <v>983</v>
      </c>
      <c r="G1322" s="19">
        <f t="shared" si="85"/>
        <v>147</v>
      </c>
      <c r="H1322" s="15">
        <f t="shared" si="86"/>
        <v>5</v>
      </c>
      <c r="I1322" s="23">
        <f t="shared" si="87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84"/>
        <v>2205</v>
      </c>
      <c r="G1323" s="19">
        <f t="shared" si="85"/>
        <v>89</v>
      </c>
      <c r="H1323" s="15">
        <f t="shared" si="86"/>
        <v>5</v>
      </c>
      <c r="I1323" s="23">
        <f t="shared" si="87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84"/>
        <v>3822</v>
      </c>
      <c r="G1324" s="19">
        <f t="shared" si="85"/>
        <v>146</v>
      </c>
      <c r="H1324" s="15">
        <f t="shared" si="86"/>
        <v>6</v>
      </c>
      <c r="I1324" s="23">
        <f t="shared" si="87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84"/>
        <v>91</v>
      </c>
      <c r="G1325" s="19">
        <f t="shared" si="85"/>
        <v>3</v>
      </c>
      <c r="H1325" s="15">
        <f t="shared" si="86"/>
        <v>1</v>
      </c>
      <c r="I1325" s="23">
        <f t="shared" si="87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84"/>
        <v>931</v>
      </c>
      <c r="G1326" s="19">
        <f t="shared" si="85"/>
        <v>36</v>
      </c>
      <c r="H1326" s="15">
        <f t="shared" si="86"/>
        <v>2</v>
      </c>
      <c r="I1326" s="23">
        <f t="shared" si="87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84"/>
        <v>307</v>
      </c>
      <c r="G1327" s="19">
        <f t="shared" si="85"/>
        <v>13</v>
      </c>
      <c r="H1327" s="15">
        <f t="shared" si="86"/>
        <v>0</v>
      </c>
      <c r="I1327" s="23">
        <f t="shared" si="87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84"/>
        <v>458</v>
      </c>
      <c r="G1328" s="19">
        <f t="shared" si="85"/>
        <v>23</v>
      </c>
      <c r="H1328" s="15">
        <f t="shared" si="86"/>
        <v>0</v>
      </c>
      <c r="I1328" s="23">
        <f t="shared" si="87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84"/>
        <v>914</v>
      </c>
      <c r="G1329" s="19">
        <f t="shared" si="85"/>
        <v>75</v>
      </c>
      <c r="H1329" s="15">
        <f t="shared" si="86"/>
        <v>0</v>
      </c>
      <c r="I1329" s="23">
        <f t="shared" si="87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84"/>
        <v>2253</v>
      </c>
      <c r="G1330" s="19">
        <f t="shared" si="85"/>
        <v>62</v>
      </c>
      <c r="H1330" s="15">
        <f t="shared" si="86"/>
        <v>1</v>
      </c>
      <c r="I1330" s="23">
        <f t="shared" si="87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84"/>
        <v>3807</v>
      </c>
      <c r="G1331" s="19">
        <f t="shared" si="85"/>
        <v>212</v>
      </c>
      <c r="H1331" s="15">
        <f t="shared" si="86"/>
        <v>6</v>
      </c>
      <c r="I1331" s="23">
        <f t="shared" si="87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84"/>
        <v>87</v>
      </c>
      <c r="G1332" s="19">
        <f t="shared" si="85"/>
        <v>1</v>
      </c>
      <c r="H1332" s="15">
        <f t="shared" si="86"/>
        <v>1</v>
      </c>
      <c r="I1332" s="23">
        <f t="shared" si="87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84"/>
        <v>1041</v>
      </c>
      <c r="G1333" s="19">
        <f t="shared" si="85"/>
        <v>110</v>
      </c>
      <c r="H1333" s="15">
        <f t="shared" si="86"/>
        <v>0</v>
      </c>
      <c r="I1333" s="23">
        <f t="shared" si="87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84"/>
        <v>289</v>
      </c>
      <c r="G1334" s="19">
        <f t="shared" si="85"/>
        <v>13</v>
      </c>
      <c r="H1334" s="15">
        <f t="shared" si="86"/>
        <v>0</v>
      </c>
      <c r="I1334" s="23">
        <f t="shared" si="87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84"/>
        <v>445</v>
      </c>
      <c r="G1335" s="19">
        <f t="shared" si="85"/>
        <v>25</v>
      </c>
      <c r="H1335" s="15">
        <f t="shared" si="86"/>
        <v>0</v>
      </c>
      <c r="I1335" s="23">
        <f t="shared" si="87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84"/>
        <v>934</v>
      </c>
      <c r="G1336" s="19">
        <f t="shared" si="85"/>
        <v>74</v>
      </c>
      <c r="H1336" s="15">
        <f t="shared" si="86"/>
        <v>0</v>
      </c>
      <c r="I1336" s="23">
        <f t="shared" si="87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84"/>
        <v>-701</v>
      </c>
      <c r="G1337" s="19">
        <f t="shared" si="85"/>
        <v>61</v>
      </c>
      <c r="H1337" s="15">
        <f t="shared" si="86"/>
        <v>1</v>
      </c>
      <c r="I1337" s="23">
        <f t="shared" si="87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84"/>
        <v>3814</v>
      </c>
      <c r="G1338" s="19">
        <f t="shared" si="85"/>
        <v>214</v>
      </c>
      <c r="H1338" s="15">
        <f t="shared" si="86"/>
        <v>5</v>
      </c>
      <c r="I1338" s="23">
        <f t="shared" si="87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84"/>
        <v>86</v>
      </c>
      <c r="G1339" s="19">
        <f t="shared" si="85"/>
        <v>7</v>
      </c>
      <c r="H1339" s="15">
        <f t="shared" si="86"/>
        <v>0</v>
      </c>
      <c r="I1339" s="23">
        <f t="shared" si="87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84"/>
        <v>1152</v>
      </c>
      <c r="G1340" s="19">
        <f t="shared" si="85"/>
        <v>112</v>
      </c>
      <c r="H1340" s="15">
        <f t="shared" si="86"/>
        <v>1</v>
      </c>
      <c r="I1340" s="23">
        <f t="shared" si="87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84"/>
        <v>292</v>
      </c>
      <c r="G1341" s="19">
        <f t="shared" si="85"/>
        <v>12</v>
      </c>
      <c r="H1341" s="15">
        <f t="shared" si="86"/>
        <v>0</v>
      </c>
      <c r="I1341" s="23">
        <f t="shared" si="87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84"/>
        <v>431</v>
      </c>
      <c r="G1342" s="19">
        <f t="shared" si="85"/>
        <v>12</v>
      </c>
      <c r="H1342" s="15">
        <f t="shared" si="86"/>
        <v>0</v>
      </c>
      <c r="I1342" s="23">
        <f t="shared" si="87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84"/>
        <v>994</v>
      </c>
      <c r="G1343" s="19">
        <f t="shared" si="85"/>
        <v>84</v>
      </c>
      <c r="H1343" s="15">
        <f t="shared" si="86"/>
        <v>0</v>
      </c>
      <c r="I1343" s="23">
        <f t="shared" si="87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84"/>
        <v>2358</v>
      </c>
      <c r="G1344" s="19">
        <f t="shared" si="85"/>
        <v>74</v>
      </c>
      <c r="H1344" s="15">
        <f t="shared" si="86"/>
        <v>2</v>
      </c>
      <c r="I1344" s="23">
        <f t="shared" si="87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84"/>
        <v>3819</v>
      </c>
      <c r="G1345" s="19">
        <f t="shared" si="85"/>
        <v>212</v>
      </c>
      <c r="H1345" s="15">
        <f t="shared" si="86"/>
        <v>2</v>
      </c>
      <c r="I1345" s="23">
        <f t="shared" si="87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84"/>
        <v>89</v>
      </c>
      <c r="G1346" s="19">
        <f t="shared" si="85"/>
        <v>14</v>
      </c>
      <c r="H1346" s="15">
        <f t="shared" si="86"/>
        <v>0</v>
      </c>
      <c r="I1346" s="23">
        <f t="shared" si="87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88">C1347-D1347-E1347</f>
        <v>1224</v>
      </c>
      <c r="G1347" s="19">
        <f t="shared" si="85"/>
        <v>72</v>
      </c>
      <c r="H1347" s="15">
        <f t="shared" si="86"/>
        <v>0</v>
      </c>
      <c r="I1347" s="23">
        <f t="shared" si="87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88"/>
        <v>283</v>
      </c>
      <c r="G1348" s="19">
        <f t="shared" si="85"/>
        <v>19</v>
      </c>
      <c r="H1348" s="15">
        <f t="shared" si="86"/>
        <v>0</v>
      </c>
      <c r="I1348" s="23">
        <f t="shared" si="87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88"/>
        <v>422</v>
      </c>
      <c r="G1349" s="19">
        <f t="shared" si="85"/>
        <v>8</v>
      </c>
      <c r="H1349" s="15">
        <f t="shared" si="86"/>
        <v>0</v>
      </c>
      <c r="I1349" s="23">
        <f t="shared" si="87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88"/>
        <v>959</v>
      </c>
      <c r="G1350" s="19">
        <f t="shared" ref="G1350:G1413" si="89">C1350-C1343</f>
        <v>93</v>
      </c>
      <c r="H1350" s="15">
        <f t="shared" ref="H1350:H1413" si="90">D1350-D1343</f>
        <v>0</v>
      </c>
      <c r="I1350" s="23">
        <f t="shared" ref="I1350:I1413" si="91">E1350-E1343</f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88"/>
        <v>1395</v>
      </c>
      <c r="G1351" s="19">
        <f t="shared" si="89"/>
        <v>48</v>
      </c>
      <c r="H1351" s="15">
        <f t="shared" si="90"/>
        <v>2</v>
      </c>
      <c r="I1351" s="23">
        <f t="shared" si="91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88"/>
        <v>1897</v>
      </c>
      <c r="G1352" s="19">
        <f t="shared" si="89"/>
        <v>230</v>
      </c>
      <c r="H1352" s="15">
        <f t="shared" si="90"/>
        <v>0</v>
      </c>
      <c r="I1352" s="23">
        <f t="shared" si="91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88"/>
        <v>91</v>
      </c>
      <c r="G1353" s="19">
        <f t="shared" si="89"/>
        <v>4</v>
      </c>
      <c r="H1353" s="15">
        <f t="shared" si="90"/>
        <v>0</v>
      </c>
      <c r="I1353" s="23">
        <f t="shared" si="91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88"/>
        <v>1286</v>
      </c>
      <c r="G1354" s="19">
        <f t="shared" si="89"/>
        <v>63</v>
      </c>
      <c r="H1354" s="15">
        <f t="shared" si="90"/>
        <v>1</v>
      </c>
      <c r="I1354" s="23">
        <f t="shared" si="91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88"/>
        <v>302</v>
      </c>
      <c r="G1355" s="19">
        <f t="shared" si="89"/>
        <v>29</v>
      </c>
      <c r="H1355" s="15">
        <f t="shared" si="90"/>
        <v>0</v>
      </c>
      <c r="I1355" s="23">
        <f t="shared" si="91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88"/>
        <v>420</v>
      </c>
      <c r="G1356" s="19">
        <f t="shared" si="89"/>
        <v>16</v>
      </c>
      <c r="H1356" s="15">
        <f t="shared" si="90"/>
        <v>1</v>
      </c>
      <c r="I1356" s="23">
        <f t="shared" si="91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88"/>
        <v>968</v>
      </c>
      <c r="G1357" s="19">
        <f t="shared" si="89"/>
        <v>34</v>
      </c>
      <c r="H1357" s="15">
        <f t="shared" si="90"/>
        <v>0</v>
      </c>
      <c r="I1357" s="23">
        <f t="shared" si="91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88"/>
        <v>1440</v>
      </c>
      <c r="G1358" s="19">
        <f t="shared" si="89"/>
        <v>60</v>
      </c>
      <c r="H1358" s="15">
        <f t="shared" si="90"/>
        <v>0</v>
      </c>
      <c r="I1358" s="23">
        <f t="shared" si="91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88"/>
        <v>2035</v>
      </c>
      <c r="G1359" s="19">
        <f t="shared" si="89"/>
        <v>188</v>
      </c>
      <c r="H1359" s="15">
        <f t="shared" si="90"/>
        <v>1</v>
      </c>
      <c r="I1359" s="23">
        <f t="shared" si="91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88"/>
        <v>90</v>
      </c>
      <c r="G1360" s="19">
        <f t="shared" si="89"/>
        <v>2</v>
      </c>
      <c r="H1360" s="15">
        <f t="shared" si="90"/>
        <v>0</v>
      </c>
      <c r="I1360" s="23">
        <f t="shared" si="91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88"/>
        <v>1315</v>
      </c>
      <c r="G1361" s="19">
        <f t="shared" si="89"/>
        <v>29</v>
      </c>
      <c r="H1361" s="15">
        <f t="shared" si="90"/>
        <v>0</v>
      </c>
      <c r="I1361" s="23">
        <f t="shared" si="91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88"/>
        <v>321</v>
      </c>
      <c r="G1362" s="19">
        <f t="shared" si="89"/>
        <v>33</v>
      </c>
      <c r="H1362" s="15">
        <f t="shared" si="90"/>
        <v>0</v>
      </c>
      <c r="I1362" s="23">
        <f t="shared" si="91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88"/>
        <v>401</v>
      </c>
      <c r="G1363" s="19">
        <f t="shared" si="89"/>
        <v>12</v>
      </c>
      <c r="H1363" s="15">
        <f t="shared" si="90"/>
        <v>1</v>
      </c>
      <c r="I1363" s="23">
        <f t="shared" si="91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88"/>
        <v>979</v>
      </c>
      <c r="G1364" s="19">
        <f t="shared" si="89"/>
        <v>38</v>
      </c>
      <c r="H1364" s="15">
        <f t="shared" si="90"/>
        <v>1</v>
      </c>
      <c r="I1364" s="23">
        <f t="shared" si="91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88"/>
        <v>1506</v>
      </c>
      <c r="G1365" s="19">
        <f t="shared" si="89"/>
        <v>80</v>
      </c>
      <c r="H1365" s="15">
        <f t="shared" si="90"/>
        <v>1</v>
      </c>
      <c r="I1365" s="23">
        <f t="shared" si="91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88"/>
        <v>2114</v>
      </c>
      <c r="G1366" s="19">
        <f t="shared" si="89"/>
        <v>136</v>
      </c>
      <c r="H1366" s="15">
        <f t="shared" si="90"/>
        <v>2</v>
      </c>
      <c r="I1366" s="23">
        <f t="shared" si="91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88"/>
        <v>85</v>
      </c>
      <c r="G1367" s="19">
        <f t="shared" si="89"/>
        <v>7</v>
      </c>
      <c r="H1367" s="15">
        <f t="shared" si="90"/>
        <v>0</v>
      </c>
      <c r="I1367" s="23">
        <f t="shared" si="91"/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88"/>
        <v>1269</v>
      </c>
      <c r="G1368" s="19">
        <f t="shared" si="89"/>
        <v>0</v>
      </c>
      <c r="H1368" s="15">
        <f t="shared" si="90"/>
        <v>0</v>
      </c>
      <c r="I1368" s="23">
        <f t="shared" si="91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88"/>
        <v>309</v>
      </c>
      <c r="G1369" s="19">
        <f t="shared" si="89"/>
        <v>27</v>
      </c>
      <c r="H1369" s="15">
        <f t="shared" si="90"/>
        <v>2</v>
      </c>
      <c r="I1369" s="23">
        <f t="shared" si="91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88"/>
        <v>390</v>
      </c>
      <c r="G1370" s="19">
        <f t="shared" si="89"/>
        <v>18</v>
      </c>
      <c r="H1370" s="15">
        <f t="shared" si="90"/>
        <v>0</v>
      </c>
      <c r="I1370" s="23">
        <f t="shared" si="91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88"/>
        <v>981</v>
      </c>
      <c r="G1371" s="19">
        <f t="shared" si="89"/>
        <v>48</v>
      </c>
      <c r="H1371" s="15">
        <f t="shared" si="90"/>
        <v>0</v>
      </c>
      <c r="I1371" s="23">
        <f t="shared" si="91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88"/>
        <v>1575</v>
      </c>
      <c r="G1372" s="19">
        <f t="shared" si="89"/>
        <v>83</v>
      </c>
      <c r="H1372" s="15">
        <f t="shared" si="90"/>
        <v>2</v>
      </c>
      <c r="I1372" s="23">
        <f t="shared" si="91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88"/>
        <v>2104</v>
      </c>
      <c r="G1373" s="19">
        <f t="shared" si="89"/>
        <v>162</v>
      </c>
      <c r="H1373" s="15">
        <f t="shared" si="90"/>
        <v>5</v>
      </c>
      <c r="I1373" s="23">
        <f t="shared" si="91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88"/>
        <v>91</v>
      </c>
      <c r="G1374" s="19">
        <f t="shared" si="89"/>
        <v>16</v>
      </c>
      <c r="H1374" s="15">
        <f t="shared" si="90"/>
        <v>0</v>
      </c>
      <c r="I1374" s="23">
        <f t="shared" si="91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88"/>
        <v>977</v>
      </c>
      <c r="G1375" s="19">
        <f t="shared" si="89"/>
        <v>0</v>
      </c>
      <c r="H1375" s="15">
        <f t="shared" si="90"/>
        <v>0</v>
      </c>
      <c r="I1375" s="23">
        <f t="shared" si="91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88"/>
        <v>307</v>
      </c>
      <c r="G1376" s="19">
        <f t="shared" si="89"/>
        <v>37</v>
      </c>
      <c r="H1376" s="15">
        <f t="shared" si="90"/>
        <v>0</v>
      </c>
      <c r="I1376" s="23">
        <f t="shared" si="91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88"/>
        <v>383</v>
      </c>
      <c r="G1377" s="19">
        <f t="shared" si="89"/>
        <v>24</v>
      </c>
      <c r="H1377" s="15">
        <f t="shared" si="90"/>
        <v>0</v>
      </c>
      <c r="I1377" s="23">
        <f t="shared" si="91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88"/>
        <v>796</v>
      </c>
      <c r="G1378" s="19">
        <f t="shared" si="89"/>
        <v>44</v>
      </c>
      <c r="H1378" s="15">
        <f t="shared" si="90"/>
        <v>0</v>
      </c>
      <c r="I1378" s="23">
        <f t="shared" si="91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88"/>
        <v>1004</v>
      </c>
      <c r="G1379" s="19">
        <f t="shared" si="89"/>
        <v>72</v>
      </c>
      <c r="H1379" s="15">
        <f t="shared" si="90"/>
        <v>0</v>
      </c>
      <c r="I1379" s="23">
        <f t="shared" si="91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88"/>
        <v>2076</v>
      </c>
      <c r="G1380" s="19">
        <f t="shared" si="89"/>
        <v>146</v>
      </c>
      <c r="H1380" s="15">
        <f t="shared" si="90"/>
        <v>6</v>
      </c>
      <c r="I1380" s="23">
        <f t="shared" si="91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88"/>
        <v>96</v>
      </c>
      <c r="G1381" s="19">
        <f t="shared" si="89"/>
        <v>10</v>
      </c>
      <c r="H1381" s="15">
        <f t="shared" si="90"/>
        <v>0</v>
      </c>
      <c r="I1381" s="23">
        <f t="shared" si="91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88"/>
        <v>925</v>
      </c>
      <c r="G1382" s="19">
        <f t="shared" si="89"/>
        <v>0</v>
      </c>
      <c r="H1382" s="15">
        <f t="shared" si="90"/>
        <v>0</v>
      </c>
      <c r="I1382" s="23">
        <f t="shared" si="91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88"/>
        <v>314</v>
      </c>
      <c r="G1383" s="19">
        <f t="shared" si="89"/>
        <v>26</v>
      </c>
      <c r="H1383" s="15">
        <f t="shared" si="90"/>
        <v>0</v>
      </c>
      <c r="I1383" s="23">
        <f t="shared" si="91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88"/>
        <v>384</v>
      </c>
      <c r="G1384" s="19">
        <f t="shared" si="89"/>
        <v>28</v>
      </c>
      <c r="H1384" s="15">
        <f t="shared" si="90"/>
        <v>1</v>
      </c>
      <c r="I1384" s="23">
        <f t="shared" si="91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88"/>
        <v>793</v>
      </c>
      <c r="G1385" s="19">
        <f t="shared" si="89"/>
        <v>68</v>
      </c>
      <c r="H1385" s="15">
        <f t="shared" si="90"/>
        <v>0</v>
      </c>
      <c r="I1385" s="23">
        <f t="shared" si="91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88"/>
        <v>1061</v>
      </c>
      <c r="G1386" s="19">
        <f t="shared" si="89"/>
        <v>72</v>
      </c>
      <c r="H1386" s="15">
        <f t="shared" si="90"/>
        <v>1</v>
      </c>
      <c r="I1386" s="23">
        <f t="shared" si="91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88"/>
        <v>2261</v>
      </c>
      <c r="G1387" s="19">
        <f t="shared" si="89"/>
        <v>289</v>
      </c>
      <c r="H1387" s="15">
        <f t="shared" si="90"/>
        <v>3</v>
      </c>
      <c r="I1387" s="23">
        <f t="shared" si="91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88"/>
        <v>112</v>
      </c>
      <c r="G1388" s="19">
        <f t="shared" si="89"/>
        <v>23</v>
      </c>
      <c r="H1388" s="15">
        <f t="shared" si="90"/>
        <v>0</v>
      </c>
      <c r="I1388" s="23">
        <f t="shared" si="91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88"/>
        <v>984</v>
      </c>
      <c r="G1389" s="19">
        <f t="shared" si="89"/>
        <v>80</v>
      </c>
      <c r="H1389" s="15">
        <f t="shared" si="90"/>
        <v>0</v>
      </c>
      <c r="I1389" s="23">
        <f t="shared" si="91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88"/>
        <v>328</v>
      </c>
      <c r="G1390" s="19">
        <f t="shared" si="89"/>
        <v>33</v>
      </c>
      <c r="H1390" s="15">
        <f t="shared" si="90"/>
        <v>1</v>
      </c>
      <c r="I1390" s="23">
        <f t="shared" si="91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88"/>
        <v>388</v>
      </c>
      <c r="G1391" s="19">
        <f t="shared" si="89"/>
        <v>30</v>
      </c>
      <c r="H1391" s="15">
        <f t="shared" si="90"/>
        <v>0</v>
      </c>
      <c r="I1391" s="23">
        <f t="shared" si="91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88"/>
        <v>741</v>
      </c>
      <c r="G1392" s="19">
        <f t="shared" si="89"/>
        <v>39</v>
      </c>
      <c r="H1392" s="15">
        <f t="shared" si="90"/>
        <v>0</v>
      </c>
      <c r="I1392" s="23">
        <f t="shared" si="91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88"/>
        <v>1119</v>
      </c>
      <c r="G1393" s="19">
        <f t="shared" si="89"/>
        <v>69</v>
      </c>
      <c r="H1393" s="15">
        <f t="shared" si="90"/>
        <v>1</v>
      </c>
      <c r="I1393" s="23">
        <f t="shared" si="91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88"/>
        <v>2374</v>
      </c>
      <c r="G1394" s="19">
        <f t="shared" si="89"/>
        <v>271</v>
      </c>
      <c r="H1394" s="15">
        <f t="shared" si="90"/>
        <v>1</v>
      </c>
      <c r="I1394" s="23">
        <f t="shared" si="91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88"/>
        <v>123</v>
      </c>
      <c r="G1395" s="19">
        <f t="shared" si="89"/>
        <v>11</v>
      </c>
      <c r="H1395" s="15">
        <f t="shared" si="90"/>
        <v>0</v>
      </c>
      <c r="I1395" s="23">
        <f t="shared" si="91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88"/>
        <v>1002</v>
      </c>
      <c r="G1396" s="19">
        <f t="shared" si="89"/>
        <v>82</v>
      </c>
      <c r="H1396" s="15">
        <f t="shared" si="90"/>
        <v>0</v>
      </c>
      <c r="I1396" s="23">
        <f t="shared" si="91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88"/>
        <v>333</v>
      </c>
      <c r="G1397" s="19">
        <f t="shared" si="89"/>
        <v>32</v>
      </c>
      <c r="H1397" s="15">
        <f t="shared" si="90"/>
        <v>0</v>
      </c>
      <c r="I1397" s="23">
        <f t="shared" si="91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88"/>
        <v>396</v>
      </c>
      <c r="G1398" s="19">
        <f t="shared" si="89"/>
        <v>39</v>
      </c>
      <c r="H1398" s="15">
        <f t="shared" si="90"/>
        <v>0</v>
      </c>
      <c r="I1398" s="23">
        <f t="shared" si="91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88"/>
        <v>791</v>
      </c>
      <c r="G1399" s="19">
        <f t="shared" si="89"/>
        <v>80</v>
      </c>
      <c r="H1399" s="15">
        <f t="shared" si="90"/>
        <v>1</v>
      </c>
      <c r="I1399" s="23">
        <f t="shared" si="91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88"/>
        <v>1009</v>
      </c>
      <c r="G1400" s="19">
        <f t="shared" si="89"/>
        <v>77</v>
      </c>
      <c r="H1400" s="15">
        <f t="shared" si="90"/>
        <v>2</v>
      </c>
      <c r="I1400" s="23">
        <f t="shared" si="91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88"/>
        <v>2019</v>
      </c>
      <c r="G1401" s="19">
        <f t="shared" si="89"/>
        <v>205</v>
      </c>
      <c r="H1401" s="15">
        <f t="shared" si="90"/>
        <v>3</v>
      </c>
      <c r="I1401" s="23">
        <f t="shared" si="91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88"/>
        <v>144</v>
      </c>
      <c r="G1402" s="19">
        <f t="shared" si="89"/>
        <v>21</v>
      </c>
      <c r="H1402" s="15">
        <f t="shared" si="90"/>
        <v>0</v>
      </c>
      <c r="I1402" s="23">
        <f t="shared" si="91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88"/>
        <v>1038</v>
      </c>
      <c r="G1403" s="19">
        <f t="shared" si="89"/>
        <v>112</v>
      </c>
      <c r="H1403" s="15">
        <f t="shared" si="90"/>
        <v>0</v>
      </c>
      <c r="I1403" s="23">
        <f t="shared" si="91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88"/>
        <v>341</v>
      </c>
      <c r="G1404" s="19">
        <f t="shared" si="89"/>
        <v>31</v>
      </c>
      <c r="H1404" s="15">
        <f t="shared" si="90"/>
        <v>2</v>
      </c>
      <c r="I1404" s="23">
        <f t="shared" si="91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88"/>
        <v>412</v>
      </c>
      <c r="G1405" s="19">
        <f t="shared" si="89"/>
        <v>40</v>
      </c>
      <c r="H1405" s="15">
        <f t="shared" si="90"/>
        <v>0</v>
      </c>
      <c r="I1405" s="23">
        <f t="shared" si="91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88"/>
        <v>668</v>
      </c>
      <c r="G1406" s="19">
        <f t="shared" si="89"/>
        <v>50</v>
      </c>
      <c r="H1406" s="15">
        <f t="shared" si="90"/>
        <v>0</v>
      </c>
      <c r="I1406" s="23">
        <f t="shared" si="91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88"/>
        <v>1038</v>
      </c>
      <c r="G1407" s="19">
        <f t="shared" si="89"/>
        <v>81</v>
      </c>
      <c r="H1407" s="15">
        <f t="shared" si="90"/>
        <v>0</v>
      </c>
      <c r="I1407" s="23">
        <f t="shared" si="91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88"/>
        <v>2190</v>
      </c>
      <c r="G1408" s="19">
        <f t="shared" si="89"/>
        <v>204</v>
      </c>
      <c r="H1408" s="15">
        <f t="shared" si="90"/>
        <v>2</v>
      </c>
      <c r="I1408" s="23">
        <f t="shared" si="91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88"/>
        <v>148</v>
      </c>
      <c r="G1409" s="19">
        <f t="shared" si="89"/>
        <v>5</v>
      </c>
      <c r="H1409" s="15">
        <f t="shared" si="90"/>
        <v>1</v>
      </c>
      <c r="I1409" s="23">
        <f t="shared" si="91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88"/>
        <v>912</v>
      </c>
      <c r="G1410" s="19">
        <f t="shared" si="89"/>
        <v>26</v>
      </c>
      <c r="H1410" s="15">
        <f t="shared" si="90"/>
        <v>0</v>
      </c>
      <c r="I1410" s="23">
        <f t="shared" si="91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92">C1411-D1411-E1411</f>
        <v>346</v>
      </c>
      <c r="G1411" s="19">
        <f t="shared" si="89"/>
        <v>42</v>
      </c>
      <c r="H1411" s="15">
        <f t="shared" si="90"/>
        <v>2</v>
      </c>
      <c r="I1411" s="23">
        <f t="shared" si="91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92"/>
        <v>392</v>
      </c>
      <c r="G1412" s="19">
        <f t="shared" si="89"/>
        <v>21</v>
      </c>
      <c r="H1412" s="15">
        <f t="shared" si="90"/>
        <v>0</v>
      </c>
      <c r="I1412" s="23">
        <f t="shared" si="91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92"/>
        <v>726</v>
      </c>
      <c r="G1413" s="19">
        <f t="shared" si="89"/>
        <v>87</v>
      </c>
      <c r="H1413" s="15">
        <f t="shared" si="90"/>
        <v>0</v>
      </c>
      <c r="I1413" s="23">
        <f t="shared" si="91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92"/>
        <v>1071</v>
      </c>
      <c r="G1414" s="19">
        <f t="shared" ref="G1414:G1477" si="93">C1414-C1407</f>
        <v>57</v>
      </c>
      <c r="H1414" s="15">
        <f t="shared" ref="H1414:H1477" si="94">D1414-D1407</f>
        <v>3</v>
      </c>
      <c r="I1414" s="23">
        <f t="shared" ref="I1414:I1477" si="95">E1414-E1407</f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92"/>
        <v>2179</v>
      </c>
      <c r="G1415" s="19">
        <f t="shared" si="93"/>
        <v>166</v>
      </c>
      <c r="H1415" s="15">
        <f t="shared" si="94"/>
        <v>0</v>
      </c>
      <c r="I1415" s="23">
        <f t="shared" si="95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92"/>
        <v>163</v>
      </c>
      <c r="G1416" s="19">
        <f t="shared" si="93"/>
        <v>15</v>
      </c>
      <c r="H1416" s="15">
        <f t="shared" si="94"/>
        <v>0</v>
      </c>
      <c r="I1416" s="23">
        <f t="shared" si="95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92"/>
        <v>887</v>
      </c>
      <c r="G1417" s="19">
        <f t="shared" si="93"/>
        <v>69</v>
      </c>
      <c r="H1417" s="15">
        <f t="shared" si="94"/>
        <v>0</v>
      </c>
      <c r="I1417" s="23">
        <f t="shared" si="95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92"/>
        <v>359</v>
      </c>
      <c r="G1418" s="19">
        <f t="shared" si="93"/>
        <v>28</v>
      </c>
      <c r="H1418" s="15">
        <f t="shared" si="94"/>
        <v>1</v>
      </c>
      <c r="I1418" s="23">
        <f t="shared" si="95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92"/>
        <v>376</v>
      </c>
      <c r="G1419" s="19">
        <f t="shared" si="93"/>
        <v>22</v>
      </c>
      <c r="H1419" s="15">
        <f t="shared" si="94"/>
        <v>0</v>
      </c>
      <c r="I1419" s="23">
        <f t="shared" si="95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92"/>
        <v>702</v>
      </c>
      <c r="G1420" s="19">
        <f t="shared" si="93"/>
        <v>61</v>
      </c>
      <c r="H1420" s="15">
        <f t="shared" si="94"/>
        <v>0</v>
      </c>
      <c r="I1420" s="23">
        <f t="shared" si="95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92"/>
        <v>1033</v>
      </c>
      <c r="G1421" s="19">
        <f t="shared" si="93"/>
        <v>129</v>
      </c>
      <c r="H1421" s="15">
        <f t="shared" si="94"/>
        <v>0</v>
      </c>
      <c r="I1421" s="23">
        <f t="shared" si="95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92"/>
        <v>2416</v>
      </c>
      <c r="G1422" s="19">
        <f t="shared" si="93"/>
        <v>341</v>
      </c>
      <c r="H1422" s="15">
        <f t="shared" si="94"/>
        <v>3</v>
      </c>
      <c r="I1422" s="23">
        <f t="shared" si="95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92"/>
        <v>154</v>
      </c>
      <c r="G1423" s="19">
        <f t="shared" si="93"/>
        <v>10</v>
      </c>
      <c r="H1423" s="15">
        <f t="shared" si="94"/>
        <v>0</v>
      </c>
      <c r="I1423" s="23">
        <f t="shared" si="95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92"/>
        <v>883</v>
      </c>
      <c r="G1424" s="19">
        <f t="shared" si="93"/>
        <v>108</v>
      </c>
      <c r="H1424" s="15">
        <f t="shared" si="94"/>
        <v>0</v>
      </c>
      <c r="I1424" s="23">
        <f t="shared" si="95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92"/>
        <v>363</v>
      </c>
      <c r="G1425" s="19">
        <f t="shared" si="93"/>
        <v>39</v>
      </c>
      <c r="H1425" s="15">
        <f t="shared" si="94"/>
        <v>0</v>
      </c>
      <c r="I1425" s="23">
        <f t="shared" si="95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92"/>
        <v>374</v>
      </c>
      <c r="G1426" s="19">
        <f t="shared" si="93"/>
        <v>21</v>
      </c>
      <c r="H1426" s="15">
        <f t="shared" si="94"/>
        <v>0</v>
      </c>
      <c r="I1426" s="23">
        <f t="shared" si="95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92"/>
        <v>641</v>
      </c>
      <c r="G1427" s="19">
        <f t="shared" si="93"/>
        <v>45</v>
      </c>
      <c r="H1427" s="15">
        <f t="shared" si="94"/>
        <v>0</v>
      </c>
      <c r="I1427" s="23">
        <f t="shared" si="95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92"/>
        <v>1097</v>
      </c>
      <c r="G1428" s="19">
        <f t="shared" si="93"/>
        <v>95</v>
      </c>
      <c r="H1428" s="15">
        <f t="shared" si="94"/>
        <v>3</v>
      </c>
      <c r="I1428" s="23">
        <f t="shared" si="95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92"/>
        <v>2554</v>
      </c>
      <c r="G1429" s="19">
        <f t="shared" si="93"/>
        <v>227</v>
      </c>
      <c r="H1429" s="15">
        <f t="shared" si="94"/>
        <v>3</v>
      </c>
      <c r="I1429" s="23">
        <f t="shared" si="95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92"/>
        <v>171</v>
      </c>
      <c r="G1430" s="19">
        <f t="shared" si="93"/>
        <v>21</v>
      </c>
      <c r="H1430" s="15">
        <f t="shared" si="94"/>
        <v>0</v>
      </c>
      <c r="I1430" s="23">
        <f t="shared" si="95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92"/>
        <v>995</v>
      </c>
      <c r="G1431" s="19">
        <f t="shared" si="93"/>
        <v>193</v>
      </c>
      <c r="H1431" s="15">
        <f t="shared" si="94"/>
        <v>0</v>
      </c>
      <c r="I1431" s="23">
        <f t="shared" si="95"/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92"/>
        <v>351</v>
      </c>
      <c r="G1432" s="19">
        <f t="shared" si="93"/>
        <v>45</v>
      </c>
      <c r="H1432" s="15">
        <f t="shared" si="94"/>
        <v>1</v>
      </c>
      <c r="I1432" s="23">
        <f t="shared" si="95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92"/>
        <v>386</v>
      </c>
      <c r="G1433" s="19">
        <f t="shared" si="93"/>
        <v>28</v>
      </c>
      <c r="H1433" s="15">
        <f t="shared" si="94"/>
        <v>2</v>
      </c>
      <c r="I1433" s="23">
        <f t="shared" si="95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92"/>
        <v>535</v>
      </c>
      <c r="G1434" s="19">
        <f t="shared" si="93"/>
        <v>57</v>
      </c>
      <c r="H1434" s="15">
        <f t="shared" si="94"/>
        <v>0</v>
      </c>
      <c r="I1434" s="23">
        <f t="shared" si="95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92"/>
        <v>1178</v>
      </c>
      <c r="G1435" s="19">
        <f t="shared" si="93"/>
        <v>101</v>
      </c>
      <c r="H1435" s="15">
        <f t="shared" si="94"/>
        <v>2</v>
      </c>
      <c r="I1435" s="23">
        <f t="shared" si="95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92"/>
        <v>2679</v>
      </c>
      <c r="G1436" s="19">
        <f t="shared" si="93"/>
        <v>307</v>
      </c>
      <c r="H1436" s="15">
        <f t="shared" si="94"/>
        <v>4</v>
      </c>
      <c r="I1436" s="23">
        <f t="shared" si="95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92"/>
        <v>184</v>
      </c>
      <c r="G1437" s="19">
        <f t="shared" si="93"/>
        <v>19</v>
      </c>
      <c r="H1437" s="15">
        <f t="shared" si="94"/>
        <v>0</v>
      </c>
      <c r="I1437" s="23">
        <f t="shared" si="95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92"/>
        <v>1056</v>
      </c>
      <c r="G1438" s="19">
        <f t="shared" si="93"/>
        <v>147</v>
      </c>
      <c r="H1438" s="15">
        <f t="shared" si="94"/>
        <v>0</v>
      </c>
      <c r="I1438" s="23">
        <f t="shared" si="95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92"/>
        <v>318</v>
      </c>
      <c r="G1439" s="19">
        <f t="shared" si="93"/>
        <v>31</v>
      </c>
      <c r="H1439" s="15">
        <f t="shared" si="94"/>
        <v>1</v>
      </c>
      <c r="I1439" s="23">
        <f t="shared" si="95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92"/>
        <v>423</v>
      </c>
      <c r="G1440" s="19">
        <f t="shared" si="93"/>
        <v>53</v>
      </c>
      <c r="H1440" s="15">
        <f t="shared" si="94"/>
        <v>0</v>
      </c>
      <c r="I1440" s="23">
        <f t="shared" si="95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92"/>
        <v>543</v>
      </c>
      <c r="G1441" s="19">
        <f t="shared" si="93"/>
        <v>28</v>
      </c>
      <c r="H1441" s="15">
        <f t="shared" si="94"/>
        <v>1</v>
      </c>
      <c r="I1441" s="23">
        <f t="shared" si="95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92"/>
        <v>1290</v>
      </c>
      <c r="G1442" s="19">
        <f t="shared" si="93"/>
        <v>130</v>
      </c>
      <c r="H1442" s="15">
        <f t="shared" si="94"/>
        <v>1</v>
      </c>
      <c r="I1442" s="23">
        <f t="shared" si="95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92"/>
        <v>2758</v>
      </c>
      <c r="G1443" s="19">
        <f t="shared" si="93"/>
        <v>237</v>
      </c>
      <c r="H1443" s="15">
        <f t="shared" si="94"/>
        <v>4</v>
      </c>
      <c r="I1443" s="23">
        <f t="shared" si="95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92"/>
        <v>193</v>
      </c>
      <c r="G1444" s="19">
        <f t="shared" si="93"/>
        <v>26</v>
      </c>
      <c r="H1444" s="15">
        <f t="shared" si="94"/>
        <v>1</v>
      </c>
      <c r="I1444" s="23">
        <f t="shared" si="95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92"/>
        <v>1155</v>
      </c>
      <c r="G1445" s="19">
        <f t="shared" si="93"/>
        <v>131</v>
      </c>
      <c r="H1445" s="15">
        <f t="shared" si="94"/>
        <v>0</v>
      </c>
      <c r="I1445" s="23">
        <f t="shared" si="95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92"/>
        <v>333</v>
      </c>
      <c r="G1446" s="19">
        <f t="shared" si="93"/>
        <v>38</v>
      </c>
      <c r="H1446" s="15">
        <f t="shared" si="94"/>
        <v>0</v>
      </c>
      <c r="I1446" s="23">
        <f t="shared" si="95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92"/>
        <v>415</v>
      </c>
      <c r="G1447" s="19">
        <f t="shared" si="93"/>
        <v>38</v>
      </c>
      <c r="H1447" s="15">
        <f t="shared" si="94"/>
        <v>0</v>
      </c>
      <c r="I1447" s="23">
        <f t="shared" si="95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92"/>
        <v>559</v>
      </c>
      <c r="G1448" s="19">
        <f t="shared" si="93"/>
        <v>47</v>
      </c>
      <c r="H1448" s="15">
        <f t="shared" si="94"/>
        <v>0</v>
      </c>
      <c r="I1448" s="23">
        <f t="shared" si="95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92"/>
        <v>1369</v>
      </c>
      <c r="G1449" s="19">
        <f t="shared" si="93"/>
        <v>96</v>
      </c>
      <c r="H1449" s="15">
        <f t="shared" si="94"/>
        <v>0</v>
      </c>
      <c r="I1449" s="23">
        <f t="shared" si="95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92"/>
        <v>2928</v>
      </c>
      <c r="G1450" s="19">
        <f t="shared" si="93"/>
        <v>264</v>
      </c>
      <c r="H1450" s="15">
        <f t="shared" si="94"/>
        <v>0</v>
      </c>
      <c r="I1450" s="23">
        <f t="shared" si="95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92"/>
        <v>199</v>
      </c>
      <c r="G1451" s="19">
        <f t="shared" si="93"/>
        <v>16</v>
      </c>
      <c r="H1451" s="15">
        <f t="shared" si="94"/>
        <v>2</v>
      </c>
      <c r="I1451" s="23">
        <f t="shared" si="95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92"/>
        <v>1178</v>
      </c>
      <c r="G1452" s="19">
        <f t="shared" si="93"/>
        <v>125</v>
      </c>
      <c r="H1452" s="15">
        <f t="shared" si="94"/>
        <v>0</v>
      </c>
      <c r="I1452" s="23">
        <f t="shared" si="95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92"/>
        <v>345</v>
      </c>
      <c r="G1453" s="19">
        <f t="shared" si="93"/>
        <v>33</v>
      </c>
      <c r="H1453" s="15">
        <f t="shared" si="94"/>
        <v>1</v>
      </c>
      <c r="I1453" s="23">
        <f t="shared" si="95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92"/>
        <v>425</v>
      </c>
      <c r="G1454" s="19">
        <f t="shared" si="93"/>
        <v>38</v>
      </c>
      <c r="H1454" s="15">
        <f t="shared" si="94"/>
        <v>0</v>
      </c>
      <c r="I1454" s="23">
        <f t="shared" si="95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92"/>
        <v>538</v>
      </c>
      <c r="G1455" s="19">
        <f t="shared" si="93"/>
        <v>40</v>
      </c>
      <c r="H1455" s="15">
        <f t="shared" si="94"/>
        <v>0</v>
      </c>
      <c r="I1455" s="23">
        <f t="shared" si="95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92"/>
        <v>1250</v>
      </c>
      <c r="G1456" s="19">
        <f t="shared" si="93"/>
        <v>60</v>
      </c>
      <c r="H1456" s="15">
        <f t="shared" si="94"/>
        <v>0</v>
      </c>
      <c r="I1456" s="23">
        <f t="shared" si="95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92"/>
        <v>3080</v>
      </c>
      <c r="G1457" s="19">
        <f t="shared" si="93"/>
        <v>321</v>
      </c>
      <c r="H1457" s="15">
        <f t="shared" si="94"/>
        <v>1</v>
      </c>
      <c r="I1457" s="23">
        <f t="shared" si="95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92"/>
        <v>207</v>
      </c>
      <c r="G1458" s="19">
        <f t="shared" si="93"/>
        <v>17</v>
      </c>
      <c r="H1458" s="15">
        <f t="shared" si="94"/>
        <v>0</v>
      </c>
      <c r="I1458" s="23">
        <f t="shared" si="95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92"/>
        <v>1204</v>
      </c>
      <c r="G1459" s="19">
        <f t="shared" si="93"/>
        <v>105</v>
      </c>
      <c r="H1459" s="15">
        <f t="shared" si="94"/>
        <v>0</v>
      </c>
      <c r="I1459" s="23">
        <f t="shared" si="95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92"/>
        <v>371</v>
      </c>
      <c r="G1460" s="19">
        <f t="shared" si="93"/>
        <v>30</v>
      </c>
      <c r="H1460" s="15">
        <f t="shared" si="94"/>
        <v>0</v>
      </c>
      <c r="I1460" s="23">
        <f t="shared" si="95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92"/>
        <v>430</v>
      </c>
      <c r="G1461" s="19">
        <f t="shared" si="93"/>
        <v>45</v>
      </c>
      <c r="H1461" s="15">
        <f t="shared" si="94"/>
        <v>0</v>
      </c>
      <c r="I1461" s="23">
        <f t="shared" si="95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92"/>
        <v>516</v>
      </c>
      <c r="G1462" s="19">
        <f t="shared" si="93"/>
        <v>30</v>
      </c>
      <c r="H1462" s="15">
        <f t="shared" si="94"/>
        <v>0</v>
      </c>
      <c r="I1462" s="23">
        <f t="shared" si="95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92"/>
        <v>1289</v>
      </c>
      <c r="G1463" s="19">
        <f t="shared" si="93"/>
        <v>59</v>
      </c>
      <c r="H1463" s="15">
        <f t="shared" si="94"/>
        <v>1</v>
      </c>
      <c r="I1463" s="23">
        <f t="shared" si="95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92"/>
        <v>3286</v>
      </c>
      <c r="G1464" s="19">
        <f t="shared" si="93"/>
        <v>296</v>
      </c>
      <c r="H1464" s="15">
        <f t="shared" si="94"/>
        <v>3</v>
      </c>
      <c r="I1464" s="23">
        <f t="shared" si="95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92"/>
        <v>214</v>
      </c>
      <c r="G1465" s="19">
        <f t="shared" si="93"/>
        <v>16</v>
      </c>
      <c r="H1465" s="15">
        <f t="shared" si="94"/>
        <v>1</v>
      </c>
      <c r="I1465" s="23">
        <f t="shared" si="95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92"/>
        <v>1255</v>
      </c>
      <c r="G1466" s="19">
        <f t="shared" si="93"/>
        <v>108</v>
      </c>
      <c r="H1466" s="15">
        <f t="shared" si="94"/>
        <v>0</v>
      </c>
      <c r="I1466" s="23">
        <f t="shared" si="95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92"/>
        <v>371</v>
      </c>
      <c r="G1467" s="19">
        <f t="shared" si="93"/>
        <v>29</v>
      </c>
      <c r="H1467" s="15">
        <f t="shared" si="94"/>
        <v>1</v>
      </c>
      <c r="I1467" s="23">
        <f t="shared" si="95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92"/>
        <v>437</v>
      </c>
      <c r="G1468" s="19">
        <f t="shared" si="93"/>
        <v>39</v>
      </c>
      <c r="H1468" s="15">
        <f t="shared" si="94"/>
        <v>0</v>
      </c>
      <c r="I1468" s="23">
        <f t="shared" si="95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92"/>
        <v>419</v>
      </c>
      <c r="G1469" s="19">
        <f t="shared" si="93"/>
        <v>31</v>
      </c>
      <c r="H1469" s="15">
        <f t="shared" si="94"/>
        <v>0</v>
      </c>
      <c r="I1469" s="23">
        <f t="shared" si="95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92"/>
        <v>1216</v>
      </c>
      <c r="G1470" s="19">
        <f t="shared" si="93"/>
        <v>115</v>
      </c>
      <c r="H1470" s="15">
        <f t="shared" si="94"/>
        <v>0</v>
      </c>
      <c r="I1470" s="23">
        <f t="shared" si="95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92"/>
        <v>3158</v>
      </c>
      <c r="G1471" s="19">
        <f t="shared" si="93"/>
        <v>194</v>
      </c>
      <c r="H1471" s="15">
        <f t="shared" si="94"/>
        <v>6</v>
      </c>
      <c r="I1471" s="23">
        <f t="shared" si="95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92"/>
        <v>228</v>
      </c>
      <c r="G1472" s="19">
        <f t="shared" si="93"/>
        <v>25</v>
      </c>
      <c r="H1472" s="15">
        <f t="shared" si="94"/>
        <v>0</v>
      </c>
      <c r="I1472" s="23">
        <f t="shared" si="95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92"/>
        <v>1236</v>
      </c>
      <c r="G1473" s="19">
        <f t="shared" si="93"/>
        <v>158</v>
      </c>
      <c r="H1473" s="15">
        <f t="shared" si="94"/>
        <v>0</v>
      </c>
      <c r="I1473" s="23">
        <f t="shared" si="95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92"/>
        <v>345</v>
      </c>
      <c r="G1474" s="19">
        <f t="shared" si="93"/>
        <v>30</v>
      </c>
      <c r="H1474" s="15">
        <f t="shared" si="94"/>
        <v>0</v>
      </c>
      <c r="I1474" s="23">
        <f t="shared" si="95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96">C1475-D1475-E1475</f>
        <v>461</v>
      </c>
      <c r="G1475" s="19">
        <f t="shared" si="93"/>
        <v>42</v>
      </c>
      <c r="H1475" s="15">
        <f t="shared" si="94"/>
        <v>1</v>
      </c>
      <c r="I1475" s="23">
        <f t="shared" si="95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96"/>
        <v>424</v>
      </c>
      <c r="G1476" s="19">
        <f t="shared" si="93"/>
        <v>52</v>
      </c>
      <c r="H1476" s="15">
        <f t="shared" si="94"/>
        <v>0</v>
      </c>
      <c r="I1476" s="23">
        <f t="shared" si="95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96"/>
        <v>1284</v>
      </c>
      <c r="G1477" s="19">
        <f t="shared" si="93"/>
        <v>84</v>
      </c>
      <c r="H1477" s="15">
        <f t="shared" si="94"/>
        <v>2</v>
      </c>
      <c r="I1477" s="23">
        <f t="shared" si="95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96"/>
        <v>3410</v>
      </c>
      <c r="G1478" s="19">
        <f t="shared" ref="G1478:G1541" si="97">C1478-C1471</f>
        <v>408</v>
      </c>
      <c r="H1478" s="15">
        <f t="shared" ref="H1478:H1541" si="98">D1478-D1471</f>
        <v>2</v>
      </c>
      <c r="I1478" s="23">
        <f t="shared" ref="I1478:I1541" si="99">E1478-E1471</f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96"/>
        <v>243</v>
      </c>
      <c r="G1479" s="19">
        <f t="shared" si="97"/>
        <v>19</v>
      </c>
      <c r="H1479" s="15">
        <f t="shared" si="98"/>
        <v>0</v>
      </c>
      <c r="I1479" s="23">
        <f t="shared" si="99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96"/>
        <v>1238</v>
      </c>
      <c r="G1480" s="19">
        <f t="shared" si="97"/>
        <v>73</v>
      </c>
      <c r="H1480" s="15">
        <f t="shared" si="98"/>
        <v>0</v>
      </c>
      <c r="I1480" s="23">
        <f t="shared" si="99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96"/>
        <v>363</v>
      </c>
      <c r="G1481" s="19">
        <f t="shared" si="97"/>
        <v>36</v>
      </c>
      <c r="H1481" s="15">
        <f t="shared" si="98"/>
        <v>1</v>
      </c>
      <c r="I1481" s="23">
        <f t="shared" si="99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96"/>
        <v>467</v>
      </c>
      <c r="G1482" s="19">
        <f t="shared" si="97"/>
        <v>36</v>
      </c>
      <c r="H1482" s="15">
        <f t="shared" si="98"/>
        <v>0</v>
      </c>
      <c r="I1482" s="23">
        <f t="shared" si="99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96"/>
        <v>408</v>
      </c>
      <c r="G1483" s="19">
        <f t="shared" si="97"/>
        <v>55</v>
      </c>
      <c r="H1483" s="15">
        <f t="shared" si="98"/>
        <v>0</v>
      </c>
      <c r="I1483" s="23">
        <f t="shared" si="99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96"/>
        <v>1444</v>
      </c>
      <c r="G1484" s="19">
        <f t="shared" si="97"/>
        <v>178</v>
      </c>
      <c r="H1484" s="15">
        <f t="shared" si="98"/>
        <v>0</v>
      </c>
      <c r="I1484" s="23">
        <f t="shared" si="99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96"/>
        <v>3668</v>
      </c>
      <c r="G1485" s="19">
        <f t="shared" si="97"/>
        <v>401</v>
      </c>
      <c r="H1485" s="15">
        <f t="shared" si="98"/>
        <v>6</v>
      </c>
      <c r="I1485" s="23">
        <f t="shared" si="99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96"/>
        <v>254</v>
      </c>
      <c r="G1486" s="19">
        <f t="shared" si="97"/>
        <v>20</v>
      </c>
      <c r="H1486" s="15">
        <f t="shared" si="98"/>
        <v>1</v>
      </c>
      <c r="I1486" s="23">
        <f t="shared" si="99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96"/>
        <v>1275</v>
      </c>
      <c r="G1487" s="19">
        <f t="shared" si="97"/>
        <v>94</v>
      </c>
      <c r="H1487" s="15">
        <f t="shared" si="98"/>
        <v>0</v>
      </c>
      <c r="I1487" s="23">
        <f t="shared" si="99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96"/>
        <v>336</v>
      </c>
      <c r="G1488" s="19">
        <f t="shared" si="97"/>
        <v>27</v>
      </c>
      <c r="H1488" s="15">
        <f t="shared" si="98"/>
        <v>1</v>
      </c>
      <c r="I1488" s="23">
        <f t="shared" si="99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96"/>
        <v>468</v>
      </c>
      <c r="G1489" s="19">
        <f t="shared" si="97"/>
        <v>43</v>
      </c>
      <c r="H1489" s="15">
        <f t="shared" si="98"/>
        <v>0</v>
      </c>
      <c r="I1489" s="23">
        <f t="shared" si="99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96"/>
        <v>436</v>
      </c>
      <c r="G1490" s="19">
        <f t="shared" si="97"/>
        <v>63</v>
      </c>
      <c r="H1490" s="15">
        <f t="shared" si="98"/>
        <v>1</v>
      </c>
      <c r="I1490" s="23">
        <f t="shared" si="99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96"/>
        <v>1417</v>
      </c>
      <c r="G1491" s="19">
        <f t="shared" si="97"/>
        <v>77</v>
      </c>
      <c r="H1491" s="15">
        <f t="shared" si="98"/>
        <v>0</v>
      </c>
      <c r="I1491" s="23">
        <f t="shared" si="99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96"/>
        <v>3611</v>
      </c>
      <c r="G1492" s="19">
        <f t="shared" si="97"/>
        <v>242</v>
      </c>
      <c r="H1492" s="15">
        <f t="shared" si="98"/>
        <v>4</v>
      </c>
      <c r="I1492" s="23">
        <f t="shared" si="99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96"/>
        <v>264</v>
      </c>
      <c r="G1493" s="19">
        <f t="shared" si="97"/>
        <v>19</v>
      </c>
      <c r="H1493" s="15">
        <f t="shared" si="98"/>
        <v>0</v>
      </c>
      <c r="I1493" s="23">
        <f t="shared" si="99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96"/>
        <v>1344</v>
      </c>
      <c r="G1494" s="19">
        <f t="shared" si="97"/>
        <v>81</v>
      </c>
      <c r="H1494" s="15">
        <f t="shared" si="98"/>
        <v>0</v>
      </c>
      <c r="I1494" s="23">
        <f t="shared" si="99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96"/>
        <v>348</v>
      </c>
      <c r="G1495" s="19">
        <f t="shared" si="97"/>
        <v>27</v>
      </c>
      <c r="H1495" s="15">
        <f t="shared" si="98"/>
        <v>0</v>
      </c>
      <c r="I1495" s="23">
        <f t="shared" si="99"/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96"/>
        <v>504</v>
      </c>
      <c r="G1496" s="19">
        <f t="shared" si="97"/>
        <v>73</v>
      </c>
      <c r="H1496" s="15">
        <f t="shared" si="98"/>
        <v>0</v>
      </c>
      <c r="I1496" s="23">
        <f t="shared" si="99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96"/>
        <v>427</v>
      </c>
      <c r="G1497" s="19">
        <f t="shared" si="97"/>
        <v>29</v>
      </c>
      <c r="H1497" s="15">
        <f t="shared" si="98"/>
        <v>0</v>
      </c>
      <c r="I1497" s="23">
        <f t="shared" si="99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96"/>
        <v>1584</v>
      </c>
      <c r="G1498" s="19">
        <f t="shared" si="97"/>
        <v>187</v>
      </c>
      <c r="H1498" s="15">
        <f t="shared" si="98"/>
        <v>1</v>
      </c>
      <c r="I1498" s="23">
        <f t="shared" si="99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96"/>
        <v>3734</v>
      </c>
      <c r="G1499" s="19">
        <f t="shared" si="97"/>
        <v>278</v>
      </c>
      <c r="H1499" s="15">
        <f t="shared" si="98"/>
        <v>5</v>
      </c>
      <c r="I1499" s="23">
        <f t="shared" si="99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96"/>
        <v>268</v>
      </c>
      <c r="G1500" s="19">
        <f t="shared" si="97"/>
        <v>12</v>
      </c>
      <c r="H1500" s="15">
        <f t="shared" si="98"/>
        <v>0</v>
      </c>
      <c r="I1500" s="23">
        <f t="shared" si="99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96"/>
        <v>1400</v>
      </c>
      <c r="G1501" s="19">
        <f t="shared" si="97"/>
        <v>79</v>
      </c>
      <c r="H1501" s="15">
        <f t="shared" si="98"/>
        <v>0</v>
      </c>
      <c r="I1501" s="23">
        <f t="shared" si="99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96"/>
        <v>361</v>
      </c>
      <c r="G1502" s="19">
        <f t="shared" si="97"/>
        <v>19</v>
      </c>
      <c r="H1502" s="15">
        <f t="shared" si="98"/>
        <v>2</v>
      </c>
      <c r="I1502" s="23">
        <f t="shared" si="99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96"/>
        <v>494</v>
      </c>
      <c r="G1503" s="19">
        <f t="shared" si="97"/>
        <v>30</v>
      </c>
      <c r="H1503" s="15">
        <f t="shared" si="98"/>
        <v>0</v>
      </c>
      <c r="I1503" s="23">
        <f t="shared" si="99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96"/>
        <v>491</v>
      </c>
      <c r="G1504" s="19">
        <f t="shared" si="97"/>
        <v>84</v>
      </c>
      <c r="H1504" s="15">
        <f t="shared" si="98"/>
        <v>0</v>
      </c>
      <c r="I1504" s="23">
        <f t="shared" si="99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96"/>
        <v>1567</v>
      </c>
      <c r="G1505" s="19">
        <f t="shared" si="97"/>
        <v>91</v>
      </c>
      <c r="H1505" s="15">
        <f t="shared" si="98"/>
        <v>1</v>
      </c>
      <c r="I1505" s="23">
        <f t="shared" si="99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96"/>
        <v>3772</v>
      </c>
      <c r="G1506" s="19">
        <f t="shared" si="97"/>
        <v>251</v>
      </c>
      <c r="H1506" s="15">
        <f t="shared" si="98"/>
        <v>6</v>
      </c>
      <c r="I1506" s="23">
        <f t="shared" si="99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96"/>
        <v>259</v>
      </c>
      <c r="G1507" s="19">
        <f t="shared" si="97"/>
        <v>2</v>
      </c>
      <c r="H1507" s="15">
        <f t="shared" si="98"/>
        <v>1</v>
      </c>
      <c r="I1507" s="23">
        <f t="shared" si="99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96"/>
        <v>1432</v>
      </c>
      <c r="G1508" s="19">
        <f t="shared" si="97"/>
        <v>85</v>
      </c>
      <c r="H1508" s="15">
        <f t="shared" si="98"/>
        <v>0</v>
      </c>
      <c r="I1508" s="23">
        <f t="shared" si="99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96"/>
        <v>359</v>
      </c>
      <c r="G1509" s="19">
        <f t="shared" si="97"/>
        <v>49</v>
      </c>
      <c r="H1509" s="15">
        <f t="shared" si="98"/>
        <v>1</v>
      </c>
      <c r="I1509" s="23">
        <f t="shared" si="99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96"/>
        <v>525</v>
      </c>
      <c r="G1510" s="19">
        <f t="shared" si="97"/>
        <v>62</v>
      </c>
      <c r="H1510" s="15">
        <f t="shared" si="98"/>
        <v>0</v>
      </c>
      <c r="I1510" s="23">
        <f t="shared" si="99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96"/>
        <v>497</v>
      </c>
      <c r="G1511" s="19">
        <f t="shared" si="97"/>
        <v>26</v>
      </c>
      <c r="H1511" s="15">
        <f t="shared" si="98"/>
        <v>0</v>
      </c>
      <c r="I1511" s="23">
        <f t="shared" si="99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96"/>
        <v>1622</v>
      </c>
      <c r="G1512" s="19">
        <f t="shared" si="97"/>
        <v>73</v>
      </c>
      <c r="H1512" s="15">
        <f t="shared" si="98"/>
        <v>3</v>
      </c>
      <c r="I1512" s="23">
        <f t="shared" si="99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96"/>
        <v>4008</v>
      </c>
      <c r="G1513" s="19">
        <f t="shared" si="97"/>
        <v>378</v>
      </c>
      <c r="H1513" s="15">
        <f t="shared" si="98"/>
        <v>3</v>
      </c>
      <c r="I1513" s="23">
        <f t="shared" si="99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96"/>
        <v>276</v>
      </c>
      <c r="G1514" s="19">
        <f t="shared" si="97"/>
        <v>35</v>
      </c>
      <c r="H1514" s="15">
        <f t="shared" si="98"/>
        <v>2</v>
      </c>
      <c r="I1514" s="23">
        <f t="shared" si="99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96"/>
        <v>1334</v>
      </c>
      <c r="G1515" s="19">
        <f t="shared" si="97"/>
        <v>80</v>
      </c>
      <c r="H1515" s="15">
        <f t="shared" si="98"/>
        <v>0</v>
      </c>
      <c r="I1515" s="23">
        <f t="shared" si="99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96"/>
        <v>379</v>
      </c>
      <c r="G1516" s="19">
        <f t="shared" si="97"/>
        <v>48</v>
      </c>
      <c r="H1516" s="15">
        <f t="shared" si="98"/>
        <v>0</v>
      </c>
      <c r="I1516" s="23">
        <f t="shared" si="99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96"/>
        <v>534</v>
      </c>
      <c r="G1517" s="19">
        <f t="shared" si="97"/>
        <v>49</v>
      </c>
      <c r="H1517" s="15">
        <f t="shared" si="98"/>
        <v>1</v>
      </c>
      <c r="I1517" s="23">
        <f t="shared" si="99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96"/>
        <v>524</v>
      </c>
      <c r="G1518" s="19">
        <f t="shared" si="97"/>
        <v>49</v>
      </c>
      <c r="H1518" s="15">
        <f t="shared" si="98"/>
        <v>0</v>
      </c>
      <c r="I1518" s="23">
        <f t="shared" si="99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96"/>
        <v>1695</v>
      </c>
      <c r="G1519" s="19">
        <f t="shared" si="97"/>
        <v>86</v>
      </c>
      <c r="H1519" s="15">
        <f t="shared" si="98"/>
        <v>0</v>
      </c>
      <c r="I1519" s="23">
        <f t="shared" si="99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96"/>
        <v>4161</v>
      </c>
      <c r="G1520" s="19">
        <f t="shared" si="97"/>
        <v>400</v>
      </c>
      <c r="H1520" s="15">
        <f t="shared" si="98"/>
        <v>2</v>
      </c>
      <c r="I1520" s="23">
        <f t="shared" si="99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96"/>
        <v>289</v>
      </c>
      <c r="G1521" s="19">
        <f t="shared" si="97"/>
        <v>33</v>
      </c>
      <c r="H1521" s="15">
        <f t="shared" si="98"/>
        <v>0</v>
      </c>
      <c r="I1521" s="23">
        <f t="shared" si="99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96"/>
        <v>1220</v>
      </c>
      <c r="G1522" s="19">
        <f t="shared" si="97"/>
        <v>24</v>
      </c>
      <c r="H1522" s="15">
        <f t="shared" si="98"/>
        <v>1</v>
      </c>
      <c r="I1522" s="23">
        <f t="shared" si="99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96"/>
        <v>328</v>
      </c>
      <c r="G1523" s="19">
        <f t="shared" si="97"/>
        <v>9</v>
      </c>
      <c r="H1523" s="15">
        <f t="shared" si="98"/>
        <v>0</v>
      </c>
      <c r="I1523" s="23">
        <f t="shared" si="99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96"/>
        <v>513</v>
      </c>
      <c r="G1524" s="19">
        <f t="shared" si="97"/>
        <v>30</v>
      </c>
      <c r="H1524" s="15">
        <f t="shared" si="98"/>
        <v>0</v>
      </c>
      <c r="I1524" s="23">
        <f t="shared" si="99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96"/>
        <v>477</v>
      </c>
      <c r="G1525" s="19">
        <f t="shared" si="97"/>
        <v>35</v>
      </c>
      <c r="H1525" s="15">
        <f t="shared" si="98"/>
        <v>1</v>
      </c>
      <c r="I1525" s="23">
        <f t="shared" si="99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96"/>
        <v>1743</v>
      </c>
      <c r="G1526" s="19">
        <f t="shared" si="97"/>
        <v>101</v>
      </c>
      <c r="H1526" s="15">
        <f t="shared" si="98"/>
        <v>1</v>
      </c>
      <c r="I1526" s="23">
        <f t="shared" si="99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96"/>
        <v>4255</v>
      </c>
      <c r="G1527" s="19">
        <f t="shared" si="97"/>
        <v>311</v>
      </c>
      <c r="H1527" s="15">
        <f t="shared" si="98"/>
        <v>2</v>
      </c>
      <c r="I1527" s="23">
        <f t="shared" si="99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96"/>
        <v>298</v>
      </c>
      <c r="G1528" s="19">
        <f t="shared" si="97"/>
        <v>23</v>
      </c>
      <c r="H1528" s="15">
        <f t="shared" si="98"/>
        <v>0</v>
      </c>
      <c r="I1528" s="23">
        <f t="shared" si="99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96"/>
        <v>1140</v>
      </c>
      <c r="G1529" s="19">
        <f t="shared" si="97"/>
        <v>21</v>
      </c>
      <c r="H1529" s="15">
        <f t="shared" si="98"/>
        <v>0</v>
      </c>
      <c r="I1529" s="23">
        <f t="shared" si="99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96"/>
        <v>321</v>
      </c>
      <c r="G1530" s="19">
        <f t="shared" si="97"/>
        <v>21</v>
      </c>
      <c r="H1530" s="15">
        <f t="shared" si="98"/>
        <v>0</v>
      </c>
      <c r="I1530" s="23">
        <f t="shared" si="99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96"/>
        <v>521</v>
      </c>
      <c r="G1531" s="19">
        <f t="shared" si="97"/>
        <v>39</v>
      </c>
      <c r="H1531" s="15">
        <f t="shared" si="98"/>
        <v>0</v>
      </c>
      <c r="I1531" s="23">
        <f t="shared" si="99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96"/>
        <v>471</v>
      </c>
      <c r="G1532" s="19">
        <f t="shared" si="97"/>
        <v>34</v>
      </c>
      <c r="H1532" s="15">
        <f t="shared" si="98"/>
        <v>0</v>
      </c>
      <c r="I1532" s="23">
        <f t="shared" si="99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96"/>
        <v>1681</v>
      </c>
      <c r="G1533" s="19">
        <f t="shared" si="97"/>
        <v>126</v>
      </c>
      <c r="H1533" s="15">
        <f t="shared" si="98"/>
        <v>2</v>
      </c>
      <c r="I1533" s="23">
        <f t="shared" si="99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96"/>
        <v>4445</v>
      </c>
      <c r="G1534" s="19">
        <f t="shared" si="97"/>
        <v>361</v>
      </c>
      <c r="H1534" s="15">
        <f t="shared" si="98"/>
        <v>13</v>
      </c>
      <c r="I1534" s="23">
        <f t="shared" si="99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96"/>
        <v>306</v>
      </c>
      <c r="G1535" s="19">
        <f t="shared" si="97"/>
        <v>22</v>
      </c>
      <c r="H1535" s="15">
        <f t="shared" si="98"/>
        <v>1</v>
      </c>
      <c r="I1535" s="23">
        <f t="shared" si="99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96"/>
        <v>944</v>
      </c>
      <c r="G1536" s="19">
        <f t="shared" si="97"/>
        <v>21</v>
      </c>
      <c r="H1536" s="15">
        <f t="shared" si="98"/>
        <v>0</v>
      </c>
      <c r="I1536" s="23">
        <f t="shared" si="99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96"/>
        <v>317</v>
      </c>
      <c r="G1537" s="19">
        <f t="shared" si="97"/>
        <v>8</v>
      </c>
      <c r="H1537" s="15">
        <f t="shared" si="98"/>
        <v>0</v>
      </c>
      <c r="I1537" s="23">
        <f t="shared" si="99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96"/>
        <v>547</v>
      </c>
      <c r="G1538" s="19">
        <f t="shared" si="97"/>
        <v>63</v>
      </c>
      <c r="H1538" s="15">
        <f t="shared" si="98"/>
        <v>1</v>
      </c>
      <c r="I1538" s="23">
        <f t="shared" si="99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00">C1539-D1539-E1539</f>
        <v>508</v>
      </c>
      <c r="G1539" s="19">
        <f t="shared" si="97"/>
        <v>63</v>
      </c>
      <c r="H1539" s="15">
        <f t="shared" si="98"/>
        <v>0</v>
      </c>
      <c r="I1539" s="23">
        <f t="shared" si="99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00"/>
        <v>1726</v>
      </c>
      <c r="G1540" s="19">
        <f t="shared" si="97"/>
        <v>60</v>
      </c>
      <c r="H1540" s="15">
        <f t="shared" si="98"/>
        <v>1</v>
      </c>
      <c r="I1540" s="23">
        <f t="shared" si="99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00"/>
        <v>4536</v>
      </c>
      <c r="G1541" s="19">
        <f t="shared" si="97"/>
        <v>316</v>
      </c>
      <c r="H1541" s="15">
        <f t="shared" si="98"/>
        <v>5</v>
      </c>
      <c r="I1541" s="23">
        <f t="shared" si="99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00"/>
        <v>332</v>
      </c>
      <c r="G1542" s="19">
        <f t="shared" ref="G1542:G1605" si="101">C1542-C1535</f>
        <v>40</v>
      </c>
      <c r="H1542" s="15">
        <f t="shared" ref="H1542:H1605" si="102">D1542-D1535</f>
        <v>1</v>
      </c>
      <c r="I1542" s="23">
        <f t="shared" ref="I1542:I1605" si="103">E1542-E1535</f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00"/>
        <v>823</v>
      </c>
      <c r="G1543" s="19">
        <f t="shared" si="101"/>
        <v>48</v>
      </c>
      <c r="H1543" s="15">
        <f t="shared" si="102"/>
        <v>0</v>
      </c>
      <c r="I1543" s="23">
        <f t="shared" si="103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00"/>
        <v>295</v>
      </c>
      <c r="G1544" s="19">
        <f t="shared" si="101"/>
        <v>12</v>
      </c>
      <c r="H1544" s="15">
        <f t="shared" si="102"/>
        <v>0</v>
      </c>
      <c r="I1544" s="23">
        <f t="shared" si="103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00"/>
        <v>549</v>
      </c>
      <c r="G1545" s="19">
        <f t="shared" si="101"/>
        <v>53</v>
      </c>
      <c r="H1545" s="15">
        <f t="shared" si="102"/>
        <v>0</v>
      </c>
      <c r="I1545" s="23">
        <f t="shared" si="103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00"/>
        <v>561</v>
      </c>
      <c r="G1546" s="19">
        <f t="shared" si="101"/>
        <v>65</v>
      </c>
      <c r="H1546" s="15">
        <f t="shared" si="102"/>
        <v>0</v>
      </c>
      <c r="I1546" s="23">
        <f t="shared" si="103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00"/>
        <v>1856</v>
      </c>
      <c r="G1547" s="19">
        <f t="shared" si="101"/>
        <v>147</v>
      </c>
      <c r="H1547" s="15">
        <f t="shared" si="102"/>
        <v>2</v>
      </c>
      <c r="I1547" s="23">
        <f t="shared" si="103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00"/>
        <v>4719</v>
      </c>
      <c r="G1548" s="19">
        <f t="shared" si="101"/>
        <v>267</v>
      </c>
      <c r="H1548" s="15">
        <f t="shared" si="102"/>
        <v>3</v>
      </c>
      <c r="I1548" s="23">
        <f t="shared" si="103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00"/>
        <v>332</v>
      </c>
      <c r="G1549" s="19">
        <f t="shared" si="101"/>
        <v>0</v>
      </c>
      <c r="H1549" s="15">
        <f t="shared" si="102"/>
        <v>0</v>
      </c>
      <c r="I1549" s="23">
        <f t="shared" si="103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00"/>
        <v>823</v>
      </c>
      <c r="G1550" s="19">
        <f t="shared" si="101"/>
        <v>0</v>
      </c>
      <c r="H1550" s="15">
        <f t="shared" si="102"/>
        <v>0</v>
      </c>
      <c r="I1550" s="23">
        <f t="shared" si="103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00"/>
        <v>295</v>
      </c>
      <c r="G1551" s="19">
        <f t="shared" si="101"/>
        <v>0</v>
      </c>
      <c r="H1551" s="15">
        <f t="shared" si="102"/>
        <v>0</v>
      </c>
      <c r="I1551" s="23">
        <f t="shared" si="103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00"/>
        <v>549</v>
      </c>
      <c r="G1552" s="19">
        <f t="shared" si="101"/>
        <v>0</v>
      </c>
      <c r="H1552" s="15">
        <f t="shared" si="102"/>
        <v>0</v>
      </c>
      <c r="I1552" s="23">
        <f t="shared" si="103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00"/>
        <v>561</v>
      </c>
      <c r="G1553" s="19">
        <f t="shared" si="101"/>
        <v>0</v>
      </c>
      <c r="H1553" s="15">
        <f t="shared" si="102"/>
        <v>0</v>
      </c>
      <c r="I1553" s="23">
        <f t="shared" si="103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00"/>
        <v>1856</v>
      </c>
      <c r="G1554" s="19">
        <f t="shared" si="101"/>
        <v>0</v>
      </c>
      <c r="H1554" s="15">
        <f t="shared" si="102"/>
        <v>0</v>
      </c>
      <c r="I1554" s="23">
        <f t="shared" si="103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00"/>
        <v>4719</v>
      </c>
      <c r="G1555" s="19">
        <f t="shared" si="101"/>
        <v>0</v>
      </c>
      <c r="H1555" s="15">
        <f t="shared" si="102"/>
        <v>0</v>
      </c>
      <c r="I1555" s="23">
        <f t="shared" si="103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00"/>
        <v>367</v>
      </c>
      <c r="G1556" s="19">
        <f t="shared" si="101"/>
        <v>58</v>
      </c>
      <c r="H1556" s="15">
        <f t="shared" si="102"/>
        <v>0</v>
      </c>
      <c r="I1556" s="23">
        <f t="shared" si="103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00"/>
        <v>460</v>
      </c>
      <c r="G1557" s="19">
        <f t="shared" si="101"/>
        <v>49</v>
      </c>
      <c r="H1557" s="15">
        <f t="shared" si="102"/>
        <v>0</v>
      </c>
      <c r="I1557" s="23">
        <f t="shared" si="103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00"/>
        <v>285</v>
      </c>
      <c r="G1558" s="19">
        <f t="shared" si="101"/>
        <v>29</v>
      </c>
      <c r="H1558" s="15">
        <f t="shared" si="102"/>
        <v>1</v>
      </c>
      <c r="I1558" s="23">
        <f t="shared" si="103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00"/>
        <v>548</v>
      </c>
      <c r="G1559" s="19">
        <f t="shared" si="101"/>
        <v>79</v>
      </c>
      <c r="H1559" s="15">
        <f t="shared" si="102"/>
        <v>1</v>
      </c>
      <c r="I1559" s="23">
        <f t="shared" si="103"/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00"/>
        <v>552</v>
      </c>
      <c r="G1560" s="19">
        <f t="shared" si="101"/>
        <v>132</v>
      </c>
      <c r="H1560" s="15">
        <f t="shared" si="102"/>
        <v>2</v>
      </c>
      <c r="I1560" s="23">
        <f t="shared" si="103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00"/>
        <v>1768</v>
      </c>
      <c r="G1561" s="19">
        <f t="shared" si="101"/>
        <v>221</v>
      </c>
      <c r="H1561" s="15">
        <f t="shared" si="102"/>
        <v>3</v>
      </c>
      <c r="I1561" s="23">
        <f t="shared" si="103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00"/>
        <v>4608</v>
      </c>
      <c r="G1562" s="19">
        <f t="shared" si="101"/>
        <v>543</v>
      </c>
      <c r="H1562" s="15">
        <f t="shared" si="102"/>
        <v>3</v>
      </c>
      <c r="I1562" s="23">
        <f t="shared" si="103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00"/>
        <v>390</v>
      </c>
      <c r="G1563" s="19">
        <f t="shared" si="101"/>
        <v>38</v>
      </c>
      <c r="H1563" s="15">
        <f t="shared" si="102"/>
        <v>1</v>
      </c>
      <c r="I1563" s="23">
        <f t="shared" si="103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00"/>
        <v>342</v>
      </c>
      <c r="G1564" s="19">
        <f t="shared" si="101"/>
        <v>19</v>
      </c>
      <c r="H1564" s="15">
        <f t="shared" si="102"/>
        <v>0</v>
      </c>
      <c r="I1564" s="23">
        <f t="shared" si="103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00"/>
        <v>291</v>
      </c>
      <c r="G1565" s="19">
        <f t="shared" si="101"/>
        <v>27</v>
      </c>
      <c r="H1565" s="15">
        <f t="shared" si="102"/>
        <v>0</v>
      </c>
      <c r="I1565" s="23">
        <f t="shared" si="103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00"/>
        <v>599</v>
      </c>
      <c r="G1566" s="19">
        <f t="shared" si="101"/>
        <v>91</v>
      </c>
      <c r="H1566" s="15">
        <f t="shared" si="102"/>
        <v>0</v>
      </c>
      <c r="I1566" s="23">
        <f t="shared" si="103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00"/>
        <v>563</v>
      </c>
      <c r="G1567" s="19">
        <f t="shared" si="101"/>
        <v>36</v>
      </c>
      <c r="H1567" s="15">
        <f t="shared" si="102"/>
        <v>1</v>
      </c>
      <c r="I1567" s="23">
        <f t="shared" si="103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00"/>
        <v>1814</v>
      </c>
      <c r="G1568" s="19">
        <f t="shared" si="101"/>
        <v>115</v>
      </c>
      <c r="H1568" s="15">
        <f t="shared" si="102"/>
        <v>2</v>
      </c>
      <c r="I1568" s="23">
        <f t="shared" si="103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00"/>
        <v>4529</v>
      </c>
      <c r="G1569" s="19">
        <f t="shared" si="101"/>
        <v>298</v>
      </c>
      <c r="H1569" s="15">
        <f t="shared" si="102"/>
        <v>8</v>
      </c>
      <c r="I1569" s="23">
        <f t="shared" si="103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00"/>
        <v>407</v>
      </c>
      <c r="G1570" s="19">
        <f t="shared" si="101"/>
        <v>25</v>
      </c>
      <c r="H1570" s="15">
        <f t="shared" si="102"/>
        <v>0</v>
      </c>
      <c r="I1570" s="23">
        <f t="shared" si="103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00"/>
        <v>232</v>
      </c>
      <c r="G1571" s="19">
        <f t="shared" si="101"/>
        <v>21</v>
      </c>
      <c r="H1571" s="15">
        <f t="shared" si="102"/>
        <v>0</v>
      </c>
      <c r="I1571" s="23">
        <f t="shared" si="103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00"/>
        <v>265</v>
      </c>
      <c r="G1572" s="19">
        <f t="shared" si="101"/>
        <v>2</v>
      </c>
      <c r="H1572" s="15">
        <f t="shared" si="102"/>
        <v>0</v>
      </c>
      <c r="I1572" s="23">
        <f t="shared" si="103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00"/>
        <v>616</v>
      </c>
      <c r="G1573" s="19">
        <f t="shared" si="101"/>
        <v>73</v>
      </c>
      <c r="H1573" s="15">
        <f t="shared" si="102"/>
        <v>3</v>
      </c>
      <c r="I1573" s="23">
        <f t="shared" si="103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00"/>
        <v>499</v>
      </c>
      <c r="G1574" s="19">
        <f t="shared" si="101"/>
        <v>34</v>
      </c>
      <c r="H1574" s="15">
        <f t="shared" si="102"/>
        <v>0</v>
      </c>
      <c r="I1574" s="23">
        <f t="shared" si="103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00"/>
        <v>1519</v>
      </c>
      <c r="G1575" s="19">
        <f t="shared" si="101"/>
        <v>124</v>
      </c>
      <c r="H1575" s="15">
        <f t="shared" si="102"/>
        <v>2</v>
      </c>
      <c r="I1575" s="23">
        <f t="shared" si="103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00"/>
        <v>4477</v>
      </c>
      <c r="G1576" s="19">
        <f t="shared" si="101"/>
        <v>304</v>
      </c>
      <c r="H1576" s="15">
        <f t="shared" si="102"/>
        <v>4</v>
      </c>
      <c r="I1576" s="23">
        <f t="shared" si="103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00"/>
        <v>443</v>
      </c>
      <c r="G1577" s="19">
        <f t="shared" si="101"/>
        <v>43</v>
      </c>
      <c r="H1577" s="15">
        <f t="shared" si="102"/>
        <v>0</v>
      </c>
      <c r="I1577" s="23">
        <f t="shared" si="103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00"/>
        <v>217</v>
      </c>
      <c r="G1578" s="19">
        <f t="shared" si="101"/>
        <v>20</v>
      </c>
      <c r="H1578" s="15">
        <f t="shared" si="102"/>
        <v>0</v>
      </c>
      <c r="I1578" s="23">
        <f t="shared" si="103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00"/>
        <v>273</v>
      </c>
      <c r="G1579" s="19">
        <f t="shared" si="101"/>
        <v>7</v>
      </c>
      <c r="H1579" s="15">
        <f t="shared" si="102"/>
        <v>0</v>
      </c>
      <c r="I1579" s="23">
        <f t="shared" si="103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00"/>
        <v>685</v>
      </c>
      <c r="G1580" s="19">
        <f t="shared" si="101"/>
        <v>113</v>
      </c>
      <c r="H1580" s="15">
        <f t="shared" si="102"/>
        <v>1</v>
      </c>
      <c r="I1580" s="23">
        <f t="shared" si="103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00"/>
        <v>509</v>
      </c>
      <c r="G1581" s="19">
        <f t="shared" si="101"/>
        <v>44</v>
      </c>
      <c r="H1581" s="15">
        <f t="shared" si="102"/>
        <v>0</v>
      </c>
      <c r="I1581" s="23">
        <f t="shared" si="103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00"/>
        <v>1555</v>
      </c>
      <c r="G1582" s="19">
        <f t="shared" si="101"/>
        <v>58</v>
      </c>
      <c r="H1582" s="15">
        <f t="shared" si="102"/>
        <v>1</v>
      </c>
      <c r="I1582" s="23">
        <f t="shared" si="103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00"/>
        <v>4653</v>
      </c>
      <c r="G1583" s="19">
        <f t="shared" si="101"/>
        <v>376</v>
      </c>
      <c r="H1583" s="15">
        <f t="shared" si="102"/>
        <v>6</v>
      </c>
      <c r="I1583" s="23">
        <f t="shared" si="103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00"/>
        <v>414</v>
      </c>
      <c r="G1584" s="19">
        <f t="shared" si="101"/>
        <v>11</v>
      </c>
      <c r="H1584" s="15">
        <f t="shared" si="102"/>
        <v>0</v>
      </c>
      <c r="I1584" s="23">
        <f t="shared" si="103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00"/>
        <v>213</v>
      </c>
      <c r="G1585" s="19">
        <f t="shared" si="101"/>
        <v>18</v>
      </c>
      <c r="H1585" s="15">
        <f t="shared" si="102"/>
        <v>0</v>
      </c>
      <c r="I1585" s="23">
        <f t="shared" si="103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00"/>
        <v>241</v>
      </c>
      <c r="G1586" s="19">
        <f t="shared" si="101"/>
        <v>7</v>
      </c>
      <c r="H1586" s="15">
        <f t="shared" si="102"/>
        <v>0</v>
      </c>
      <c r="I1586" s="23">
        <f t="shared" si="103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00"/>
        <v>743</v>
      </c>
      <c r="G1587" s="19">
        <f t="shared" si="101"/>
        <v>88</v>
      </c>
      <c r="H1587" s="15">
        <f t="shared" si="102"/>
        <v>0</v>
      </c>
      <c r="I1587" s="23">
        <f t="shared" si="103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00"/>
        <v>543</v>
      </c>
      <c r="G1588" s="19">
        <f t="shared" si="101"/>
        <v>54</v>
      </c>
      <c r="H1588" s="15">
        <f t="shared" si="102"/>
        <v>0</v>
      </c>
      <c r="I1588" s="23">
        <f t="shared" si="103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00"/>
        <v>1684</v>
      </c>
      <c r="G1589" s="19">
        <f t="shared" si="101"/>
        <v>154</v>
      </c>
      <c r="H1589" s="15">
        <f t="shared" si="102"/>
        <v>4</v>
      </c>
      <c r="I1589" s="23">
        <f t="shared" si="103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00"/>
        <v>4808</v>
      </c>
      <c r="G1590" s="19">
        <f t="shared" si="101"/>
        <v>339</v>
      </c>
      <c r="H1590" s="15">
        <f t="shared" si="102"/>
        <v>2</v>
      </c>
      <c r="I1590" s="23">
        <f t="shared" si="103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00"/>
        <v>461</v>
      </c>
      <c r="G1591" s="19">
        <f t="shared" si="101"/>
        <v>54</v>
      </c>
      <c r="H1591" s="15">
        <f t="shared" si="102"/>
        <v>1</v>
      </c>
      <c r="I1591" s="23">
        <f t="shared" si="103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00"/>
        <v>221</v>
      </c>
      <c r="G1592" s="19">
        <f t="shared" si="101"/>
        <v>22</v>
      </c>
      <c r="H1592" s="15">
        <f t="shared" si="102"/>
        <v>0</v>
      </c>
      <c r="I1592" s="23">
        <f t="shared" si="103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00"/>
        <v>233</v>
      </c>
      <c r="G1593" s="19">
        <f t="shared" si="101"/>
        <v>24</v>
      </c>
      <c r="H1593" s="15">
        <f t="shared" si="102"/>
        <v>0</v>
      </c>
      <c r="I1593" s="23">
        <f t="shared" si="103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00"/>
        <v>789</v>
      </c>
      <c r="G1594" s="19">
        <f t="shared" si="101"/>
        <v>86</v>
      </c>
      <c r="H1594" s="15">
        <f t="shared" si="102"/>
        <v>0</v>
      </c>
      <c r="I1594" s="23">
        <f t="shared" si="103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00"/>
        <v>545</v>
      </c>
      <c r="G1595" s="19">
        <f t="shared" si="101"/>
        <v>56</v>
      </c>
      <c r="H1595" s="15">
        <f t="shared" si="102"/>
        <v>0</v>
      </c>
      <c r="I1595" s="23">
        <f t="shared" si="103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00"/>
        <v>1869</v>
      </c>
      <c r="G1596" s="19">
        <f t="shared" si="101"/>
        <v>203</v>
      </c>
      <c r="H1596" s="15">
        <f t="shared" si="102"/>
        <v>5</v>
      </c>
      <c r="I1596" s="23">
        <f t="shared" si="103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00"/>
        <v>4786</v>
      </c>
      <c r="G1597" s="19">
        <f t="shared" si="101"/>
        <v>221</v>
      </c>
      <c r="H1597" s="15">
        <f t="shared" si="102"/>
        <v>6</v>
      </c>
      <c r="I1597" s="23">
        <f t="shared" si="103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00"/>
        <v>516</v>
      </c>
      <c r="G1598" s="19">
        <f t="shared" si="101"/>
        <v>73</v>
      </c>
      <c r="H1598" s="15">
        <f t="shared" si="102"/>
        <v>0</v>
      </c>
      <c r="I1598" s="23">
        <f t="shared" si="103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00"/>
        <v>177</v>
      </c>
      <c r="G1599" s="19">
        <f t="shared" si="101"/>
        <v>5</v>
      </c>
      <c r="H1599" s="15">
        <f t="shared" si="102"/>
        <v>0</v>
      </c>
      <c r="I1599" s="23">
        <f t="shared" si="103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00"/>
        <v>224</v>
      </c>
      <c r="G1600" s="19">
        <f t="shared" si="101"/>
        <v>13</v>
      </c>
      <c r="H1600" s="15">
        <f t="shared" si="102"/>
        <v>1</v>
      </c>
      <c r="I1600" s="23">
        <f t="shared" si="103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00"/>
        <v>775</v>
      </c>
      <c r="G1601" s="19">
        <f t="shared" si="101"/>
        <v>35</v>
      </c>
      <c r="H1601" s="15">
        <f t="shared" si="102"/>
        <v>1</v>
      </c>
      <c r="I1601" s="23">
        <f t="shared" si="103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00"/>
        <v>493</v>
      </c>
      <c r="G1602" s="19">
        <f t="shared" si="101"/>
        <v>19</v>
      </c>
      <c r="H1602" s="15">
        <f t="shared" si="102"/>
        <v>1</v>
      </c>
      <c r="I1602" s="23">
        <f t="shared" si="103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04">C1603-D1603-E1603</f>
        <v>1561</v>
      </c>
      <c r="G1603" s="19">
        <f t="shared" si="101"/>
        <v>77</v>
      </c>
      <c r="H1603" s="15">
        <f t="shared" si="102"/>
        <v>1</v>
      </c>
      <c r="I1603" s="23">
        <f t="shared" si="103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04"/>
        <v>4806</v>
      </c>
      <c r="G1604" s="19">
        <f t="shared" si="101"/>
        <v>163</v>
      </c>
      <c r="H1604" s="15">
        <f t="shared" si="102"/>
        <v>6</v>
      </c>
      <c r="I1604" s="23">
        <f t="shared" si="103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04"/>
        <v>497</v>
      </c>
      <c r="G1605" s="19">
        <f t="shared" si="101"/>
        <v>13</v>
      </c>
      <c r="H1605" s="15">
        <f t="shared" si="102"/>
        <v>0</v>
      </c>
      <c r="I1605" s="23">
        <f t="shared" si="103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04"/>
        <v>175</v>
      </c>
      <c r="G1606" s="19">
        <f t="shared" ref="G1606:G1669" si="105">C1606-C1599</f>
        <v>16</v>
      </c>
      <c r="H1606" s="15">
        <f t="shared" ref="H1606:H1669" si="106">D1606-D1599</f>
        <v>0</v>
      </c>
      <c r="I1606" s="23">
        <f t="shared" ref="I1606:I1669" si="107">E1606-E1599</f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04"/>
        <v>221</v>
      </c>
      <c r="G1607" s="19">
        <f t="shared" si="105"/>
        <v>18</v>
      </c>
      <c r="H1607" s="15">
        <f t="shared" si="106"/>
        <v>1</v>
      </c>
      <c r="I1607" s="23">
        <f t="shared" si="107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04"/>
        <v>836</v>
      </c>
      <c r="G1608" s="19">
        <f t="shared" si="105"/>
        <v>97</v>
      </c>
      <c r="H1608" s="15">
        <f t="shared" si="106"/>
        <v>0</v>
      </c>
      <c r="I1608" s="23">
        <f t="shared" si="107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04"/>
        <v>467</v>
      </c>
      <c r="G1609" s="19">
        <f t="shared" si="105"/>
        <v>19</v>
      </c>
      <c r="H1609" s="15">
        <f t="shared" si="106"/>
        <v>0</v>
      </c>
      <c r="I1609" s="23">
        <f t="shared" si="107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04"/>
        <v>1669</v>
      </c>
      <c r="G1610" s="19">
        <f t="shared" si="105"/>
        <v>128</v>
      </c>
      <c r="H1610" s="15">
        <f t="shared" si="106"/>
        <v>6</v>
      </c>
      <c r="I1610" s="23">
        <f t="shared" si="107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04"/>
        <v>4786</v>
      </c>
      <c r="G1611" s="19">
        <f t="shared" si="105"/>
        <v>240</v>
      </c>
      <c r="H1611" s="15">
        <f t="shared" si="106"/>
        <v>1</v>
      </c>
      <c r="I1611" s="23">
        <f t="shared" si="107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04"/>
        <v>545</v>
      </c>
      <c r="G1612" s="19">
        <f t="shared" si="105"/>
        <v>67</v>
      </c>
      <c r="H1612" s="15">
        <f t="shared" si="106"/>
        <v>2</v>
      </c>
      <c r="I1612" s="23">
        <f t="shared" si="107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04"/>
        <v>195</v>
      </c>
      <c r="G1613" s="19">
        <f t="shared" si="105"/>
        <v>36</v>
      </c>
      <c r="H1613" s="15">
        <f t="shared" si="106"/>
        <v>0</v>
      </c>
      <c r="I1613" s="23">
        <f t="shared" si="107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04"/>
        <v>220</v>
      </c>
      <c r="G1614" s="19">
        <f t="shared" si="105"/>
        <v>10</v>
      </c>
      <c r="H1614" s="15">
        <f t="shared" si="106"/>
        <v>-1</v>
      </c>
      <c r="I1614" s="23">
        <f t="shared" si="107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04"/>
        <v>889</v>
      </c>
      <c r="G1615" s="19">
        <f t="shared" si="105"/>
        <v>98</v>
      </c>
      <c r="H1615" s="15">
        <f t="shared" si="106"/>
        <v>0</v>
      </c>
      <c r="I1615" s="23">
        <f t="shared" si="107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04"/>
        <v>461</v>
      </c>
      <c r="G1616" s="19">
        <f t="shared" si="105"/>
        <v>60</v>
      </c>
      <c r="H1616" s="15">
        <f t="shared" si="106"/>
        <v>0</v>
      </c>
      <c r="I1616" s="23">
        <f t="shared" si="107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04"/>
        <v>1772</v>
      </c>
      <c r="G1617" s="19">
        <f t="shared" si="105"/>
        <v>122</v>
      </c>
      <c r="H1617" s="15">
        <f t="shared" si="106"/>
        <v>6</v>
      </c>
      <c r="I1617" s="23">
        <f t="shared" si="107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04"/>
        <v>4700</v>
      </c>
      <c r="G1618" s="19">
        <f t="shared" si="105"/>
        <v>222</v>
      </c>
      <c r="H1618" s="15">
        <f t="shared" si="106"/>
        <v>6</v>
      </c>
      <c r="I1618" s="23">
        <f t="shared" si="107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04"/>
        <v>588</v>
      </c>
      <c r="G1619" s="19">
        <f t="shared" si="105"/>
        <v>60</v>
      </c>
      <c r="H1619" s="15">
        <f t="shared" si="106"/>
        <v>0</v>
      </c>
      <c r="I1619" s="23">
        <f t="shared" si="107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04"/>
        <v>185</v>
      </c>
      <c r="G1620" s="19">
        <f t="shared" si="105"/>
        <v>22</v>
      </c>
      <c r="H1620" s="15">
        <f t="shared" si="106"/>
        <v>0</v>
      </c>
      <c r="I1620" s="23">
        <f t="shared" si="107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04"/>
        <v>238</v>
      </c>
      <c r="G1621" s="19">
        <f t="shared" si="105"/>
        <v>17</v>
      </c>
      <c r="H1621" s="15">
        <f t="shared" si="106"/>
        <v>0</v>
      </c>
      <c r="I1621" s="23">
        <f t="shared" si="107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04"/>
        <v>1004</v>
      </c>
      <c r="G1622" s="19">
        <f t="shared" si="105"/>
        <v>155</v>
      </c>
      <c r="H1622" s="15">
        <f t="shared" si="106"/>
        <v>2</v>
      </c>
      <c r="I1622" s="23">
        <f t="shared" si="107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04"/>
        <v>443</v>
      </c>
      <c r="G1623" s="19">
        <f t="shared" si="105"/>
        <v>37</v>
      </c>
      <c r="H1623" s="15">
        <f t="shared" si="106"/>
        <v>0</v>
      </c>
      <c r="I1623" s="23">
        <f t="shared" si="107"/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04"/>
        <v>1971</v>
      </c>
      <c r="G1624" s="19">
        <f t="shared" si="105"/>
        <v>223</v>
      </c>
      <c r="H1624" s="15">
        <f t="shared" si="106"/>
        <v>7</v>
      </c>
      <c r="I1624" s="23">
        <f t="shared" si="107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04"/>
        <v>4780</v>
      </c>
      <c r="G1625" s="19">
        <f t="shared" si="105"/>
        <v>241</v>
      </c>
      <c r="H1625" s="15">
        <f t="shared" si="106"/>
        <v>4</v>
      </c>
      <c r="I1625" s="23">
        <f t="shared" si="107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04"/>
        <v>652</v>
      </c>
      <c r="G1626" s="19">
        <f t="shared" si="105"/>
        <v>64</v>
      </c>
      <c r="H1626" s="15">
        <f t="shared" si="106"/>
        <v>0</v>
      </c>
      <c r="I1626" s="23">
        <f t="shared" si="107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04"/>
        <v>185</v>
      </c>
      <c r="G1627" s="19">
        <f t="shared" si="105"/>
        <v>22</v>
      </c>
      <c r="H1627" s="15">
        <f t="shared" si="106"/>
        <v>0</v>
      </c>
      <c r="I1627" s="23">
        <f t="shared" si="107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04"/>
        <v>249</v>
      </c>
      <c r="G1628" s="19">
        <f t="shared" si="105"/>
        <v>34</v>
      </c>
      <c r="H1628" s="15">
        <f t="shared" si="106"/>
        <v>0</v>
      </c>
      <c r="I1628" s="23">
        <f t="shared" si="107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04"/>
        <v>1038</v>
      </c>
      <c r="G1629" s="19">
        <f t="shared" si="105"/>
        <v>100</v>
      </c>
      <c r="H1629" s="15">
        <f t="shared" si="106"/>
        <v>2</v>
      </c>
      <c r="I1629" s="23">
        <f t="shared" si="107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04"/>
        <v>440</v>
      </c>
      <c r="G1630" s="19">
        <f t="shared" si="105"/>
        <v>57</v>
      </c>
      <c r="H1630" s="15">
        <f t="shared" si="106"/>
        <v>1</v>
      </c>
      <c r="I1630" s="23">
        <f t="shared" si="107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04"/>
        <v>2020</v>
      </c>
      <c r="G1631" s="19">
        <f t="shared" si="105"/>
        <v>130</v>
      </c>
      <c r="H1631" s="15">
        <f t="shared" si="106"/>
        <v>2</v>
      </c>
      <c r="I1631" s="23">
        <f t="shared" si="107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04"/>
        <v>4837</v>
      </c>
      <c r="G1632" s="19">
        <f t="shared" si="105"/>
        <v>252</v>
      </c>
      <c r="H1632" s="15">
        <f t="shared" si="106"/>
        <v>2</v>
      </c>
      <c r="I1632" s="23">
        <f t="shared" si="107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04"/>
        <v>725</v>
      </c>
      <c r="G1633" s="19">
        <f t="shared" si="105"/>
        <v>76</v>
      </c>
      <c r="H1633" s="15">
        <f t="shared" si="106"/>
        <v>1</v>
      </c>
      <c r="I1633" s="23">
        <f t="shared" si="107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04"/>
        <v>199</v>
      </c>
      <c r="G1634" s="19">
        <f t="shared" si="105"/>
        <v>23</v>
      </c>
      <c r="H1634" s="15">
        <f t="shared" si="106"/>
        <v>0</v>
      </c>
      <c r="I1634" s="23">
        <f t="shared" si="107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04"/>
        <v>258</v>
      </c>
      <c r="G1635" s="19">
        <f t="shared" si="105"/>
        <v>17</v>
      </c>
      <c r="H1635" s="15">
        <f t="shared" si="106"/>
        <v>0</v>
      </c>
      <c r="I1635" s="23">
        <f t="shared" si="107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04"/>
        <v>1099</v>
      </c>
      <c r="G1636" s="19">
        <f t="shared" si="105"/>
        <v>132</v>
      </c>
      <c r="H1636" s="15">
        <f t="shared" si="106"/>
        <v>1</v>
      </c>
      <c r="I1636" s="23">
        <f t="shared" si="107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04"/>
        <v>439</v>
      </c>
      <c r="G1637" s="19">
        <f t="shared" si="105"/>
        <v>44</v>
      </c>
      <c r="H1637" s="15">
        <f t="shared" si="106"/>
        <v>0</v>
      </c>
      <c r="I1637" s="23">
        <f t="shared" si="107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04"/>
        <v>2048</v>
      </c>
      <c r="G1638" s="19">
        <f t="shared" si="105"/>
        <v>58</v>
      </c>
      <c r="H1638" s="15">
        <f t="shared" si="106"/>
        <v>9</v>
      </c>
      <c r="I1638" s="23">
        <f t="shared" si="107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04"/>
        <v>4406</v>
      </c>
      <c r="G1639" s="19">
        <f t="shared" si="105"/>
        <v>225</v>
      </c>
      <c r="H1639" s="15">
        <f t="shared" si="106"/>
        <v>6</v>
      </c>
      <c r="I1639" s="23">
        <f t="shared" si="107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04"/>
        <v>762</v>
      </c>
      <c r="G1640" s="19">
        <f t="shared" si="105"/>
        <v>39</v>
      </c>
      <c r="H1640" s="15">
        <f t="shared" si="106"/>
        <v>0</v>
      </c>
      <c r="I1640" s="23">
        <f t="shared" si="107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04"/>
        <v>213</v>
      </c>
      <c r="G1641" s="19">
        <f t="shared" si="105"/>
        <v>25</v>
      </c>
      <c r="H1641" s="15">
        <f t="shared" si="106"/>
        <v>1</v>
      </c>
      <c r="I1641" s="23">
        <f t="shared" si="107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04"/>
        <v>255</v>
      </c>
      <c r="G1642" s="19">
        <f t="shared" si="105"/>
        <v>14</v>
      </c>
      <c r="H1642" s="15">
        <f t="shared" si="106"/>
        <v>0</v>
      </c>
      <c r="I1642" s="23">
        <f t="shared" si="107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04"/>
        <v>1130</v>
      </c>
      <c r="G1643" s="19">
        <f t="shared" si="105"/>
        <v>83</v>
      </c>
      <c r="H1643" s="15">
        <f t="shared" si="106"/>
        <v>0</v>
      </c>
      <c r="I1643" s="23">
        <f t="shared" si="107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04"/>
        <v>434</v>
      </c>
      <c r="G1644" s="19">
        <f t="shared" si="105"/>
        <v>33</v>
      </c>
      <c r="H1644" s="15">
        <f t="shared" si="106"/>
        <v>0</v>
      </c>
      <c r="I1644" s="23">
        <f t="shared" si="107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04"/>
        <v>2042</v>
      </c>
      <c r="G1645" s="19">
        <f t="shared" si="105"/>
        <v>134</v>
      </c>
      <c r="H1645" s="15">
        <f t="shared" si="106"/>
        <v>10</v>
      </c>
      <c r="I1645" s="23">
        <f t="shared" si="107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04"/>
        <v>4460</v>
      </c>
      <c r="G1646" s="19">
        <f t="shared" si="105"/>
        <v>239</v>
      </c>
      <c r="H1646" s="15">
        <f t="shared" si="106"/>
        <v>5</v>
      </c>
      <c r="I1646" s="23">
        <f t="shared" si="107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04"/>
        <v>822</v>
      </c>
      <c r="G1647" s="19">
        <f t="shared" si="105"/>
        <v>61</v>
      </c>
      <c r="H1647" s="15">
        <f t="shared" si="106"/>
        <v>1</v>
      </c>
      <c r="I1647" s="23">
        <f t="shared" si="107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04"/>
        <v>210</v>
      </c>
      <c r="G1648" s="19">
        <f t="shared" si="105"/>
        <v>19</v>
      </c>
      <c r="H1648" s="15">
        <f t="shared" si="106"/>
        <v>1</v>
      </c>
      <c r="I1648" s="23">
        <f t="shared" si="107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04"/>
        <v>255</v>
      </c>
      <c r="G1649" s="19">
        <f t="shared" si="105"/>
        <v>12</v>
      </c>
      <c r="H1649" s="15">
        <f t="shared" si="106"/>
        <v>0</v>
      </c>
      <c r="I1649" s="23">
        <f t="shared" si="107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04"/>
        <v>1130</v>
      </c>
      <c r="G1650" s="19">
        <f t="shared" si="105"/>
        <v>73</v>
      </c>
      <c r="H1650" s="15">
        <f t="shared" si="106"/>
        <v>1</v>
      </c>
      <c r="I1650" s="23">
        <f t="shared" si="107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04"/>
        <v>416</v>
      </c>
      <c r="G1651" s="19">
        <f t="shared" si="105"/>
        <v>47</v>
      </c>
      <c r="H1651" s="15">
        <f t="shared" si="106"/>
        <v>0</v>
      </c>
      <c r="I1651" s="23">
        <f t="shared" si="107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04"/>
        <v>2116</v>
      </c>
      <c r="G1652" s="19">
        <f t="shared" si="105"/>
        <v>93</v>
      </c>
      <c r="H1652" s="15">
        <f t="shared" si="106"/>
        <v>0</v>
      </c>
      <c r="I1652" s="23">
        <f t="shared" si="107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05"/>
        <v>128</v>
      </c>
      <c r="H1653" s="15">
        <f t="shared" si="106"/>
        <v>2</v>
      </c>
      <c r="I1653" s="23">
        <f t="shared" si="107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08">C1654-D1654-E1654</f>
        <v>822</v>
      </c>
      <c r="G1654" s="19">
        <f t="shared" si="105"/>
        <v>0</v>
      </c>
      <c r="H1654" s="15">
        <f t="shared" si="106"/>
        <v>0</v>
      </c>
      <c r="I1654" s="23">
        <f t="shared" si="107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08"/>
        <v>210</v>
      </c>
      <c r="G1655" s="19">
        <f t="shared" si="105"/>
        <v>0</v>
      </c>
      <c r="H1655" s="15">
        <f t="shared" si="106"/>
        <v>0</v>
      </c>
      <c r="I1655" s="23">
        <f t="shared" si="107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08"/>
        <v>255</v>
      </c>
      <c r="G1656" s="19">
        <f t="shared" si="105"/>
        <v>0</v>
      </c>
      <c r="H1656" s="15">
        <f t="shared" si="106"/>
        <v>0</v>
      </c>
      <c r="I1656" s="23">
        <f t="shared" si="107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08"/>
        <v>1185</v>
      </c>
      <c r="G1657" s="19">
        <f t="shared" si="105"/>
        <v>118</v>
      </c>
      <c r="H1657" s="15">
        <f t="shared" si="106"/>
        <v>0</v>
      </c>
      <c r="I1657" s="23">
        <f t="shared" si="107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08"/>
        <v>426</v>
      </c>
      <c r="G1658" s="19">
        <f t="shared" si="105"/>
        <v>63</v>
      </c>
      <c r="H1658" s="15">
        <f t="shared" si="106"/>
        <v>0</v>
      </c>
      <c r="I1658" s="23">
        <f t="shared" si="107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08"/>
        <v>2198</v>
      </c>
      <c r="G1659" s="19">
        <f t="shared" si="105"/>
        <v>108</v>
      </c>
      <c r="H1659" s="15">
        <f t="shared" si="106"/>
        <v>12</v>
      </c>
      <c r="I1659" s="23">
        <f t="shared" si="107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08"/>
        <v>4255</v>
      </c>
      <c r="G1660" s="19">
        <f t="shared" si="105"/>
        <v>293</v>
      </c>
      <c r="H1660" s="15">
        <f t="shared" si="106"/>
        <v>2</v>
      </c>
      <c r="I1660" s="23">
        <f t="shared" si="107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08"/>
        <v>645</v>
      </c>
      <c r="G1661" s="19">
        <f t="shared" si="105"/>
        <v>66</v>
      </c>
      <c r="H1661" s="15">
        <f t="shared" si="106"/>
        <v>2</v>
      </c>
      <c r="I1661" s="23">
        <f t="shared" si="107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08"/>
        <v>218</v>
      </c>
      <c r="G1662" s="19">
        <f t="shared" si="105"/>
        <v>29</v>
      </c>
      <c r="H1662" s="15">
        <f t="shared" si="106"/>
        <v>0</v>
      </c>
      <c r="I1662" s="23">
        <f t="shared" si="107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08"/>
        <v>230</v>
      </c>
      <c r="G1663" s="19">
        <f t="shared" si="105"/>
        <v>32</v>
      </c>
      <c r="H1663" s="15">
        <f t="shared" si="106"/>
        <v>0</v>
      </c>
      <c r="I1663" s="23">
        <f t="shared" si="107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08"/>
        <v>1222</v>
      </c>
      <c r="G1664" s="19">
        <f t="shared" si="105"/>
        <v>122</v>
      </c>
      <c r="H1664" s="15">
        <f t="shared" si="106"/>
        <v>4</v>
      </c>
      <c r="I1664" s="23">
        <f t="shared" si="107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08"/>
        <v>450</v>
      </c>
      <c r="G1665" s="19">
        <f t="shared" si="105"/>
        <v>71</v>
      </c>
      <c r="H1665" s="15">
        <f t="shared" si="106"/>
        <v>0</v>
      </c>
      <c r="I1665" s="23">
        <f t="shared" si="107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08"/>
        <v>2346</v>
      </c>
      <c r="G1666" s="19">
        <f t="shared" si="105"/>
        <v>176</v>
      </c>
      <c r="H1666" s="15">
        <f t="shared" si="106"/>
        <v>9</v>
      </c>
      <c r="I1666" s="23">
        <f t="shared" si="107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08"/>
        <v>4267</v>
      </c>
      <c r="G1667" s="19">
        <f t="shared" si="105"/>
        <v>214</v>
      </c>
      <c r="H1667" s="15">
        <f t="shared" si="106"/>
        <v>4</v>
      </c>
      <c r="I1667" s="23">
        <f t="shared" si="107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08"/>
        <v>720</v>
      </c>
      <c r="G1668" s="19">
        <f t="shared" si="105"/>
        <v>75</v>
      </c>
      <c r="H1668" s="15">
        <f t="shared" si="106"/>
        <v>0</v>
      </c>
      <c r="I1668" s="23">
        <f t="shared" si="107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08"/>
        <v>215</v>
      </c>
      <c r="G1669" s="19">
        <f t="shared" si="105"/>
        <v>21</v>
      </c>
      <c r="H1669" s="15">
        <f t="shared" si="106"/>
        <v>0</v>
      </c>
      <c r="I1669" s="23">
        <f t="shared" si="107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08"/>
        <v>231</v>
      </c>
      <c r="G1670" s="19">
        <f t="shared" ref="G1670:G1733" si="109">C1670-C1663</f>
        <v>16</v>
      </c>
      <c r="H1670" s="15">
        <f t="shared" ref="H1670:H1733" si="110">D1670-D1663</f>
        <v>0</v>
      </c>
      <c r="I1670" s="23">
        <f t="shared" ref="I1670:I1733" si="111">E1670-E1663</f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08"/>
        <v>1267</v>
      </c>
      <c r="G1671" s="19">
        <f t="shared" si="109"/>
        <v>129</v>
      </c>
      <c r="H1671" s="15">
        <f t="shared" si="110"/>
        <v>2</v>
      </c>
      <c r="I1671" s="23">
        <f t="shared" si="111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08"/>
        <v>422</v>
      </c>
      <c r="G1672" s="19">
        <f t="shared" si="109"/>
        <v>31</v>
      </c>
      <c r="H1672" s="15">
        <f t="shared" si="110"/>
        <v>1</v>
      </c>
      <c r="I1672" s="23">
        <f t="shared" si="111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08"/>
        <v>2495</v>
      </c>
      <c r="G1673" s="19">
        <f t="shared" si="109"/>
        <v>171</v>
      </c>
      <c r="H1673" s="15">
        <f t="shared" si="110"/>
        <v>4</v>
      </c>
      <c r="I1673" s="23">
        <f t="shared" si="111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09"/>
        <v>293</v>
      </c>
      <c r="H1674" s="15">
        <f t="shared" si="110"/>
        <v>3</v>
      </c>
      <c r="I1674" s="23">
        <f t="shared" si="111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08"/>
        <v>768</v>
      </c>
      <c r="G1675" s="19">
        <f t="shared" si="109"/>
        <v>49</v>
      </c>
      <c r="H1675" s="15">
        <f t="shared" si="110"/>
        <v>1</v>
      </c>
      <c r="I1675" s="23">
        <f t="shared" si="111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08"/>
        <v>237</v>
      </c>
      <c r="G1676" s="19">
        <f t="shared" si="109"/>
        <v>29</v>
      </c>
      <c r="H1676" s="15">
        <f t="shared" si="110"/>
        <v>0</v>
      </c>
      <c r="I1676" s="23">
        <f t="shared" si="111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08"/>
        <v>203</v>
      </c>
      <c r="G1677" s="19">
        <f t="shared" si="109"/>
        <v>20</v>
      </c>
      <c r="H1677" s="15">
        <f t="shared" si="110"/>
        <v>0</v>
      </c>
      <c r="I1677" s="23">
        <f t="shared" si="111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08"/>
        <v>1323</v>
      </c>
      <c r="G1678" s="19">
        <f t="shared" si="109"/>
        <v>140</v>
      </c>
      <c r="H1678" s="15">
        <f t="shared" si="110"/>
        <v>4</v>
      </c>
      <c r="I1678" s="23">
        <f t="shared" si="111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08"/>
        <v>477</v>
      </c>
      <c r="G1679" s="19">
        <f t="shared" si="109"/>
        <v>76</v>
      </c>
      <c r="H1679" s="15">
        <f t="shared" si="110"/>
        <v>1</v>
      </c>
      <c r="I1679" s="23">
        <f t="shared" si="111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08"/>
        <v>2623</v>
      </c>
      <c r="G1680" s="19">
        <f t="shared" si="109"/>
        <v>146</v>
      </c>
      <c r="H1680" s="15">
        <f t="shared" si="110"/>
        <v>6</v>
      </c>
      <c r="I1680" s="23">
        <f t="shared" si="111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08"/>
        <v>4224</v>
      </c>
      <c r="G1681" s="19">
        <f t="shared" si="109"/>
        <v>276</v>
      </c>
      <c r="H1681" s="15">
        <f t="shared" si="110"/>
        <v>1</v>
      </c>
      <c r="I1681" s="23">
        <f t="shared" si="111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08"/>
        <v>825</v>
      </c>
      <c r="G1682" s="19">
        <f t="shared" si="109"/>
        <v>60</v>
      </c>
      <c r="H1682" s="15">
        <f t="shared" si="110"/>
        <v>1</v>
      </c>
      <c r="I1682" s="23">
        <f t="shared" si="111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08"/>
        <v>257</v>
      </c>
      <c r="G1683" s="19">
        <f t="shared" si="109"/>
        <v>24</v>
      </c>
      <c r="H1683" s="15">
        <f t="shared" si="110"/>
        <v>0</v>
      </c>
      <c r="I1683" s="23">
        <f t="shared" si="111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08"/>
        <v>205</v>
      </c>
      <c r="G1684" s="19">
        <f t="shared" si="109"/>
        <v>21</v>
      </c>
      <c r="H1684" s="15">
        <f t="shared" si="110"/>
        <v>0</v>
      </c>
      <c r="I1684" s="23">
        <f t="shared" si="111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08"/>
        <v>1381</v>
      </c>
      <c r="G1685" s="19">
        <f t="shared" si="109"/>
        <v>186</v>
      </c>
      <c r="H1685" s="15">
        <f t="shared" si="110"/>
        <v>2</v>
      </c>
      <c r="I1685" s="23">
        <f t="shared" si="111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08"/>
        <v>478</v>
      </c>
      <c r="G1686" s="19">
        <f t="shared" si="109"/>
        <v>37</v>
      </c>
      <c r="H1686" s="15">
        <f t="shared" si="110"/>
        <v>1</v>
      </c>
      <c r="I1686" s="23">
        <f t="shared" si="111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08"/>
        <v>2817</v>
      </c>
      <c r="G1687" s="19">
        <f t="shared" si="109"/>
        <v>214</v>
      </c>
      <c r="H1687" s="15">
        <f t="shared" si="110"/>
        <v>5</v>
      </c>
      <c r="I1687" s="23">
        <f t="shared" si="111"/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08"/>
        <v>4272</v>
      </c>
      <c r="G1688" s="19">
        <f t="shared" si="109"/>
        <v>305</v>
      </c>
      <c r="H1688" s="15">
        <f t="shared" si="110"/>
        <v>3</v>
      </c>
      <c r="I1688" s="23">
        <f t="shared" si="111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08"/>
        <v>863</v>
      </c>
      <c r="G1689" s="19">
        <f t="shared" si="109"/>
        <v>40</v>
      </c>
      <c r="H1689" s="15">
        <f t="shared" si="110"/>
        <v>0</v>
      </c>
      <c r="I1689" s="23">
        <f t="shared" si="111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08"/>
        <v>257</v>
      </c>
      <c r="G1690" s="19">
        <f t="shared" si="109"/>
        <v>10</v>
      </c>
      <c r="H1690" s="15">
        <f t="shared" si="110"/>
        <v>0</v>
      </c>
      <c r="I1690" s="23">
        <f t="shared" si="111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08"/>
        <v>213</v>
      </c>
      <c r="G1691" s="19">
        <f t="shared" si="109"/>
        <v>19</v>
      </c>
      <c r="H1691" s="15">
        <f t="shared" si="110"/>
        <v>0</v>
      </c>
      <c r="I1691" s="23">
        <f t="shared" si="111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08"/>
        <v>1400</v>
      </c>
      <c r="G1692" s="19">
        <f t="shared" si="109"/>
        <v>157</v>
      </c>
      <c r="H1692" s="15">
        <f t="shared" si="110"/>
        <v>3</v>
      </c>
      <c r="I1692" s="23">
        <f t="shared" si="111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08"/>
        <v>519</v>
      </c>
      <c r="G1693" s="19">
        <f t="shared" si="109"/>
        <v>92</v>
      </c>
      <c r="H1693" s="15">
        <f t="shared" si="110"/>
        <v>1</v>
      </c>
      <c r="I1693" s="23">
        <f t="shared" si="111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08"/>
        <v>3006</v>
      </c>
      <c r="G1694" s="19">
        <f t="shared" si="109"/>
        <v>210</v>
      </c>
      <c r="H1694" s="15">
        <f t="shared" si="110"/>
        <v>1</v>
      </c>
      <c r="I1694" s="23">
        <f t="shared" si="111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08"/>
        <v>4410</v>
      </c>
      <c r="G1695" s="19">
        <f t="shared" si="109"/>
        <v>304</v>
      </c>
      <c r="H1695" s="15">
        <f t="shared" si="110"/>
        <v>4</v>
      </c>
      <c r="I1695" s="23">
        <f t="shared" si="111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08"/>
        <v>714</v>
      </c>
      <c r="G1696" s="19">
        <f t="shared" si="109"/>
        <v>58</v>
      </c>
      <c r="H1696" s="15">
        <f t="shared" si="110"/>
        <v>1</v>
      </c>
      <c r="I1696" s="23">
        <f t="shared" si="111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08"/>
        <v>227</v>
      </c>
      <c r="G1697" s="19">
        <f t="shared" si="109"/>
        <v>9</v>
      </c>
      <c r="H1697" s="15">
        <f t="shared" si="110"/>
        <v>0</v>
      </c>
      <c r="I1697" s="23">
        <f t="shared" si="111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08"/>
        <v>212</v>
      </c>
      <c r="G1698" s="19">
        <f t="shared" si="109"/>
        <v>13</v>
      </c>
      <c r="H1698" s="15">
        <f t="shared" si="110"/>
        <v>0</v>
      </c>
      <c r="I1698" s="23">
        <f t="shared" si="111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08"/>
        <v>1346</v>
      </c>
      <c r="G1699" s="19">
        <f t="shared" si="109"/>
        <v>91</v>
      </c>
      <c r="H1699" s="15">
        <f t="shared" si="110"/>
        <v>2</v>
      </c>
      <c r="I1699" s="23">
        <f t="shared" si="111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08"/>
        <v>513</v>
      </c>
      <c r="G1700" s="19">
        <f t="shared" si="109"/>
        <v>28</v>
      </c>
      <c r="H1700" s="15">
        <f t="shared" si="110"/>
        <v>0</v>
      </c>
      <c r="I1700" s="23">
        <f t="shared" si="111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08"/>
        <v>3192</v>
      </c>
      <c r="G1701" s="19">
        <f t="shared" si="109"/>
        <v>198</v>
      </c>
      <c r="H1701" s="15">
        <f t="shared" si="110"/>
        <v>0</v>
      </c>
      <c r="I1701" s="23">
        <f t="shared" si="111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08"/>
        <v>4584</v>
      </c>
      <c r="G1702" s="19">
        <f t="shared" si="109"/>
        <v>310</v>
      </c>
      <c r="H1702" s="15">
        <f t="shared" si="110"/>
        <v>0</v>
      </c>
      <c r="I1702" s="23">
        <f t="shared" si="111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08"/>
        <v>717</v>
      </c>
      <c r="G1703" s="19">
        <f t="shared" si="109"/>
        <v>3</v>
      </c>
      <c r="H1703" s="15">
        <f t="shared" si="110"/>
        <v>0</v>
      </c>
      <c r="I1703" s="23">
        <f t="shared" si="111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08"/>
        <v>231</v>
      </c>
      <c r="G1704" s="19">
        <f t="shared" si="109"/>
        <v>29</v>
      </c>
      <c r="H1704" s="15">
        <f t="shared" si="110"/>
        <v>1</v>
      </c>
      <c r="I1704" s="23">
        <f t="shared" si="111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08"/>
        <v>172</v>
      </c>
      <c r="G1705" s="19">
        <f t="shared" si="109"/>
        <v>11</v>
      </c>
      <c r="H1705" s="15">
        <f t="shared" si="110"/>
        <v>1</v>
      </c>
      <c r="I1705" s="23">
        <f t="shared" si="111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08"/>
        <v>1467</v>
      </c>
      <c r="G1706" s="19">
        <f t="shared" si="109"/>
        <v>169</v>
      </c>
      <c r="H1706" s="15">
        <f t="shared" si="110"/>
        <v>1</v>
      </c>
      <c r="I1706" s="23">
        <f t="shared" si="111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08"/>
        <v>543</v>
      </c>
      <c r="G1707" s="19">
        <f t="shared" si="109"/>
        <v>76</v>
      </c>
      <c r="H1707" s="15">
        <f t="shared" si="110"/>
        <v>1</v>
      </c>
      <c r="I1707" s="23">
        <f t="shared" si="111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08"/>
        <v>3385</v>
      </c>
      <c r="G1708" s="19">
        <f t="shared" si="109"/>
        <v>207</v>
      </c>
      <c r="H1708" s="15">
        <f t="shared" si="110"/>
        <v>1</v>
      </c>
      <c r="I1708" s="23">
        <f t="shared" si="111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08"/>
        <v>4675</v>
      </c>
      <c r="G1709" s="19">
        <f t="shared" si="109"/>
        <v>278</v>
      </c>
      <c r="H1709" s="15">
        <f t="shared" si="110"/>
        <v>1</v>
      </c>
      <c r="I1709" s="23">
        <f t="shared" si="111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08"/>
        <v>757</v>
      </c>
      <c r="G1710" s="19">
        <f t="shared" si="109"/>
        <v>40</v>
      </c>
      <c r="H1710" s="15">
        <f t="shared" si="110"/>
        <v>0</v>
      </c>
      <c r="I1710" s="23">
        <f t="shared" si="111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08"/>
        <v>232</v>
      </c>
      <c r="G1711" s="19">
        <f t="shared" si="109"/>
        <v>20</v>
      </c>
      <c r="H1711" s="15">
        <f t="shared" si="110"/>
        <v>0</v>
      </c>
      <c r="I1711" s="23">
        <f t="shared" si="111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08"/>
        <v>169</v>
      </c>
      <c r="G1712" s="19">
        <f t="shared" si="109"/>
        <v>9</v>
      </c>
      <c r="H1712" s="15">
        <f t="shared" si="110"/>
        <v>1</v>
      </c>
      <c r="I1712" s="23">
        <f t="shared" si="111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08"/>
        <v>1539</v>
      </c>
      <c r="G1713" s="19">
        <f t="shared" si="109"/>
        <v>119</v>
      </c>
      <c r="H1713" s="15">
        <f t="shared" si="110"/>
        <v>1</v>
      </c>
      <c r="I1713" s="23">
        <f t="shared" si="111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08"/>
        <v>538</v>
      </c>
      <c r="G1714" s="19">
        <f t="shared" si="109"/>
        <v>70</v>
      </c>
      <c r="H1714" s="15">
        <f t="shared" si="110"/>
        <v>1</v>
      </c>
      <c r="I1714" s="23">
        <f t="shared" si="111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08"/>
        <v>3588</v>
      </c>
      <c r="G1715" s="19">
        <f t="shared" si="109"/>
        <v>232</v>
      </c>
      <c r="H1715" s="15">
        <f t="shared" si="110"/>
        <v>6</v>
      </c>
      <c r="I1715" s="23">
        <f t="shared" si="111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08"/>
        <v>4804</v>
      </c>
      <c r="G1716" s="19">
        <f t="shared" si="109"/>
        <v>335</v>
      </c>
      <c r="H1716" s="15">
        <f t="shared" si="110"/>
        <v>5</v>
      </c>
      <c r="I1716" s="23">
        <f t="shared" si="111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08"/>
        <v>805</v>
      </c>
      <c r="G1717" s="19">
        <f t="shared" si="109"/>
        <v>49</v>
      </c>
      <c r="H1717" s="15">
        <f t="shared" si="110"/>
        <v>1</v>
      </c>
      <c r="I1717" s="23">
        <f t="shared" si="111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12">C1718-D1718-E1718</f>
        <v>231</v>
      </c>
      <c r="G1718" s="19">
        <f t="shared" si="109"/>
        <v>17</v>
      </c>
      <c r="H1718" s="15">
        <f t="shared" si="110"/>
        <v>0</v>
      </c>
      <c r="I1718" s="23">
        <f t="shared" si="111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12"/>
        <v>173</v>
      </c>
      <c r="G1719" s="19">
        <f t="shared" si="109"/>
        <v>11</v>
      </c>
      <c r="H1719" s="15">
        <f t="shared" si="110"/>
        <v>0</v>
      </c>
      <c r="I1719" s="23">
        <f t="shared" si="111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12"/>
        <v>1591</v>
      </c>
      <c r="G1720" s="19">
        <f t="shared" si="109"/>
        <v>154</v>
      </c>
      <c r="H1720" s="15">
        <f t="shared" si="110"/>
        <v>1</v>
      </c>
      <c r="I1720" s="23">
        <f t="shared" si="111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12"/>
        <v>567</v>
      </c>
      <c r="G1721" s="19">
        <f t="shared" si="109"/>
        <v>88</v>
      </c>
      <c r="H1721" s="15">
        <f t="shared" si="110"/>
        <v>2</v>
      </c>
      <c r="I1721" s="23">
        <f t="shared" si="111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12"/>
        <v>3830</v>
      </c>
      <c r="G1722" s="19">
        <f t="shared" si="109"/>
        <v>273</v>
      </c>
      <c r="H1722" s="15">
        <f t="shared" si="110"/>
        <v>5</v>
      </c>
      <c r="I1722" s="23">
        <f t="shared" si="111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12"/>
        <v>4498</v>
      </c>
      <c r="G1723" s="19">
        <f t="shared" si="109"/>
        <v>316</v>
      </c>
      <c r="H1723" s="15">
        <f t="shared" si="110"/>
        <v>7</v>
      </c>
      <c r="I1723" s="23">
        <f t="shared" si="111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12"/>
        <v>908</v>
      </c>
      <c r="G1724" s="19">
        <f t="shared" si="109"/>
        <v>108</v>
      </c>
      <c r="H1724" s="15">
        <f t="shared" si="110"/>
        <v>1</v>
      </c>
      <c r="I1724" s="23">
        <f t="shared" si="111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12"/>
        <v>216</v>
      </c>
      <c r="G1725" s="19">
        <f t="shared" si="109"/>
        <v>11</v>
      </c>
      <c r="H1725" s="15">
        <f t="shared" si="110"/>
        <v>0</v>
      </c>
      <c r="I1725" s="23">
        <f t="shared" si="111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12"/>
        <v>165</v>
      </c>
      <c r="G1726" s="19">
        <f t="shared" si="109"/>
        <v>18</v>
      </c>
      <c r="H1726" s="15">
        <f t="shared" si="110"/>
        <v>0</v>
      </c>
      <c r="I1726" s="23">
        <f t="shared" si="111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12"/>
        <v>1626</v>
      </c>
      <c r="G1727" s="19">
        <f t="shared" si="109"/>
        <v>140</v>
      </c>
      <c r="H1727" s="15">
        <f t="shared" si="110"/>
        <v>0</v>
      </c>
      <c r="I1727" s="23">
        <f t="shared" si="111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12"/>
        <v>622</v>
      </c>
      <c r="G1728" s="19">
        <f t="shared" si="109"/>
        <v>84</v>
      </c>
      <c r="H1728" s="15">
        <f t="shared" si="110"/>
        <v>3</v>
      </c>
      <c r="I1728" s="23">
        <f t="shared" si="111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12"/>
        <v>4055</v>
      </c>
      <c r="G1729" s="19">
        <f t="shared" si="109"/>
        <v>244</v>
      </c>
      <c r="H1729" s="15">
        <f t="shared" si="110"/>
        <v>7</v>
      </c>
      <c r="I1729" s="23">
        <f t="shared" si="111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12"/>
        <v>4272</v>
      </c>
      <c r="G1730" s="19">
        <f t="shared" si="109"/>
        <v>473</v>
      </c>
      <c r="H1730" s="15">
        <f t="shared" si="110"/>
        <v>9</v>
      </c>
      <c r="I1730" s="23">
        <f t="shared" si="111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12"/>
        <v>743</v>
      </c>
      <c r="G1731" s="19">
        <f t="shared" si="109"/>
        <v>36</v>
      </c>
      <c r="H1731" s="15">
        <f t="shared" si="110"/>
        <v>1</v>
      </c>
      <c r="I1731" s="23">
        <f t="shared" si="111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12"/>
        <v>202</v>
      </c>
      <c r="G1732" s="19">
        <f t="shared" si="109"/>
        <v>9</v>
      </c>
      <c r="H1732" s="15">
        <f t="shared" si="110"/>
        <v>0</v>
      </c>
      <c r="I1732" s="23">
        <f t="shared" si="111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12"/>
        <v>172</v>
      </c>
      <c r="G1733" s="19">
        <f t="shared" si="109"/>
        <v>19</v>
      </c>
      <c r="H1733" s="15">
        <f t="shared" si="110"/>
        <v>0</v>
      </c>
      <c r="I1733" s="23">
        <f t="shared" si="111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12"/>
        <v>1696</v>
      </c>
      <c r="G1734" s="19">
        <f t="shared" ref="G1734:G1797" si="113">C1734-C1727</f>
        <v>224</v>
      </c>
      <c r="H1734" s="15">
        <f t="shared" ref="H1734:H1797" si="114">D1734-D1727</f>
        <v>2</v>
      </c>
      <c r="I1734" s="23">
        <f t="shared" ref="I1734:I1797" si="115">E1734-E1727</f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12"/>
        <v>658</v>
      </c>
      <c r="G1735" s="19">
        <f t="shared" si="113"/>
        <v>97</v>
      </c>
      <c r="H1735" s="15">
        <f t="shared" si="114"/>
        <v>0</v>
      </c>
      <c r="I1735" s="23">
        <f t="shared" si="115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12"/>
        <v>4228</v>
      </c>
      <c r="G1736" s="19">
        <f t="shared" si="113"/>
        <v>185</v>
      </c>
      <c r="H1736" s="15">
        <f t="shared" si="114"/>
        <v>3</v>
      </c>
      <c r="I1736" s="23">
        <f t="shared" si="115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12"/>
        <v>4422</v>
      </c>
      <c r="G1737" s="19">
        <f t="shared" si="113"/>
        <v>237</v>
      </c>
      <c r="H1737" s="15">
        <f t="shared" si="114"/>
        <v>5</v>
      </c>
      <c r="I1737" s="23">
        <f t="shared" si="115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12"/>
        <v>792</v>
      </c>
      <c r="G1738" s="19">
        <f t="shared" si="113"/>
        <v>51</v>
      </c>
      <c r="H1738" s="15">
        <f t="shared" si="114"/>
        <v>2</v>
      </c>
      <c r="I1738" s="23">
        <f t="shared" si="115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12"/>
        <v>216</v>
      </c>
      <c r="G1739" s="19">
        <f t="shared" si="113"/>
        <v>24</v>
      </c>
      <c r="H1739" s="15">
        <f t="shared" si="114"/>
        <v>2</v>
      </c>
      <c r="I1739" s="23">
        <f t="shared" si="115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12"/>
        <v>183</v>
      </c>
      <c r="G1740" s="19">
        <f t="shared" si="113"/>
        <v>13</v>
      </c>
      <c r="H1740" s="15">
        <f t="shared" si="114"/>
        <v>0</v>
      </c>
      <c r="I1740" s="23">
        <f t="shared" si="115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12"/>
        <v>1689</v>
      </c>
      <c r="G1741" s="19">
        <f t="shared" si="113"/>
        <v>152</v>
      </c>
      <c r="H1741" s="15">
        <f t="shared" si="114"/>
        <v>5</v>
      </c>
      <c r="I1741" s="23">
        <f t="shared" si="115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12"/>
        <v>704</v>
      </c>
      <c r="G1742" s="19">
        <f t="shared" si="113"/>
        <v>106</v>
      </c>
      <c r="H1742" s="15">
        <f t="shared" si="114"/>
        <v>1</v>
      </c>
      <c r="I1742" s="23">
        <f t="shared" si="115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12"/>
        <v>4453</v>
      </c>
      <c r="G1743" s="19">
        <f t="shared" si="113"/>
        <v>255</v>
      </c>
      <c r="H1743" s="15">
        <f t="shared" si="114"/>
        <v>5</v>
      </c>
      <c r="I1743" s="23">
        <f t="shared" si="115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12"/>
        <v>4555</v>
      </c>
      <c r="G1744" s="19">
        <f t="shared" si="113"/>
        <v>376</v>
      </c>
      <c r="H1744" s="15">
        <f t="shared" si="114"/>
        <v>2</v>
      </c>
      <c r="I1744" s="23">
        <f t="shared" si="115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12"/>
        <v>782</v>
      </c>
      <c r="G1745" s="19">
        <f t="shared" si="113"/>
        <v>104</v>
      </c>
      <c r="H1745" s="15">
        <f t="shared" si="114"/>
        <v>3</v>
      </c>
      <c r="I1745" s="23">
        <f t="shared" si="115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12"/>
        <v>234</v>
      </c>
      <c r="G1746" s="19">
        <f t="shared" si="113"/>
        <v>34</v>
      </c>
      <c r="H1746" s="15">
        <f t="shared" si="114"/>
        <v>0</v>
      </c>
      <c r="I1746" s="23">
        <f t="shared" si="115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12"/>
        <v>201</v>
      </c>
      <c r="G1747" s="19">
        <f t="shared" si="113"/>
        <v>18</v>
      </c>
      <c r="H1747" s="15">
        <f t="shared" si="114"/>
        <v>0</v>
      </c>
      <c r="I1747" s="23">
        <f t="shared" si="115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12"/>
        <v>1658</v>
      </c>
      <c r="G1748" s="19">
        <f t="shared" si="113"/>
        <v>119</v>
      </c>
      <c r="H1748" s="15">
        <f t="shared" si="114"/>
        <v>0</v>
      </c>
      <c r="I1748" s="23">
        <f t="shared" si="115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12"/>
        <v>728</v>
      </c>
      <c r="G1749" s="19">
        <f t="shared" si="113"/>
        <v>85</v>
      </c>
      <c r="H1749" s="15">
        <f t="shared" si="114"/>
        <v>2</v>
      </c>
      <c r="I1749" s="23">
        <f t="shared" si="115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12"/>
        <v>4718</v>
      </c>
      <c r="G1750" s="19">
        <f t="shared" si="113"/>
        <v>283</v>
      </c>
      <c r="H1750" s="15">
        <f t="shared" si="114"/>
        <v>3</v>
      </c>
      <c r="I1750" s="23">
        <f t="shared" si="115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12"/>
        <v>4921</v>
      </c>
      <c r="G1751" s="19">
        <f t="shared" si="113"/>
        <v>480</v>
      </c>
      <c r="H1751" s="15">
        <f t="shared" si="114"/>
        <v>4</v>
      </c>
      <c r="I1751" s="23">
        <f t="shared" si="115"/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12"/>
        <v>818</v>
      </c>
      <c r="G1752" s="19">
        <f t="shared" si="113"/>
        <v>93</v>
      </c>
      <c r="H1752" s="15">
        <f t="shared" si="114"/>
        <v>3</v>
      </c>
      <c r="I1752" s="23">
        <f t="shared" si="115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12"/>
        <v>234</v>
      </c>
      <c r="G1753" s="19">
        <f t="shared" si="113"/>
        <v>23</v>
      </c>
      <c r="H1753" s="15">
        <f t="shared" si="114"/>
        <v>1</v>
      </c>
      <c r="I1753" s="23">
        <f t="shared" si="115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12"/>
        <v>184</v>
      </c>
      <c r="G1754" s="19">
        <f t="shared" si="113"/>
        <v>14</v>
      </c>
      <c r="H1754" s="15">
        <f t="shared" si="114"/>
        <v>0</v>
      </c>
      <c r="I1754" s="23">
        <f t="shared" si="115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12"/>
        <v>1760</v>
      </c>
      <c r="G1755" s="19">
        <f t="shared" si="113"/>
        <v>154</v>
      </c>
      <c r="H1755" s="15">
        <f t="shared" si="114"/>
        <v>0</v>
      </c>
      <c r="I1755" s="23">
        <f t="shared" si="115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12"/>
        <v>778</v>
      </c>
      <c r="G1756" s="19">
        <f t="shared" si="113"/>
        <v>100</v>
      </c>
      <c r="H1756" s="15">
        <f t="shared" si="114"/>
        <v>1</v>
      </c>
      <c r="I1756" s="23">
        <f t="shared" si="115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12"/>
        <v>5024</v>
      </c>
      <c r="G1757" s="19">
        <f t="shared" si="113"/>
        <v>340</v>
      </c>
      <c r="H1757" s="15">
        <f t="shared" si="114"/>
        <v>7</v>
      </c>
      <c r="I1757" s="23">
        <f t="shared" si="115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12"/>
        <v>5167</v>
      </c>
      <c r="G1758" s="19">
        <f t="shared" si="113"/>
        <v>443</v>
      </c>
      <c r="H1758" s="15">
        <f t="shared" si="114"/>
        <v>2</v>
      </c>
      <c r="I1758" s="23">
        <f t="shared" si="115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12"/>
        <v>888</v>
      </c>
      <c r="G1759" s="19">
        <f t="shared" si="113"/>
        <v>85</v>
      </c>
      <c r="H1759" s="15">
        <f t="shared" si="114"/>
        <v>1</v>
      </c>
      <c r="I1759" s="23">
        <f t="shared" si="115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12"/>
        <v>229</v>
      </c>
      <c r="G1760" s="19">
        <f t="shared" si="113"/>
        <v>23</v>
      </c>
      <c r="H1760" s="15">
        <f t="shared" si="114"/>
        <v>0</v>
      </c>
      <c r="I1760" s="23">
        <f t="shared" si="115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12"/>
        <v>174</v>
      </c>
      <c r="G1761" s="19">
        <f t="shared" si="113"/>
        <v>13</v>
      </c>
      <c r="H1761" s="15">
        <f t="shared" si="114"/>
        <v>0</v>
      </c>
      <c r="I1761" s="23">
        <f t="shared" si="115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12"/>
        <v>1869</v>
      </c>
      <c r="G1762" s="19">
        <f t="shared" si="113"/>
        <v>228</v>
      </c>
      <c r="H1762" s="15">
        <f t="shared" si="114"/>
        <v>2</v>
      </c>
      <c r="I1762" s="23">
        <f t="shared" si="115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12"/>
        <v>804</v>
      </c>
      <c r="G1763" s="19">
        <f t="shared" si="113"/>
        <v>140</v>
      </c>
      <c r="H1763" s="15">
        <f t="shared" si="114"/>
        <v>1</v>
      </c>
      <c r="I1763" s="23">
        <f t="shared" si="115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12"/>
        <v>5302</v>
      </c>
      <c r="G1764" s="19">
        <f t="shared" si="113"/>
        <v>303</v>
      </c>
      <c r="H1764" s="15">
        <f t="shared" si="114"/>
        <v>8</v>
      </c>
      <c r="I1764" s="23">
        <f t="shared" si="115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12"/>
        <v>5380</v>
      </c>
      <c r="G1765" s="19">
        <f t="shared" si="113"/>
        <v>521</v>
      </c>
      <c r="H1765" s="15">
        <f t="shared" si="114"/>
        <v>6</v>
      </c>
      <c r="I1765" s="23">
        <f t="shared" si="115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12"/>
        <v>906</v>
      </c>
      <c r="G1766" s="19">
        <f t="shared" si="113"/>
        <v>76</v>
      </c>
      <c r="H1766" s="15">
        <f t="shared" si="114"/>
        <v>5</v>
      </c>
      <c r="I1766" s="23">
        <f t="shared" si="115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12"/>
        <v>241</v>
      </c>
      <c r="G1767" s="19">
        <f t="shared" si="113"/>
        <v>26</v>
      </c>
      <c r="H1767" s="15">
        <f t="shared" si="114"/>
        <v>0</v>
      </c>
      <c r="I1767" s="23">
        <f t="shared" si="115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12"/>
        <v>170</v>
      </c>
      <c r="G1768" s="19">
        <f t="shared" si="113"/>
        <v>14</v>
      </c>
      <c r="H1768" s="15">
        <f t="shared" si="114"/>
        <v>0</v>
      </c>
      <c r="I1768" s="23">
        <f t="shared" si="115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12"/>
        <v>1960</v>
      </c>
      <c r="G1769" s="19">
        <f t="shared" si="113"/>
        <v>223</v>
      </c>
      <c r="H1769" s="15">
        <f t="shared" si="114"/>
        <v>5</v>
      </c>
      <c r="I1769" s="23">
        <f t="shared" si="115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12"/>
        <v>915</v>
      </c>
      <c r="G1770" s="19">
        <f t="shared" si="113"/>
        <v>133</v>
      </c>
      <c r="H1770" s="15">
        <f t="shared" si="114"/>
        <v>3</v>
      </c>
      <c r="I1770" s="23">
        <f t="shared" si="115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12"/>
        <v>5618</v>
      </c>
      <c r="G1771" s="19">
        <f t="shared" si="113"/>
        <v>338</v>
      </c>
      <c r="H1771" s="15">
        <f t="shared" si="114"/>
        <v>5</v>
      </c>
      <c r="I1771" s="23">
        <f t="shared" si="115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12"/>
        <v>5507</v>
      </c>
      <c r="G1772" s="19">
        <f t="shared" si="113"/>
        <v>492</v>
      </c>
      <c r="H1772" s="15">
        <f t="shared" si="114"/>
        <v>8</v>
      </c>
      <c r="I1772" s="23">
        <f t="shared" si="115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12"/>
        <v>960</v>
      </c>
      <c r="G1773" s="19">
        <f t="shared" si="113"/>
        <v>81</v>
      </c>
      <c r="H1773" s="15">
        <f t="shared" si="114"/>
        <v>3</v>
      </c>
      <c r="I1773" s="23">
        <f t="shared" si="115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12"/>
        <v>221</v>
      </c>
      <c r="G1774" s="19">
        <f t="shared" si="113"/>
        <v>7</v>
      </c>
      <c r="H1774" s="15">
        <f t="shared" si="114"/>
        <v>0</v>
      </c>
      <c r="I1774" s="23">
        <f t="shared" si="115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12"/>
        <v>170</v>
      </c>
      <c r="G1775" s="19">
        <f t="shared" si="113"/>
        <v>12</v>
      </c>
      <c r="H1775" s="15">
        <f t="shared" si="114"/>
        <v>0</v>
      </c>
      <c r="I1775" s="23">
        <f t="shared" si="115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12"/>
        <v>2166</v>
      </c>
      <c r="G1776" s="19">
        <f t="shared" si="113"/>
        <v>273</v>
      </c>
      <c r="H1776" s="15">
        <f t="shared" si="114"/>
        <v>2</v>
      </c>
      <c r="I1776" s="23">
        <f t="shared" si="115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12"/>
        <v>995</v>
      </c>
      <c r="G1777" s="19">
        <f t="shared" si="113"/>
        <v>126</v>
      </c>
      <c r="H1777" s="15">
        <f t="shared" si="114"/>
        <v>3</v>
      </c>
      <c r="I1777" s="23">
        <f t="shared" si="115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12"/>
        <v>5917</v>
      </c>
      <c r="G1778" s="19">
        <f t="shared" si="113"/>
        <v>321</v>
      </c>
      <c r="H1778" s="15">
        <f t="shared" si="114"/>
        <v>5</v>
      </c>
      <c r="I1778" s="23">
        <f t="shared" si="115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12"/>
        <v>5813</v>
      </c>
      <c r="G1779" s="19">
        <f t="shared" si="113"/>
        <v>556</v>
      </c>
      <c r="H1779" s="15">
        <f t="shared" si="114"/>
        <v>17</v>
      </c>
      <c r="I1779" s="23">
        <f t="shared" si="115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12"/>
        <v>969</v>
      </c>
      <c r="G1780" s="19">
        <f t="shared" si="113"/>
        <v>80</v>
      </c>
      <c r="H1780" s="15">
        <f t="shared" si="114"/>
        <v>0</v>
      </c>
      <c r="I1780" s="23">
        <f t="shared" si="115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12"/>
        <v>208</v>
      </c>
      <c r="G1781" s="19">
        <f t="shared" si="113"/>
        <v>8</v>
      </c>
      <c r="H1781" s="15">
        <f t="shared" si="114"/>
        <v>1</v>
      </c>
      <c r="I1781" s="23">
        <f t="shared" si="115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16">C1782-D1782-E1782</f>
        <v>166</v>
      </c>
      <c r="G1782" s="19">
        <f t="shared" si="113"/>
        <v>11</v>
      </c>
      <c r="H1782" s="15">
        <f t="shared" si="114"/>
        <v>1</v>
      </c>
      <c r="I1782" s="23">
        <f t="shared" si="115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16"/>
        <v>2280</v>
      </c>
      <c r="G1783" s="19">
        <f t="shared" si="113"/>
        <v>335</v>
      </c>
      <c r="H1783" s="15">
        <f t="shared" si="114"/>
        <v>5</v>
      </c>
      <c r="I1783" s="23">
        <f t="shared" si="115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16"/>
        <v>1042</v>
      </c>
      <c r="G1784" s="19">
        <f t="shared" si="113"/>
        <v>137</v>
      </c>
      <c r="H1784" s="15">
        <f t="shared" si="114"/>
        <v>1</v>
      </c>
      <c r="I1784" s="23">
        <f t="shared" si="115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16"/>
        <v>6225</v>
      </c>
      <c r="G1785" s="19">
        <f t="shared" si="113"/>
        <v>352</v>
      </c>
      <c r="H1785" s="15">
        <f t="shared" si="114"/>
        <v>9</v>
      </c>
      <c r="I1785" s="23">
        <f t="shared" si="115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16"/>
        <v>6022</v>
      </c>
      <c r="G1786" s="19">
        <f t="shared" si="113"/>
        <v>579</v>
      </c>
      <c r="H1786" s="15">
        <f t="shared" si="114"/>
        <v>3</v>
      </c>
      <c r="I1786" s="23">
        <f t="shared" si="115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16"/>
        <v>970</v>
      </c>
      <c r="G1787" s="19">
        <f t="shared" si="113"/>
        <v>51</v>
      </c>
      <c r="H1787" s="15">
        <f t="shared" si="114"/>
        <v>2</v>
      </c>
      <c r="I1787" s="23">
        <f t="shared" si="115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16"/>
        <v>218</v>
      </c>
      <c r="G1788" s="19">
        <f t="shared" si="113"/>
        <v>14</v>
      </c>
      <c r="H1788" s="15">
        <f t="shared" si="114"/>
        <v>1</v>
      </c>
      <c r="I1788" s="23">
        <f t="shared" si="115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16"/>
        <v>169</v>
      </c>
      <c r="G1789" s="19">
        <f t="shared" si="113"/>
        <v>15</v>
      </c>
      <c r="H1789" s="15">
        <f t="shared" si="114"/>
        <v>0</v>
      </c>
      <c r="I1789" s="23">
        <f t="shared" si="115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16"/>
        <v>2348</v>
      </c>
      <c r="G1790" s="19">
        <f t="shared" si="113"/>
        <v>255</v>
      </c>
      <c r="H1790" s="15">
        <f t="shared" si="114"/>
        <v>2</v>
      </c>
      <c r="I1790" s="23">
        <f t="shared" si="115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16"/>
        <v>1088</v>
      </c>
      <c r="G1791" s="19">
        <f t="shared" si="113"/>
        <v>112</v>
      </c>
      <c r="H1791" s="15">
        <f t="shared" si="114"/>
        <v>0</v>
      </c>
      <c r="I1791" s="23">
        <f t="shared" si="115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16"/>
        <v>6556</v>
      </c>
      <c r="G1792" s="19">
        <f t="shared" si="113"/>
        <v>369</v>
      </c>
      <c r="H1792" s="15">
        <f t="shared" si="114"/>
        <v>8</v>
      </c>
      <c r="I1792" s="23">
        <f t="shared" si="115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16"/>
        <v>6455</v>
      </c>
      <c r="G1793" s="19">
        <f t="shared" si="113"/>
        <v>620</v>
      </c>
      <c r="H1793" s="15">
        <f t="shared" si="114"/>
        <v>12</v>
      </c>
      <c r="I1793" s="23">
        <f t="shared" si="115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16"/>
        <v>995</v>
      </c>
      <c r="G1794" s="19">
        <f t="shared" si="113"/>
        <v>55</v>
      </c>
      <c r="H1794" s="15">
        <f t="shared" si="114"/>
        <v>0</v>
      </c>
      <c r="I1794" s="23">
        <f t="shared" si="115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16"/>
        <v>252</v>
      </c>
      <c r="G1795" s="19">
        <f t="shared" si="113"/>
        <v>51</v>
      </c>
      <c r="H1795" s="15">
        <f t="shared" si="114"/>
        <v>0</v>
      </c>
      <c r="I1795" s="23">
        <f t="shared" si="115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16"/>
        <v>159</v>
      </c>
      <c r="G1796" s="19">
        <f t="shared" si="113"/>
        <v>8</v>
      </c>
      <c r="H1796" s="15">
        <f t="shared" si="114"/>
        <v>0</v>
      </c>
      <c r="I1796" s="23">
        <f t="shared" si="115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16"/>
        <v>2500</v>
      </c>
      <c r="G1797" s="19">
        <f t="shared" si="113"/>
        <v>304</v>
      </c>
      <c r="H1797" s="15">
        <f t="shared" si="114"/>
        <v>3</v>
      </c>
      <c r="I1797" s="23">
        <f t="shared" si="115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16"/>
        <v>1264</v>
      </c>
      <c r="G1798" s="19">
        <f t="shared" ref="G1798:G1861" si="117">C1798-C1791</f>
        <v>260</v>
      </c>
      <c r="H1798" s="15">
        <f t="shared" ref="H1798:H1861" si="118">D1798-D1791</f>
        <v>0</v>
      </c>
      <c r="I1798" s="23">
        <f t="shared" ref="I1798:I1861" si="119">E1798-E1791</f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16"/>
        <v>6876</v>
      </c>
      <c r="G1799" s="19">
        <f t="shared" si="117"/>
        <v>345</v>
      </c>
      <c r="H1799" s="15">
        <f t="shared" si="118"/>
        <v>1</v>
      </c>
      <c r="I1799" s="23">
        <f t="shared" si="119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16"/>
        <v>6935</v>
      </c>
      <c r="G1800" s="19">
        <f t="shared" si="117"/>
        <v>627</v>
      </c>
      <c r="H1800" s="15">
        <f t="shared" si="118"/>
        <v>5</v>
      </c>
      <c r="I1800" s="23">
        <f t="shared" si="119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16"/>
        <v>1032</v>
      </c>
      <c r="G1801" s="19">
        <f t="shared" si="117"/>
        <v>72</v>
      </c>
      <c r="H1801" s="15">
        <f t="shared" si="118"/>
        <v>3</v>
      </c>
      <c r="I1801" s="23">
        <f t="shared" si="119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16"/>
        <v>277</v>
      </c>
      <c r="G1802" s="19">
        <f t="shared" si="117"/>
        <v>46</v>
      </c>
      <c r="H1802" s="15">
        <f t="shared" si="118"/>
        <v>0</v>
      </c>
      <c r="I1802" s="23">
        <f t="shared" si="119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16"/>
        <v>163</v>
      </c>
      <c r="G1803" s="19">
        <f t="shared" si="117"/>
        <v>12</v>
      </c>
      <c r="H1803" s="15">
        <f t="shared" si="118"/>
        <v>0</v>
      </c>
      <c r="I1803" s="23">
        <f t="shared" si="119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16"/>
        <v>2595</v>
      </c>
      <c r="G1804" s="19">
        <f t="shared" si="117"/>
        <v>249</v>
      </c>
      <c r="H1804" s="15">
        <f t="shared" si="118"/>
        <v>3</v>
      </c>
      <c r="I1804" s="23">
        <f t="shared" si="119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16"/>
        <v>1385</v>
      </c>
      <c r="G1805" s="19">
        <f t="shared" si="117"/>
        <v>186</v>
      </c>
      <c r="H1805" s="15">
        <f t="shared" si="118"/>
        <v>2</v>
      </c>
      <c r="I1805" s="23">
        <f t="shared" si="119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16"/>
        <v>7258</v>
      </c>
      <c r="G1806" s="19">
        <f t="shared" si="117"/>
        <v>407</v>
      </c>
      <c r="H1806" s="15">
        <f t="shared" si="118"/>
        <v>12</v>
      </c>
      <c r="I1806" s="23">
        <f t="shared" si="119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16"/>
        <v>7335</v>
      </c>
      <c r="G1807" s="19">
        <f t="shared" si="117"/>
        <v>665</v>
      </c>
      <c r="H1807" s="15">
        <f t="shared" si="118"/>
        <v>3</v>
      </c>
      <c r="I1807" s="23">
        <f t="shared" si="119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16"/>
        <v>1085</v>
      </c>
      <c r="G1808" s="19">
        <f t="shared" si="117"/>
        <v>81</v>
      </c>
      <c r="H1808" s="15">
        <f t="shared" si="118"/>
        <v>2</v>
      </c>
      <c r="I1808" s="23">
        <f t="shared" si="119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16"/>
        <v>298</v>
      </c>
      <c r="G1809" s="19">
        <f t="shared" si="117"/>
        <v>43</v>
      </c>
      <c r="H1809" s="15">
        <f t="shared" si="118"/>
        <v>0</v>
      </c>
      <c r="I1809" s="23">
        <f t="shared" si="119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16"/>
        <v>145</v>
      </c>
      <c r="G1810" s="19">
        <f t="shared" si="117"/>
        <v>16</v>
      </c>
      <c r="H1810" s="15">
        <f t="shared" si="118"/>
        <v>0</v>
      </c>
      <c r="I1810" s="23">
        <f t="shared" si="119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16"/>
        <v>2742</v>
      </c>
      <c r="G1811" s="19">
        <f t="shared" si="117"/>
        <v>322</v>
      </c>
      <c r="H1811" s="15">
        <f t="shared" si="118"/>
        <v>3</v>
      </c>
      <c r="I1811" s="23">
        <f t="shared" si="119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16"/>
        <v>1433</v>
      </c>
      <c r="G1812" s="19">
        <f t="shared" si="117"/>
        <v>226</v>
      </c>
      <c r="H1812" s="15">
        <f t="shared" si="118"/>
        <v>4</v>
      </c>
      <c r="I1812" s="23">
        <f t="shared" si="119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16"/>
        <v>7730</v>
      </c>
      <c r="G1813" s="19">
        <f t="shared" si="117"/>
        <v>502</v>
      </c>
      <c r="H1813" s="15">
        <f t="shared" si="118"/>
        <v>9</v>
      </c>
      <c r="I1813" s="23">
        <f t="shared" si="119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16"/>
        <v>7665</v>
      </c>
      <c r="G1814" s="19">
        <f t="shared" si="117"/>
        <v>518</v>
      </c>
      <c r="H1814" s="15">
        <f t="shared" si="118"/>
        <v>3</v>
      </c>
      <c r="I1814" s="23">
        <f t="shared" si="119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16"/>
        <v>1166</v>
      </c>
      <c r="G1815" s="19">
        <f t="shared" si="117"/>
        <v>130</v>
      </c>
      <c r="H1815" s="15">
        <f t="shared" si="118"/>
        <v>2</v>
      </c>
      <c r="I1815" s="23">
        <f t="shared" si="119"/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16"/>
        <v>292</v>
      </c>
      <c r="G1816" s="19">
        <f t="shared" si="117"/>
        <v>31</v>
      </c>
      <c r="H1816" s="15">
        <f t="shared" si="118"/>
        <v>0</v>
      </c>
      <c r="I1816" s="23">
        <f t="shared" si="119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16"/>
        <v>154</v>
      </c>
      <c r="G1817" s="19">
        <f t="shared" si="117"/>
        <v>15</v>
      </c>
      <c r="H1817" s="15">
        <f t="shared" si="118"/>
        <v>0</v>
      </c>
      <c r="I1817" s="23">
        <f t="shared" si="119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16"/>
        <v>2913</v>
      </c>
      <c r="G1818" s="19">
        <f t="shared" si="117"/>
        <v>333</v>
      </c>
      <c r="H1818" s="15">
        <f t="shared" si="118"/>
        <v>1</v>
      </c>
      <c r="I1818" s="23">
        <f t="shared" si="119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16"/>
        <v>1530</v>
      </c>
      <c r="G1819" s="19">
        <f t="shared" si="117"/>
        <v>189</v>
      </c>
      <c r="H1819" s="15">
        <f t="shared" si="118"/>
        <v>8</v>
      </c>
      <c r="I1819" s="23">
        <f t="shared" si="119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16"/>
        <v>8111</v>
      </c>
      <c r="G1820" s="19">
        <f t="shared" si="117"/>
        <v>390</v>
      </c>
      <c r="H1820" s="15">
        <f t="shared" si="118"/>
        <v>9</v>
      </c>
      <c r="I1820" s="23">
        <f t="shared" si="119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16"/>
        <v>7922</v>
      </c>
      <c r="G1821" s="19">
        <f t="shared" si="117"/>
        <v>720</v>
      </c>
      <c r="H1821" s="15">
        <f t="shared" si="118"/>
        <v>14</v>
      </c>
      <c r="I1821" s="23">
        <f t="shared" si="119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16"/>
        <v>1209</v>
      </c>
      <c r="G1822" s="19">
        <f t="shared" si="117"/>
        <v>98</v>
      </c>
      <c r="H1822" s="15">
        <f t="shared" si="118"/>
        <v>2</v>
      </c>
      <c r="I1822" s="23">
        <f t="shared" si="119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16"/>
        <v>337</v>
      </c>
      <c r="G1823" s="19">
        <f t="shared" si="117"/>
        <v>48</v>
      </c>
      <c r="H1823" s="15">
        <f t="shared" si="118"/>
        <v>1</v>
      </c>
      <c r="I1823" s="23">
        <f t="shared" si="119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16"/>
        <v>140</v>
      </c>
      <c r="G1824" s="19">
        <f t="shared" si="117"/>
        <v>7</v>
      </c>
      <c r="H1824" s="15">
        <f t="shared" si="118"/>
        <v>0</v>
      </c>
      <c r="I1824" s="23">
        <f t="shared" si="119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16"/>
        <v>3064</v>
      </c>
      <c r="G1825" s="19">
        <f t="shared" si="117"/>
        <v>357</v>
      </c>
      <c r="H1825" s="15">
        <f t="shared" si="118"/>
        <v>2</v>
      </c>
      <c r="I1825" s="23">
        <f t="shared" si="119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16"/>
        <v>1643</v>
      </c>
      <c r="G1826" s="19">
        <f t="shared" si="117"/>
        <v>214</v>
      </c>
      <c r="H1826" s="15">
        <f t="shared" si="118"/>
        <v>1</v>
      </c>
      <c r="I1826" s="23">
        <f t="shared" si="119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16"/>
        <v>8675</v>
      </c>
      <c r="G1827" s="19">
        <f t="shared" si="117"/>
        <v>601</v>
      </c>
      <c r="H1827" s="15">
        <f t="shared" si="118"/>
        <v>17</v>
      </c>
      <c r="I1827" s="23">
        <f t="shared" si="119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16"/>
        <v>8573</v>
      </c>
      <c r="G1828" s="19">
        <f t="shared" si="117"/>
        <v>979</v>
      </c>
      <c r="H1828" s="15">
        <f t="shared" si="118"/>
        <v>14</v>
      </c>
      <c r="I1828" s="23">
        <f t="shared" si="119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16"/>
        <v>1260</v>
      </c>
      <c r="G1829" s="19">
        <f t="shared" si="117"/>
        <v>122</v>
      </c>
      <c r="H1829" s="15">
        <f t="shared" si="118"/>
        <v>1</v>
      </c>
      <c r="I1829" s="23">
        <f t="shared" si="119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16"/>
        <v>372</v>
      </c>
      <c r="G1830" s="19">
        <f t="shared" si="117"/>
        <v>54</v>
      </c>
      <c r="H1830" s="15">
        <f t="shared" si="118"/>
        <v>0</v>
      </c>
      <c r="I1830" s="23">
        <f t="shared" si="119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16"/>
        <v>153</v>
      </c>
      <c r="G1831" s="19">
        <f t="shared" si="117"/>
        <v>18</v>
      </c>
      <c r="H1831" s="15">
        <f t="shared" si="118"/>
        <v>0</v>
      </c>
      <c r="I1831" s="23">
        <f t="shared" si="119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16"/>
        <v>3244</v>
      </c>
      <c r="G1832" s="19">
        <f t="shared" si="117"/>
        <v>411</v>
      </c>
      <c r="H1832" s="15">
        <f t="shared" si="118"/>
        <v>3</v>
      </c>
      <c r="I1832" s="23">
        <f t="shared" si="119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16"/>
        <v>1724</v>
      </c>
      <c r="G1833" s="19">
        <f t="shared" si="117"/>
        <v>251</v>
      </c>
      <c r="H1833" s="15">
        <f t="shared" si="118"/>
        <v>2</v>
      </c>
      <c r="I1833" s="23">
        <f t="shared" si="119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16"/>
        <v>9116</v>
      </c>
      <c r="G1834" s="19">
        <f t="shared" si="117"/>
        <v>487</v>
      </c>
      <c r="H1834" s="15">
        <f t="shared" si="118"/>
        <v>7</v>
      </c>
      <c r="I1834" s="23">
        <f t="shared" si="119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16"/>
        <v>9069</v>
      </c>
      <c r="G1835" s="19">
        <f t="shared" si="117"/>
        <v>822</v>
      </c>
      <c r="H1835" s="15">
        <f t="shared" si="118"/>
        <v>4</v>
      </c>
      <c r="I1835" s="23">
        <f t="shared" si="119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16"/>
        <v>1285</v>
      </c>
      <c r="G1836" s="19">
        <f t="shared" si="117"/>
        <v>88</v>
      </c>
      <c r="H1836" s="15">
        <f t="shared" si="118"/>
        <v>0</v>
      </c>
      <c r="I1836" s="23">
        <f t="shared" si="119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16"/>
        <v>420</v>
      </c>
      <c r="G1837" s="19">
        <f t="shared" si="117"/>
        <v>65</v>
      </c>
      <c r="H1837" s="15">
        <f t="shared" si="118"/>
        <v>1</v>
      </c>
      <c r="I1837" s="23">
        <f t="shared" si="119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16"/>
        <v>162</v>
      </c>
      <c r="G1838" s="19">
        <f t="shared" si="117"/>
        <v>13</v>
      </c>
      <c r="H1838" s="15">
        <f t="shared" si="118"/>
        <v>0</v>
      </c>
      <c r="I1838" s="23">
        <f t="shared" si="119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16"/>
        <v>3465</v>
      </c>
      <c r="G1839" s="19">
        <f t="shared" si="117"/>
        <v>461</v>
      </c>
      <c r="H1839" s="15">
        <f t="shared" si="118"/>
        <v>2</v>
      </c>
      <c r="I1839" s="23">
        <f t="shared" si="119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16"/>
        <v>1857</v>
      </c>
      <c r="G1840" s="19">
        <f t="shared" si="117"/>
        <v>267</v>
      </c>
      <c r="H1840" s="15">
        <f t="shared" si="118"/>
        <v>4</v>
      </c>
      <c r="I1840" s="23">
        <f t="shared" si="119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16"/>
        <v>9766</v>
      </c>
      <c r="G1841" s="19">
        <f t="shared" si="117"/>
        <v>684</v>
      </c>
      <c r="H1841" s="15">
        <f t="shared" si="118"/>
        <v>9</v>
      </c>
      <c r="I1841" s="23">
        <f t="shared" si="119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16"/>
        <v>9583</v>
      </c>
      <c r="G1842" s="19">
        <f t="shared" si="117"/>
        <v>865</v>
      </c>
      <c r="H1842" s="15">
        <f t="shared" si="118"/>
        <v>16</v>
      </c>
      <c r="I1842" s="23">
        <f t="shared" si="119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16"/>
        <v>1327</v>
      </c>
      <c r="G1843" s="19">
        <f t="shared" si="117"/>
        <v>106</v>
      </c>
      <c r="H1843" s="15">
        <f t="shared" si="118"/>
        <v>2</v>
      </c>
      <c r="I1843" s="23">
        <f t="shared" si="119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16"/>
        <v>399</v>
      </c>
      <c r="G1844" s="19">
        <f t="shared" si="117"/>
        <v>14</v>
      </c>
      <c r="H1844" s="15">
        <f t="shared" si="118"/>
        <v>0</v>
      </c>
      <c r="I1844" s="23">
        <f t="shared" si="119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16"/>
        <v>156</v>
      </c>
      <c r="G1845" s="19">
        <f t="shared" si="117"/>
        <v>5</v>
      </c>
      <c r="H1845" s="15">
        <f t="shared" si="118"/>
        <v>0</v>
      </c>
      <c r="I1845" s="23">
        <f t="shared" si="119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20">C1846-D1846-E1846</f>
        <v>3687</v>
      </c>
      <c r="G1846" s="19">
        <f t="shared" si="117"/>
        <v>224</v>
      </c>
      <c r="H1846" s="15">
        <f t="shared" si="118"/>
        <v>2</v>
      </c>
      <c r="I1846" s="23">
        <f t="shared" si="119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20"/>
        <v>2054</v>
      </c>
      <c r="G1847" s="19">
        <f t="shared" si="117"/>
        <v>380</v>
      </c>
      <c r="H1847" s="15">
        <f t="shared" si="118"/>
        <v>2</v>
      </c>
      <c r="I1847" s="23">
        <f t="shared" si="119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20"/>
        <v>10199</v>
      </c>
      <c r="G1848" s="19">
        <f t="shared" si="117"/>
        <v>457</v>
      </c>
      <c r="H1848" s="15">
        <f t="shared" si="118"/>
        <v>4</v>
      </c>
      <c r="I1848" s="23">
        <f t="shared" si="119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20"/>
        <v>10226</v>
      </c>
      <c r="G1849" s="19">
        <f t="shared" si="117"/>
        <v>942</v>
      </c>
      <c r="H1849" s="15">
        <f t="shared" si="118"/>
        <v>9</v>
      </c>
      <c r="I1849" s="23">
        <f t="shared" si="119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20"/>
        <v>1336</v>
      </c>
      <c r="G1850" s="19">
        <f t="shared" si="117"/>
        <v>83</v>
      </c>
      <c r="H1850" s="15">
        <f t="shared" si="118"/>
        <v>5</v>
      </c>
      <c r="I1850" s="23">
        <f t="shared" si="119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20"/>
        <v>391</v>
      </c>
      <c r="G1851" s="19">
        <f t="shared" si="117"/>
        <v>42</v>
      </c>
      <c r="H1851" s="15">
        <f t="shared" si="118"/>
        <v>0</v>
      </c>
      <c r="I1851" s="23">
        <f t="shared" si="119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20"/>
        <v>161</v>
      </c>
      <c r="G1852" s="19">
        <f t="shared" si="117"/>
        <v>9</v>
      </c>
      <c r="H1852" s="15">
        <f t="shared" si="118"/>
        <v>0</v>
      </c>
      <c r="I1852" s="23">
        <f t="shared" si="119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20"/>
        <v>3686</v>
      </c>
      <c r="G1853" s="19">
        <f t="shared" si="117"/>
        <v>226</v>
      </c>
      <c r="H1853" s="15">
        <f t="shared" si="118"/>
        <v>3</v>
      </c>
      <c r="I1853" s="23">
        <f t="shared" si="119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20"/>
        <v>2190</v>
      </c>
      <c r="G1854" s="19">
        <f t="shared" si="117"/>
        <v>245</v>
      </c>
      <c r="H1854" s="15">
        <f t="shared" si="118"/>
        <v>4</v>
      </c>
      <c r="I1854" s="23">
        <f t="shared" si="119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20"/>
        <v>10766</v>
      </c>
      <c r="G1855" s="19">
        <f t="shared" si="117"/>
        <v>597</v>
      </c>
      <c r="H1855" s="15">
        <f t="shared" si="118"/>
        <v>17</v>
      </c>
      <c r="I1855" s="23">
        <f t="shared" si="119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20"/>
        <v>10525</v>
      </c>
      <c r="G1856" s="19">
        <f t="shared" si="117"/>
        <v>848</v>
      </c>
      <c r="H1856" s="15">
        <f t="shared" si="118"/>
        <v>4</v>
      </c>
      <c r="I1856" s="23">
        <f t="shared" si="119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20"/>
        <v>1362</v>
      </c>
      <c r="G1857" s="19">
        <f t="shared" si="117"/>
        <v>102</v>
      </c>
      <c r="H1857" s="15">
        <f t="shared" si="118"/>
        <v>5</v>
      </c>
      <c r="I1857" s="23">
        <f t="shared" si="119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20"/>
        <v>456</v>
      </c>
      <c r="G1858" s="19">
        <f t="shared" si="117"/>
        <v>80</v>
      </c>
      <c r="H1858" s="15">
        <f t="shared" si="118"/>
        <v>0</v>
      </c>
      <c r="I1858" s="23">
        <f t="shared" si="119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20"/>
        <v>153</v>
      </c>
      <c r="G1859" s="19">
        <f t="shared" si="117"/>
        <v>6</v>
      </c>
      <c r="H1859" s="15">
        <f t="shared" si="118"/>
        <v>0</v>
      </c>
      <c r="I1859" s="23">
        <f t="shared" si="119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20"/>
        <v>3900</v>
      </c>
      <c r="G1860" s="19">
        <f t="shared" si="117"/>
        <v>427</v>
      </c>
      <c r="H1860" s="15">
        <f t="shared" si="118"/>
        <v>3</v>
      </c>
      <c r="I1860" s="23">
        <f t="shared" si="119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20"/>
        <v>2178</v>
      </c>
      <c r="G1861" s="19">
        <f t="shared" si="117"/>
        <v>200</v>
      </c>
      <c r="H1861" s="15">
        <f t="shared" si="118"/>
        <v>3</v>
      </c>
      <c r="I1861" s="23">
        <f t="shared" si="119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20"/>
        <v>11293</v>
      </c>
      <c r="G1862" s="19">
        <f t="shared" ref="G1862:G1925" si="121">C1862-C1855</f>
        <v>579</v>
      </c>
      <c r="H1862" s="15">
        <f t="shared" ref="H1862:H1925" si="122">D1862-D1855</f>
        <v>17</v>
      </c>
      <c r="I1862" s="23">
        <f t="shared" ref="I1862:I1925" si="123">E1862-E1855</f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20"/>
        <v>11020</v>
      </c>
      <c r="G1863" s="19">
        <f t="shared" si="121"/>
        <v>904</v>
      </c>
      <c r="H1863" s="15">
        <f t="shared" si="122"/>
        <v>9</v>
      </c>
      <c r="I1863" s="23">
        <f t="shared" si="123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20"/>
        <v>1348</v>
      </c>
      <c r="G1864" s="19">
        <f t="shared" si="121"/>
        <v>50</v>
      </c>
      <c r="H1864" s="15">
        <f t="shared" si="122"/>
        <v>1</v>
      </c>
      <c r="I1864" s="23">
        <f t="shared" si="123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20"/>
        <v>483</v>
      </c>
      <c r="G1865" s="19">
        <f t="shared" si="121"/>
        <v>53</v>
      </c>
      <c r="H1865" s="15">
        <f t="shared" si="122"/>
        <v>1</v>
      </c>
      <c r="I1865" s="23">
        <f t="shared" si="123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20"/>
        <v>145</v>
      </c>
      <c r="G1866" s="19">
        <f t="shared" si="121"/>
        <v>15</v>
      </c>
      <c r="H1866" s="15">
        <f t="shared" si="122"/>
        <v>0</v>
      </c>
      <c r="I1866" s="23">
        <f t="shared" si="123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20"/>
        <v>4099</v>
      </c>
      <c r="G1867" s="19">
        <f t="shared" si="121"/>
        <v>407</v>
      </c>
      <c r="H1867" s="15">
        <f t="shared" si="122"/>
        <v>2</v>
      </c>
      <c r="I1867" s="23">
        <f t="shared" si="123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20"/>
        <v>2272</v>
      </c>
      <c r="G1868" s="19">
        <f t="shared" si="121"/>
        <v>237</v>
      </c>
      <c r="H1868" s="15">
        <f t="shared" si="122"/>
        <v>0</v>
      </c>
      <c r="I1868" s="23">
        <f t="shared" si="123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20"/>
        <v>11919</v>
      </c>
      <c r="G1869" s="19">
        <f t="shared" si="121"/>
        <v>658</v>
      </c>
      <c r="H1869" s="15">
        <f t="shared" si="122"/>
        <v>10</v>
      </c>
      <c r="I1869" s="23">
        <f t="shared" si="123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20"/>
        <v>11739</v>
      </c>
      <c r="G1870" s="19">
        <f t="shared" si="121"/>
        <v>1127</v>
      </c>
      <c r="H1870" s="15">
        <f t="shared" si="122"/>
        <v>4</v>
      </c>
      <c r="I1870" s="23">
        <f t="shared" si="123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20"/>
        <v>1410</v>
      </c>
      <c r="G1871" s="19">
        <f t="shared" si="121"/>
        <v>116</v>
      </c>
      <c r="H1871" s="15">
        <f t="shared" si="122"/>
        <v>2</v>
      </c>
      <c r="I1871" s="23">
        <f t="shared" si="123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20"/>
        <v>523</v>
      </c>
      <c r="G1872" s="19">
        <f t="shared" si="121"/>
        <v>60</v>
      </c>
      <c r="H1872" s="15">
        <f t="shared" si="122"/>
        <v>1</v>
      </c>
      <c r="I1872" s="23">
        <f t="shared" si="123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20"/>
        <v>157</v>
      </c>
      <c r="G1873" s="19">
        <f t="shared" si="121"/>
        <v>12</v>
      </c>
      <c r="H1873" s="15">
        <f t="shared" si="122"/>
        <v>0</v>
      </c>
      <c r="I1873" s="23">
        <f t="shared" si="123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20"/>
        <v>4231</v>
      </c>
      <c r="G1874" s="19">
        <f t="shared" si="121"/>
        <v>441</v>
      </c>
      <c r="H1874" s="15">
        <f t="shared" si="122"/>
        <v>1</v>
      </c>
      <c r="I1874" s="23">
        <f t="shared" si="123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20"/>
        <v>2393</v>
      </c>
      <c r="G1875" s="19">
        <f t="shared" si="121"/>
        <v>307</v>
      </c>
      <c r="H1875" s="15">
        <f t="shared" si="122"/>
        <v>1</v>
      </c>
      <c r="I1875" s="23">
        <f t="shared" si="123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20"/>
        <v>12192</v>
      </c>
      <c r="G1876" s="19">
        <f t="shared" si="121"/>
        <v>609</v>
      </c>
      <c r="H1876" s="15">
        <f t="shared" si="122"/>
        <v>292</v>
      </c>
      <c r="I1876" s="23">
        <f t="shared" si="123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20"/>
        <v>12656</v>
      </c>
      <c r="G1877" s="19">
        <f t="shared" si="121"/>
        <v>1193</v>
      </c>
      <c r="H1877" s="15">
        <f t="shared" si="122"/>
        <v>16</v>
      </c>
      <c r="I1877" s="23">
        <f t="shared" si="123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20"/>
        <v>1459</v>
      </c>
      <c r="G1878" s="19">
        <f t="shared" si="121"/>
        <v>105</v>
      </c>
      <c r="H1878" s="15">
        <f t="shared" si="122"/>
        <v>0</v>
      </c>
      <c r="I1878" s="23">
        <f t="shared" si="123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20"/>
        <v>569</v>
      </c>
      <c r="G1879" s="19">
        <f t="shared" si="121"/>
        <v>57</v>
      </c>
      <c r="H1879" s="15">
        <f t="shared" si="122"/>
        <v>0</v>
      </c>
      <c r="I1879" s="23">
        <f t="shared" si="123"/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20"/>
        <v>147</v>
      </c>
      <c r="G1880" s="19">
        <f t="shared" si="121"/>
        <v>12</v>
      </c>
      <c r="H1880" s="15">
        <f t="shared" si="122"/>
        <v>0</v>
      </c>
      <c r="I1880" s="23">
        <f t="shared" si="123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20"/>
        <v>4421</v>
      </c>
      <c r="G1881" s="19">
        <f t="shared" si="121"/>
        <v>458</v>
      </c>
      <c r="H1881" s="15">
        <f t="shared" si="122"/>
        <v>4</v>
      </c>
      <c r="I1881" s="23">
        <f t="shared" si="123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20"/>
        <v>2589</v>
      </c>
      <c r="G1882" s="19">
        <f t="shared" si="121"/>
        <v>371</v>
      </c>
      <c r="H1882" s="15">
        <f t="shared" si="122"/>
        <v>4</v>
      </c>
      <c r="I1882" s="23">
        <f t="shared" si="123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20"/>
        <v>12703</v>
      </c>
      <c r="G1883" s="19">
        <f t="shared" si="121"/>
        <v>564</v>
      </c>
      <c r="H1883" s="15">
        <f t="shared" si="122"/>
        <v>15</v>
      </c>
      <c r="I1883" s="23">
        <f t="shared" si="123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20"/>
        <v>13086</v>
      </c>
      <c r="G1884" s="19">
        <f t="shared" si="121"/>
        <v>1276</v>
      </c>
      <c r="H1884" s="15">
        <f t="shared" si="122"/>
        <v>19</v>
      </c>
      <c r="I1884" s="23">
        <f t="shared" si="123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20"/>
        <v>1450</v>
      </c>
      <c r="G1885" s="19">
        <f t="shared" si="121"/>
        <v>89</v>
      </c>
      <c r="H1885" s="15">
        <f t="shared" si="122"/>
        <v>6</v>
      </c>
      <c r="I1885" s="23">
        <f t="shared" si="123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20"/>
        <v>593</v>
      </c>
      <c r="G1886" s="19">
        <f t="shared" si="121"/>
        <v>45</v>
      </c>
      <c r="H1886" s="15">
        <f t="shared" si="122"/>
        <v>3</v>
      </c>
      <c r="I1886" s="23">
        <f t="shared" si="123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20"/>
        <v>162</v>
      </c>
      <c r="G1887" s="19">
        <f t="shared" si="121"/>
        <v>20</v>
      </c>
      <c r="H1887" s="15">
        <f t="shared" si="122"/>
        <v>1</v>
      </c>
      <c r="I1887" s="23">
        <f t="shared" si="123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20"/>
        <v>4579</v>
      </c>
      <c r="G1888" s="19">
        <f t="shared" si="121"/>
        <v>392</v>
      </c>
      <c r="H1888" s="15">
        <f t="shared" si="122"/>
        <v>8</v>
      </c>
      <c r="I1888" s="23">
        <f t="shared" si="123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20"/>
        <v>2842</v>
      </c>
      <c r="G1889" s="19">
        <f t="shared" si="121"/>
        <v>367</v>
      </c>
      <c r="H1889" s="15">
        <f t="shared" si="122"/>
        <v>2</v>
      </c>
      <c r="I1889" s="23">
        <f t="shared" si="123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20"/>
        <v>13171</v>
      </c>
      <c r="G1890" s="19">
        <f t="shared" si="121"/>
        <v>553</v>
      </c>
      <c r="H1890" s="15">
        <f t="shared" si="122"/>
        <v>22</v>
      </c>
      <c r="I1890" s="23">
        <f t="shared" si="123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20"/>
        <v>13886</v>
      </c>
      <c r="G1891" s="19">
        <f t="shared" si="121"/>
        <v>1199</v>
      </c>
      <c r="H1891" s="15">
        <f t="shared" si="122"/>
        <v>17</v>
      </c>
      <c r="I1891" s="23">
        <f t="shared" si="123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20"/>
        <v>1481</v>
      </c>
      <c r="G1892" s="19">
        <f t="shared" si="121"/>
        <v>123</v>
      </c>
      <c r="H1892" s="15">
        <f t="shared" si="122"/>
        <v>4</v>
      </c>
      <c r="I1892" s="23">
        <f t="shared" si="123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20"/>
        <v>618</v>
      </c>
      <c r="G1893" s="19">
        <f t="shared" si="121"/>
        <v>66</v>
      </c>
      <c r="H1893" s="15">
        <f t="shared" si="122"/>
        <v>0</v>
      </c>
      <c r="I1893" s="23">
        <f t="shared" si="123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20"/>
        <v>159</v>
      </c>
      <c r="G1894" s="19">
        <f t="shared" si="121"/>
        <v>16</v>
      </c>
      <c r="H1894" s="15">
        <f t="shared" si="122"/>
        <v>1</v>
      </c>
      <c r="I1894" s="23">
        <f t="shared" si="123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20"/>
        <v>4933</v>
      </c>
      <c r="G1895" s="19">
        <f t="shared" si="121"/>
        <v>449</v>
      </c>
      <c r="H1895" s="15">
        <f t="shared" si="122"/>
        <v>1</v>
      </c>
      <c r="I1895" s="23">
        <f t="shared" si="123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20"/>
        <v>3037</v>
      </c>
      <c r="G1896" s="19">
        <f t="shared" si="121"/>
        <v>502</v>
      </c>
      <c r="H1896" s="15">
        <f t="shared" si="122"/>
        <v>2</v>
      </c>
      <c r="I1896" s="23">
        <f t="shared" si="123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20"/>
        <v>13628</v>
      </c>
      <c r="G1897" s="19">
        <f t="shared" si="121"/>
        <v>498</v>
      </c>
      <c r="H1897" s="15">
        <f t="shared" si="122"/>
        <v>13</v>
      </c>
      <c r="I1897" s="23">
        <f t="shared" si="123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20"/>
        <v>14492</v>
      </c>
      <c r="G1898" s="19">
        <f t="shared" si="121"/>
        <v>1102</v>
      </c>
      <c r="H1898" s="15">
        <f t="shared" si="122"/>
        <v>13</v>
      </c>
      <c r="I1898" s="23">
        <f t="shared" si="123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20"/>
        <v>1472</v>
      </c>
      <c r="G1899" s="19">
        <f t="shared" si="121"/>
        <v>80</v>
      </c>
      <c r="H1899" s="15">
        <f t="shared" si="122"/>
        <v>3</v>
      </c>
      <c r="I1899" s="23">
        <f t="shared" si="123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20"/>
        <v>622</v>
      </c>
      <c r="G1900" s="19">
        <f t="shared" si="121"/>
        <v>36</v>
      </c>
      <c r="H1900" s="15">
        <f t="shared" si="122"/>
        <v>2</v>
      </c>
      <c r="I1900" s="23">
        <f t="shared" si="123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20"/>
        <v>160</v>
      </c>
      <c r="G1901" s="19">
        <f t="shared" si="121"/>
        <v>16</v>
      </c>
      <c r="H1901" s="15">
        <f t="shared" si="122"/>
        <v>0</v>
      </c>
      <c r="I1901" s="23">
        <f t="shared" si="123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20"/>
        <v>5280</v>
      </c>
      <c r="G1902" s="19">
        <f t="shared" si="121"/>
        <v>537</v>
      </c>
      <c r="H1902" s="15">
        <f t="shared" si="122"/>
        <v>6</v>
      </c>
      <c r="I1902" s="23">
        <f t="shared" si="123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20"/>
        <v>3180</v>
      </c>
      <c r="G1903" s="19">
        <f t="shared" si="121"/>
        <v>333</v>
      </c>
      <c r="H1903" s="15">
        <f t="shared" si="122"/>
        <v>3</v>
      </c>
      <c r="I1903" s="23">
        <f t="shared" si="123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20"/>
        <v>14225</v>
      </c>
      <c r="G1904" s="19">
        <f t="shared" si="121"/>
        <v>630</v>
      </c>
      <c r="H1904" s="15">
        <f t="shared" si="122"/>
        <v>18</v>
      </c>
      <c r="I1904" s="23">
        <f t="shared" si="123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20"/>
        <v>15440</v>
      </c>
      <c r="G1905" s="19">
        <f t="shared" si="121"/>
        <v>1322</v>
      </c>
      <c r="H1905" s="15">
        <f t="shared" si="122"/>
        <v>16</v>
      </c>
      <c r="I1905" s="23">
        <f t="shared" si="123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20"/>
        <v>1484</v>
      </c>
      <c r="G1906" s="19">
        <f t="shared" si="121"/>
        <v>113</v>
      </c>
      <c r="H1906" s="15">
        <f t="shared" si="122"/>
        <v>4</v>
      </c>
      <c r="I1906" s="23">
        <f t="shared" si="123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20"/>
        <v>634</v>
      </c>
      <c r="G1907" s="19">
        <f t="shared" si="121"/>
        <v>45</v>
      </c>
      <c r="H1907" s="15">
        <f t="shared" si="122"/>
        <v>1</v>
      </c>
      <c r="I1907" s="23">
        <f t="shared" si="123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20"/>
        <v>160</v>
      </c>
      <c r="G1908" s="19">
        <f t="shared" si="121"/>
        <v>15</v>
      </c>
      <c r="H1908" s="15">
        <f t="shared" si="122"/>
        <v>1</v>
      </c>
      <c r="I1908" s="23">
        <f t="shared" si="123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20"/>
        <v>5550</v>
      </c>
      <c r="G1909" s="19">
        <f t="shared" si="121"/>
        <v>424</v>
      </c>
      <c r="H1909" s="15">
        <f t="shared" si="122"/>
        <v>6</v>
      </c>
      <c r="I1909" s="23">
        <f t="shared" si="123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24">C1910-D1910-E1910</f>
        <v>3268</v>
      </c>
      <c r="G1910" s="19">
        <f t="shared" si="121"/>
        <v>382</v>
      </c>
      <c r="H1910" s="15">
        <f t="shared" si="122"/>
        <v>9</v>
      </c>
      <c r="I1910" s="23">
        <f t="shared" si="123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24"/>
        <v>14801</v>
      </c>
      <c r="G1911" s="19">
        <f t="shared" si="121"/>
        <v>648</v>
      </c>
      <c r="H1911" s="15">
        <f t="shared" si="122"/>
        <v>25</v>
      </c>
      <c r="I1911" s="23">
        <f t="shared" si="123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24"/>
        <v>16218</v>
      </c>
      <c r="G1912" s="19">
        <f t="shared" si="121"/>
        <v>1382</v>
      </c>
      <c r="H1912" s="15">
        <f t="shared" si="122"/>
        <v>13</v>
      </c>
      <c r="I1912" s="23">
        <f t="shared" si="123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24"/>
        <v>1469</v>
      </c>
      <c r="G1913" s="19">
        <f t="shared" si="121"/>
        <v>87</v>
      </c>
      <c r="H1913" s="15">
        <f t="shared" si="122"/>
        <v>1</v>
      </c>
      <c r="I1913" s="23">
        <f t="shared" si="123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24"/>
        <v>624</v>
      </c>
      <c r="G1914" s="19">
        <f t="shared" si="121"/>
        <v>51</v>
      </c>
      <c r="H1914" s="15">
        <f t="shared" si="122"/>
        <v>1</v>
      </c>
      <c r="I1914" s="23">
        <f t="shared" si="123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24"/>
        <v>168</v>
      </c>
      <c r="G1915" s="19">
        <f t="shared" si="121"/>
        <v>10</v>
      </c>
      <c r="H1915" s="15">
        <f t="shared" si="122"/>
        <v>0</v>
      </c>
      <c r="I1915" s="23">
        <f t="shared" si="123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24"/>
        <v>5807</v>
      </c>
      <c r="G1916" s="19">
        <f t="shared" si="121"/>
        <v>576</v>
      </c>
      <c r="H1916" s="15">
        <f t="shared" si="122"/>
        <v>6</v>
      </c>
      <c r="I1916" s="23">
        <f t="shared" si="123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24"/>
        <v>3506</v>
      </c>
      <c r="G1917" s="19">
        <f t="shared" si="121"/>
        <v>514</v>
      </c>
      <c r="H1917" s="15">
        <f t="shared" si="122"/>
        <v>5</v>
      </c>
      <c r="I1917" s="23">
        <f t="shared" si="123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24"/>
        <v>15438</v>
      </c>
      <c r="G1918" s="19">
        <f t="shared" si="121"/>
        <v>720</v>
      </c>
      <c r="H1918" s="15">
        <f t="shared" si="122"/>
        <v>19</v>
      </c>
      <c r="I1918" s="23">
        <f t="shared" si="123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24"/>
        <v>16951</v>
      </c>
      <c r="G1919" s="19">
        <f t="shared" si="121"/>
        <v>1348</v>
      </c>
      <c r="H1919" s="15">
        <f t="shared" si="122"/>
        <v>8</v>
      </c>
      <c r="I1919" s="23">
        <f t="shared" si="123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24"/>
        <v>1460</v>
      </c>
      <c r="G1920" s="19">
        <f t="shared" si="121"/>
        <v>98</v>
      </c>
      <c r="H1920" s="15">
        <f t="shared" si="122"/>
        <v>3</v>
      </c>
      <c r="I1920" s="23">
        <f t="shared" si="123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24"/>
        <v>629</v>
      </c>
      <c r="G1921" s="19">
        <f t="shared" si="121"/>
        <v>66</v>
      </c>
      <c r="H1921" s="15">
        <f t="shared" si="122"/>
        <v>0</v>
      </c>
      <c r="I1921" s="23">
        <f t="shared" si="123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24"/>
        <v>183</v>
      </c>
      <c r="G1922" s="19">
        <f t="shared" si="121"/>
        <v>15</v>
      </c>
      <c r="H1922" s="15">
        <f t="shared" si="122"/>
        <v>0</v>
      </c>
      <c r="I1922" s="23">
        <f t="shared" si="123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24"/>
        <v>5917</v>
      </c>
      <c r="G1923" s="19">
        <f t="shared" si="121"/>
        <v>425</v>
      </c>
      <c r="H1923" s="15">
        <f t="shared" si="122"/>
        <v>8</v>
      </c>
      <c r="I1923" s="23">
        <f t="shared" si="123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24"/>
        <v>3735</v>
      </c>
      <c r="G1924" s="19">
        <f t="shared" si="121"/>
        <v>453</v>
      </c>
      <c r="H1924" s="15">
        <f t="shared" si="122"/>
        <v>2</v>
      </c>
      <c r="I1924" s="23">
        <f t="shared" si="123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24"/>
        <v>16024</v>
      </c>
      <c r="G1925" s="19">
        <f t="shared" si="121"/>
        <v>654</v>
      </c>
      <c r="H1925" s="15">
        <f t="shared" si="122"/>
        <v>22</v>
      </c>
      <c r="I1925" s="23">
        <f t="shared" si="123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24"/>
        <v>17585</v>
      </c>
      <c r="G1926" s="19">
        <f t="shared" ref="G1926:G1989" si="125">C1926-C1919</f>
        <v>1402</v>
      </c>
      <c r="H1926" s="15">
        <f t="shared" ref="H1926:H1989" si="126">D1926-D1919</f>
        <v>19</v>
      </c>
      <c r="I1926" s="23">
        <f t="shared" ref="I1926:I1989" si="127">E1926-E1919</f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24"/>
        <v>1406</v>
      </c>
      <c r="G1927" s="19">
        <f t="shared" si="125"/>
        <v>55</v>
      </c>
      <c r="H1927" s="15">
        <f t="shared" si="126"/>
        <v>6</v>
      </c>
      <c r="I1927" s="23">
        <f t="shared" si="127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24"/>
        <v>637</v>
      </c>
      <c r="G1928" s="19">
        <f t="shared" si="125"/>
        <v>38</v>
      </c>
      <c r="H1928" s="15">
        <f t="shared" si="126"/>
        <v>0</v>
      </c>
      <c r="I1928" s="23">
        <f t="shared" si="127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24"/>
        <v>175</v>
      </c>
      <c r="G1929" s="19">
        <f t="shared" si="125"/>
        <v>21</v>
      </c>
      <c r="H1929" s="15">
        <f t="shared" si="126"/>
        <v>1</v>
      </c>
      <c r="I1929" s="23">
        <f t="shared" si="127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24"/>
        <v>6028</v>
      </c>
      <c r="G1930" s="19">
        <f t="shared" si="125"/>
        <v>447</v>
      </c>
      <c r="H1930" s="15">
        <f t="shared" si="126"/>
        <v>2</v>
      </c>
      <c r="I1930" s="23">
        <f t="shared" si="127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24"/>
        <v>3772</v>
      </c>
      <c r="G1931" s="19">
        <f t="shared" si="125"/>
        <v>323</v>
      </c>
      <c r="H1931" s="15">
        <f t="shared" si="126"/>
        <v>9</v>
      </c>
      <c r="I1931" s="23">
        <f t="shared" si="127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24"/>
        <v>16649</v>
      </c>
      <c r="G1932" s="19">
        <f t="shared" si="125"/>
        <v>738</v>
      </c>
      <c r="H1932" s="15">
        <f t="shared" si="126"/>
        <v>15</v>
      </c>
      <c r="I1932" s="23">
        <f t="shared" si="127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24"/>
        <v>18194</v>
      </c>
      <c r="G1933" s="19">
        <f t="shared" si="125"/>
        <v>1423</v>
      </c>
      <c r="H1933" s="15">
        <f t="shared" si="126"/>
        <v>12</v>
      </c>
      <c r="I1933" s="23">
        <f t="shared" si="127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24"/>
        <v>1442</v>
      </c>
      <c r="G1934" s="19">
        <f t="shared" si="125"/>
        <v>126</v>
      </c>
      <c r="H1934" s="15">
        <f t="shared" si="126"/>
        <v>3</v>
      </c>
      <c r="I1934" s="23">
        <f t="shared" si="127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24"/>
        <v>678</v>
      </c>
      <c r="G1935" s="19">
        <f t="shared" si="125"/>
        <v>55</v>
      </c>
      <c r="H1935" s="15">
        <f t="shared" si="126"/>
        <v>1</v>
      </c>
      <c r="I1935" s="23">
        <f t="shared" si="127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24"/>
        <v>175</v>
      </c>
      <c r="G1936" s="19">
        <f t="shared" si="125"/>
        <v>18</v>
      </c>
      <c r="H1936" s="15">
        <f t="shared" si="126"/>
        <v>0</v>
      </c>
      <c r="I1936" s="23">
        <f t="shared" si="127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24"/>
        <v>6074</v>
      </c>
      <c r="G1937" s="19">
        <f t="shared" si="125"/>
        <v>355</v>
      </c>
      <c r="H1937" s="15">
        <f t="shared" si="126"/>
        <v>2</v>
      </c>
      <c r="I1937" s="23">
        <f t="shared" si="127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24"/>
        <v>3901</v>
      </c>
      <c r="G1938" s="19">
        <f t="shared" si="125"/>
        <v>273</v>
      </c>
      <c r="H1938" s="15">
        <f t="shared" si="126"/>
        <v>4</v>
      </c>
      <c r="I1938" s="23">
        <f t="shared" si="127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24"/>
        <v>17201</v>
      </c>
      <c r="G1939" s="19">
        <f t="shared" si="125"/>
        <v>613</v>
      </c>
      <c r="H1939" s="15">
        <f t="shared" si="126"/>
        <v>19</v>
      </c>
      <c r="I1939" s="23">
        <f t="shared" si="127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24"/>
        <v>17919</v>
      </c>
      <c r="G1940" s="19">
        <f t="shared" si="125"/>
        <v>1389</v>
      </c>
      <c r="H1940" s="15">
        <f t="shared" si="126"/>
        <v>14</v>
      </c>
      <c r="I1940" s="23">
        <f t="shared" si="127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24"/>
        <v>1500</v>
      </c>
      <c r="G1941" s="19">
        <f t="shared" si="125"/>
        <v>173</v>
      </c>
      <c r="H1941" s="15">
        <f t="shared" si="126"/>
        <v>1</v>
      </c>
      <c r="I1941" s="23">
        <f t="shared" si="127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24"/>
        <v>651</v>
      </c>
      <c r="G1942" s="19">
        <f t="shared" si="125"/>
        <v>57</v>
      </c>
      <c r="H1942" s="15">
        <f t="shared" si="126"/>
        <v>0</v>
      </c>
      <c r="I1942" s="23">
        <f t="shared" si="127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24"/>
        <v>170</v>
      </c>
      <c r="G1943" s="19">
        <f t="shared" si="125"/>
        <v>12</v>
      </c>
      <c r="H1943" s="15">
        <f t="shared" si="126"/>
        <v>0</v>
      </c>
      <c r="I1943" s="23">
        <f t="shared" si="127"/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24"/>
        <v>6073</v>
      </c>
      <c r="G1944" s="19">
        <f t="shared" si="125"/>
        <v>341</v>
      </c>
      <c r="H1944" s="15">
        <f t="shared" si="126"/>
        <v>5</v>
      </c>
      <c r="I1944" s="23">
        <f t="shared" si="127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24"/>
        <v>4022</v>
      </c>
      <c r="G1945" s="19">
        <f t="shared" si="125"/>
        <v>313</v>
      </c>
      <c r="H1945" s="15">
        <f t="shared" si="126"/>
        <v>9</v>
      </c>
      <c r="I1945" s="23">
        <f t="shared" si="127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24"/>
        <v>17599</v>
      </c>
      <c r="G1946" s="19">
        <f t="shared" si="125"/>
        <v>524</v>
      </c>
      <c r="H1946" s="15">
        <f t="shared" si="126"/>
        <v>12</v>
      </c>
      <c r="I1946" s="23">
        <f t="shared" si="127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24"/>
        <v>18561</v>
      </c>
      <c r="G1947" s="19">
        <f t="shared" si="125"/>
        <v>1419</v>
      </c>
      <c r="H1947" s="15">
        <f t="shared" si="126"/>
        <v>13</v>
      </c>
      <c r="I1947" s="23">
        <f t="shared" si="127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24"/>
        <v>1481</v>
      </c>
      <c r="G1948" s="19">
        <f t="shared" si="125"/>
        <v>78</v>
      </c>
      <c r="H1948" s="15">
        <f t="shared" si="126"/>
        <v>4</v>
      </c>
      <c r="I1948" s="23">
        <f t="shared" si="127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24"/>
        <v>606</v>
      </c>
      <c r="G1949" s="19">
        <f t="shared" si="125"/>
        <v>29</v>
      </c>
      <c r="H1949" s="15">
        <f t="shared" si="126"/>
        <v>1</v>
      </c>
      <c r="I1949" s="23">
        <f t="shared" si="127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24"/>
        <v>179</v>
      </c>
      <c r="G1950" s="19">
        <f t="shared" si="125"/>
        <v>9</v>
      </c>
      <c r="H1950" s="15">
        <f t="shared" si="126"/>
        <v>0</v>
      </c>
      <c r="I1950" s="23">
        <f t="shared" si="127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24"/>
        <v>5945</v>
      </c>
      <c r="G1951" s="19">
        <f t="shared" si="125"/>
        <v>283</v>
      </c>
      <c r="H1951" s="15">
        <f t="shared" si="126"/>
        <v>4</v>
      </c>
      <c r="I1951" s="23">
        <f t="shared" si="127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24"/>
        <v>4137</v>
      </c>
      <c r="G1952" s="19">
        <f t="shared" si="125"/>
        <v>180</v>
      </c>
      <c r="H1952" s="15">
        <f t="shared" si="126"/>
        <v>1</v>
      </c>
      <c r="I1952" s="23">
        <f t="shared" si="127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24"/>
        <v>17941</v>
      </c>
      <c r="G1953" s="19">
        <f t="shared" si="125"/>
        <v>543</v>
      </c>
      <c r="H1953" s="15">
        <f t="shared" si="126"/>
        <v>45</v>
      </c>
      <c r="I1953" s="23">
        <f t="shared" si="127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24"/>
        <v>18816</v>
      </c>
      <c r="G1954" s="19">
        <f t="shared" si="125"/>
        <v>1336</v>
      </c>
      <c r="H1954" s="15">
        <f t="shared" si="126"/>
        <v>11</v>
      </c>
      <c r="I1954" s="23">
        <f t="shared" si="127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24"/>
        <v>1446</v>
      </c>
      <c r="G1955" s="19">
        <f t="shared" si="125"/>
        <v>49</v>
      </c>
      <c r="H1955" s="15">
        <f t="shared" si="126"/>
        <v>4</v>
      </c>
      <c r="I1955" s="23">
        <f t="shared" si="127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24"/>
        <v>580</v>
      </c>
      <c r="G1956" s="19">
        <f t="shared" si="125"/>
        <v>28</v>
      </c>
      <c r="H1956" s="15">
        <f t="shared" si="126"/>
        <v>2</v>
      </c>
      <c r="I1956" s="23">
        <f t="shared" si="127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24"/>
        <v>177</v>
      </c>
      <c r="G1957" s="19">
        <f t="shared" si="125"/>
        <v>9</v>
      </c>
      <c r="H1957" s="15">
        <f t="shared" si="126"/>
        <v>0</v>
      </c>
      <c r="I1957" s="23">
        <f t="shared" si="127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24"/>
        <v>5878</v>
      </c>
      <c r="G1958" s="19">
        <f t="shared" si="125"/>
        <v>342</v>
      </c>
      <c r="H1958" s="15">
        <f t="shared" si="126"/>
        <v>6</v>
      </c>
      <c r="I1958" s="23">
        <f t="shared" si="127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24"/>
        <v>4196</v>
      </c>
      <c r="G1959" s="19">
        <f t="shared" si="125"/>
        <v>331</v>
      </c>
      <c r="H1959" s="15">
        <f t="shared" si="126"/>
        <v>6</v>
      </c>
      <c r="I1959" s="23">
        <f t="shared" si="127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24"/>
        <v>18465</v>
      </c>
      <c r="G1960" s="19">
        <f t="shared" si="125"/>
        <v>778</v>
      </c>
      <c r="H1960" s="15">
        <f t="shared" si="126"/>
        <v>30</v>
      </c>
      <c r="I1960" s="23">
        <f t="shared" si="127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24"/>
        <v>19038</v>
      </c>
      <c r="G1961" s="19">
        <f t="shared" si="125"/>
        <v>1292</v>
      </c>
      <c r="H1961" s="15">
        <f t="shared" si="126"/>
        <v>27</v>
      </c>
      <c r="I1961" s="23">
        <f t="shared" si="127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24"/>
        <v>1458</v>
      </c>
      <c r="G1962" s="19">
        <f t="shared" si="125"/>
        <v>85</v>
      </c>
      <c r="H1962" s="15">
        <f t="shared" si="126"/>
        <v>0</v>
      </c>
      <c r="I1962" s="23">
        <f t="shared" si="127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24"/>
        <v>552</v>
      </c>
      <c r="G1963" s="19">
        <f t="shared" si="125"/>
        <v>53</v>
      </c>
      <c r="H1963" s="15">
        <f t="shared" si="126"/>
        <v>0</v>
      </c>
      <c r="I1963" s="23">
        <f t="shared" si="127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24"/>
        <v>184</v>
      </c>
      <c r="G1964" s="19">
        <f t="shared" si="125"/>
        <v>16</v>
      </c>
      <c r="H1964" s="15">
        <f t="shared" si="126"/>
        <v>0</v>
      </c>
      <c r="I1964" s="23">
        <f t="shared" si="127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24"/>
        <v>5876</v>
      </c>
      <c r="G1965" s="19">
        <f t="shared" si="125"/>
        <v>417</v>
      </c>
      <c r="H1965" s="15">
        <f t="shared" si="126"/>
        <v>5</v>
      </c>
      <c r="I1965" s="23">
        <f t="shared" si="127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24"/>
        <v>4130</v>
      </c>
      <c r="G1966" s="19">
        <f t="shared" si="125"/>
        <v>218</v>
      </c>
      <c r="H1966" s="15">
        <f t="shared" si="126"/>
        <v>3</v>
      </c>
      <c r="I1966" s="23">
        <f t="shared" si="127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24"/>
        <v>19000</v>
      </c>
      <c r="G1967" s="19">
        <f t="shared" si="125"/>
        <v>727</v>
      </c>
      <c r="H1967" s="15">
        <f t="shared" si="126"/>
        <v>25</v>
      </c>
      <c r="I1967" s="23">
        <f t="shared" si="127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24"/>
        <v>20454</v>
      </c>
      <c r="G1968" s="19">
        <f t="shared" si="125"/>
        <v>1983</v>
      </c>
      <c r="H1968" s="15">
        <f t="shared" si="126"/>
        <v>6</v>
      </c>
      <c r="I1968" s="23">
        <f t="shared" si="127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24"/>
        <v>1480</v>
      </c>
      <c r="G1969" s="19">
        <f t="shared" si="125"/>
        <v>84</v>
      </c>
      <c r="H1969" s="15">
        <f t="shared" si="126"/>
        <v>1</v>
      </c>
      <c r="I1969" s="23">
        <f t="shared" si="127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24"/>
        <v>562</v>
      </c>
      <c r="G1970" s="19">
        <f t="shared" si="125"/>
        <v>65</v>
      </c>
      <c r="H1970" s="15">
        <f t="shared" si="126"/>
        <v>0</v>
      </c>
      <c r="I1970" s="23">
        <f t="shared" si="127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24"/>
        <v>153</v>
      </c>
      <c r="G1971" s="19">
        <f t="shared" si="125"/>
        <v>9</v>
      </c>
      <c r="H1971" s="15">
        <f t="shared" si="126"/>
        <v>1</v>
      </c>
      <c r="I1971" s="23">
        <f t="shared" si="127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24"/>
        <v>5908</v>
      </c>
      <c r="G1972" s="19">
        <f t="shared" si="125"/>
        <v>474</v>
      </c>
      <c r="H1972" s="15">
        <f t="shared" si="126"/>
        <v>3</v>
      </c>
      <c r="I1972" s="23">
        <f t="shared" si="127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24"/>
        <v>3707</v>
      </c>
      <c r="G1973" s="19">
        <f t="shared" si="125"/>
        <v>345</v>
      </c>
      <c r="H1973" s="15">
        <f t="shared" si="126"/>
        <v>11</v>
      </c>
      <c r="I1973" s="23">
        <f t="shared" si="127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28">C1974-D1974-E1974</f>
        <v>19474</v>
      </c>
      <c r="G1974" s="19">
        <f t="shared" si="125"/>
        <v>670</v>
      </c>
      <c r="H1974" s="15">
        <f t="shared" si="126"/>
        <v>24</v>
      </c>
      <c r="I1974" s="23">
        <f t="shared" si="127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28"/>
        <v>20223</v>
      </c>
      <c r="G1975" s="19">
        <f t="shared" si="125"/>
        <v>1615</v>
      </c>
      <c r="H1975" s="15">
        <f t="shared" si="126"/>
        <v>15</v>
      </c>
      <c r="I1975" s="23">
        <f t="shared" si="127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28"/>
        <v>1477</v>
      </c>
      <c r="G1976" s="19">
        <f t="shared" si="125"/>
        <v>68</v>
      </c>
      <c r="H1976" s="15">
        <f t="shared" si="126"/>
        <v>1</v>
      </c>
      <c r="I1976" s="23">
        <f t="shared" si="127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28"/>
        <v>570</v>
      </c>
      <c r="G1977" s="19">
        <f t="shared" si="125"/>
        <v>59</v>
      </c>
      <c r="H1977" s="15">
        <f t="shared" si="126"/>
        <v>0</v>
      </c>
      <c r="I1977" s="23">
        <f t="shared" si="127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28"/>
        <v>145</v>
      </c>
      <c r="G1978" s="19">
        <f t="shared" si="125"/>
        <v>16</v>
      </c>
      <c r="H1978" s="15">
        <f t="shared" si="126"/>
        <v>0</v>
      </c>
      <c r="I1978" s="23">
        <f t="shared" si="127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28"/>
        <v>5874</v>
      </c>
      <c r="G1979" s="19">
        <f t="shared" si="125"/>
        <v>353</v>
      </c>
      <c r="H1979" s="15">
        <f t="shared" si="126"/>
        <v>2</v>
      </c>
      <c r="I1979" s="23">
        <f t="shared" si="127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28"/>
        <v>3445</v>
      </c>
      <c r="G1980" s="19">
        <f t="shared" si="125"/>
        <v>419</v>
      </c>
      <c r="H1980" s="15">
        <f t="shared" si="126"/>
        <v>10</v>
      </c>
      <c r="I1980" s="23">
        <f t="shared" si="127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28"/>
        <v>19941</v>
      </c>
      <c r="G1981" s="19">
        <f t="shared" si="125"/>
        <v>540</v>
      </c>
      <c r="H1981" s="15">
        <f t="shared" si="126"/>
        <v>22</v>
      </c>
      <c r="I1981" s="23">
        <f t="shared" si="127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28"/>
        <v>20907</v>
      </c>
      <c r="G1982" s="19">
        <f t="shared" si="125"/>
        <v>1664</v>
      </c>
      <c r="H1982" s="15">
        <f t="shared" si="126"/>
        <v>8</v>
      </c>
      <c r="I1982" s="23">
        <f t="shared" si="127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28"/>
        <v>1472</v>
      </c>
      <c r="G1983" s="19">
        <f t="shared" si="125"/>
        <v>59</v>
      </c>
      <c r="H1983" s="15">
        <f t="shared" si="126"/>
        <v>2</v>
      </c>
      <c r="I1983" s="23">
        <f t="shared" si="127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28"/>
        <v>608</v>
      </c>
      <c r="G1984" s="19">
        <f t="shared" si="125"/>
        <v>48</v>
      </c>
      <c r="H1984" s="15">
        <f t="shared" si="126"/>
        <v>0</v>
      </c>
      <c r="I1984" s="23">
        <f t="shared" si="127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28"/>
        <v>153</v>
      </c>
      <c r="G1985" s="19">
        <f t="shared" si="125"/>
        <v>11</v>
      </c>
      <c r="H1985" s="15">
        <f t="shared" si="126"/>
        <v>0</v>
      </c>
      <c r="I1985" s="23">
        <f t="shared" si="127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28"/>
        <v>5866</v>
      </c>
      <c r="G1986" s="19">
        <f t="shared" si="125"/>
        <v>422</v>
      </c>
      <c r="H1986" s="15">
        <f t="shared" si="126"/>
        <v>6</v>
      </c>
      <c r="I1986" s="23">
        <f t="shared" si="127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28"/>
        <v>3649</v>
      </c>
      <c r="G1987" s="19">
        <f t="shared" si="125"/>
        <v>537</v>
      </c>
      <c r="H1987" s="15">
        <f t="shared" si="126"/>
        <v>5</v>
      </c>
      <c r="I1987" s="23">
        <f t="shared" si="127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28"/>
        <v>20483</v>
      </c>
      <c r="G1988" s="19">
        <f t="shared" si="125"/>
        <v>662</v>
      </c>
      <c r="H1988" s="15">
        <f t="shared" si="126"/>
        <v>25</v>
      </c>
      <c r="I1988" s="23">
        <f t="shared" si="127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28"/>
        <v>20895</v>
      </c>
      <c r="G1989" s="19">
        <f t="shared" si="125"/>
        <v>1569</v>
      </c>
      <c r="H1989" s="15">
        <f t="shared" si="126"/>
        <v>20</v>
      </c>
      <c r="I1989" s="23">
        <f t="shared" si="127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28"/>
        <v>1477</v>
      </c>
      <c r="G1990" s="19">
        <f t="shared" ref="G1990:G2053" si="129">C1990-C1983</f>
        <v>78</v>
      </c>
      <c r="H1990" s="15">
        <f t="shared" ref="H1990:H2053" si="130">D1990-D1983</f>
        <v>4</v>
      </c>
      <c r="I1990" s="23">
        <f t="shared" ref="I1990:I2053" si="131">E1990-E1983</f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28"/>
        <v>561</v>
      </c>
      <c r="G1991" s="19">
        <f t="shared" si="129"/>
        <v>26</v>
      </c>
      <c r="H1991" s="15">
        <f t="shared" si="130"/>
        <v>0</v>
      </c>
      <c r="I1991" s="23">
        <f t="shared" si="131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28"/>
        <v>152</v>
      </c>
      <c r="G1992" s="19">
        <f t="shared" si="129"/>
        <v>13</v>
      </c>
      <c r="H1992" s="15">
        <f t="shared" si="130"/>
        <v>0</v>
      </c>
      <c r="I1992" s="23">
        <f t="shared" si="131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28"/>
        <v>6079</v>
      </c>
      <c r="G1993" s="19">
        <f t="shared" si="129"/>
        <v>402</v>
      </c>
      <c r="H1993" s="15">
        <f t="shared" si="130"/>
        <v>1</v>
      </c>
      <c r="I1993" s="23">
        <f t="shared" si="131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28"/>
        <v>4010</v>
      </c>
      <c r="G1994" s="19">
        <f t="shared" si="129"/>
        <v>456</v>
      </c>
      <c r="H1994" s="15">
        <f t="shared" si="130"/>
        <v>9</v>
      </c>
      <c r="I1994" s="23">
        <f t="shared" si="131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28"/>
        <v>21189</v>
      </c>
      <c r="G1995" s="19">
        <f t="shared" si="129"/>
        <v>807</v>
      </c>
      <c r="H1995" s="15">
        <f t="shared" si="130"/>
        <v>15</v>
      </c>
      <c r="I1995" s="23">
        <f t="shared" si="131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28"/>
        <v>21886</v>
      </c>
      <c r="G1996" s="19">
        <f t="shared" si="129"/>
        <v>2013</v>
      </c>
      <c r="H1996" s="15">
        <f t="shared" si="130"/>
        <v>8</v>
      </c>
      <c r="I1996" s="23">
        <f t="shared" si="131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28"/>
        <v>1456</v>
      </c>
      <c r="G1997" s="19">
        <f t="shared" si="129"/>
        <v>34</v>
      </c>
      <c r="H1997" s="15">
        <f t="shared" si="130"/>
        <v>1</v>
      </c>
      <c r="I1997" s="23">
        <f t="shared" si="131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28"/>
        <v>527</v>
      </c>
      <c r="G1998" s="19">
        <f t="shared" si="129"/>
        <v>35</v>
      </c>
      <c r="H1998" s="15">
        <f t="shared" si="130"/>
        <v>0</v>
      </c>
      <c r="I1998" s="23">
        <f t="shared" si="131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28"/>
        <v>166</v>
      </c>
      <c r="G1999" s="19">
        <f t="shared" si="129"/>
        <v>14</v>
      </c>
      <c r="H1999" s="15">
        <f t="shared" si="130"/>
        <v>0</v>
      </c>
      <c r="I1999" s="23">
        <f t="shared" si="131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28"/>
        <v>6117</v>
      </c>
      <c r="G2000" s="19">
        <f t="shared" si="129"/>
        <v>245</v>
      </c>
      <c r="H2000" s="15">
        <f t="shared" si="130"/>
        <v>0</v>
      </c>
      <c r="I2000" s="23">
        <f t="shared" si="131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28"/>
        <v>4370</v>
      </c>
      <c r="G2001" s="19">
        <f t="shared" si="129"/>
        <v>402</v>
      </c>
      <c r="H2001" s="15">
        <f t="shared" si="130"/>
        <v>6</v>
      </c>
      <c r="I2001" s="23">
        <f t="shared" si="131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28"/>
        <v>9363</v>
      </c>
      <c r="G2002" s="19">
        <f t="shared" si="129"/>
        <v>429</v>
      </c>
      <c r="H2002" s="15">
        <f t="shared" si="130"/>
        <v>41</v>
      </c>
      <c r="I2002" s="23">
        <f t="shared" si="131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28"/>
        <v>22219</v>
      </c>
      <c r="G2003" s="19">
        <f t="shared" si="129"/>
        <v>1726</v>
      </c>
      <c r="H2003" s="15">
        <f t="shared" si="130"/>
        <v>41</v>
      </c>
      <c r="I2003" s="23">
        <f t="shared" si="131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28"/>
        <v>1416</v>
      </c>
      <c r="G2004" s="19">
        <f t="shared" si="129"/>
        <v>37</v>
      </c>
      <c r="H2004" s="15">
        <f t="shared" si="130"/>
        <v>0</v>
      </c>
      <c r="I2004" s="23">
        <f t="shared" si="131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28"/>
        <v>513</v>
      </c>
      <c r="G2005" s="19">
        <f t="shared" si="129"/>
        <v>39</v>
      </c>
      <c r="H2005" s="15">
        <f t="shared" si="130"/>
        <v>1</v>
      </c>
      <c r="I2005" s="23">
        <f t="shared" si="131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28"/>
        <v>160</v>
      </c>
      <c r="G2006" s="19">
        <f t="shared" si="129"/>
        <v>15</v>
      </c>
      <c r="H2006" s="15">
        <f t="shared" si="130"/>
        <v>0</v>
      </c>
      <c r="I2006" s="23">
        <f t="shared" si="131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28"/>
        <v>6280</v>
      </c>
      <c r="G2007" s="19">
        <f t="shared" si="129"/>
        <v>359</v>
      </c>
      <c r="H2007" s="15">
        <f t="shared" si="130"/>
        <v>4</v>
      </c>
      <c r="I2007" s="23">
        <f t="shared" si="131"/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28"/>
        <v>4551</v>
      </c>
      <c r="G2008" s="19">
        <f t="shared" si="129"/>
        <v>428</v>
      </c>
      <c r="H2008" s="15">
        <f t="shared" si="130"/>
        <v>10</v>
      </c>
      <c r="I2008" s="23">
        <f t="shared" si="131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28"/>
        <v>9842</v>
      </c>
      <c r="G2009" s="19">
        <f t="shared" si="129"/>
        <v>613</v>
      </c>
      <c r="H2009" s="15">
        <f t="shared" si="130"/>
        <v>24</v>
      </c>
      <c r="I2009" s="23">
        <f t="shared" si="131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28"/>
        <v>22562</v>
      </c>
      <c r="G2010" s="19">
        <f t="shared" si="129"/>
        <v>1472</v>
      </c>
      <c r="H2010" s="15">
        <f t="shared" si="130"/>
        <v>21</v>
      </c>
      <c r="I2010" s="23">
        <f t="shared" si="131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28"/>
        <v>1422</v>
      </c>
      <c r="G2011" s="19">
        <f t="shared" si="129"/>
        <v>90</v>
      </c>
      <c r="H2011" s="15">
        <f t="shared" si="130"/>
        <v>1</v>
      </c>
      <c r="I2011" s="23">
        <f t="shared" si="131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28"/>
        <v>523</v>
      </c>
      <c r="G2012" s="19">
        <f t="shared" si="129"/>
        <v>64</v>
      </c>
      <c r="H2012" s="15">
        <f t="shared" si="130"/>
        <v>1</v>
      </c>
      <c r="I2012" s="23">
        <f t="shared" si="131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28"/>
        <v>156</v>
      </c>
      <c r="G2013" s="19">
        <f t="shared" si="129"/>
        <v>4</v>
      </c>
      <c r="H2013" s="15">
        <f t="shared" si="130"/>
        <v>0</v>
      </c>
      <c r="I2013" s="23">
        <f t="shared" si="131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28"/>
        <v>6344</v>
      </c>
      <c r="G2014" s="19">
        <f t="shared" si="129"/>
        <v>275</v>
      </c>
      <c r="H2014" s="15">
        <f t="shared" si="130"/>
        <v>3</v>
      </c>
      <c r="I2014" s="23">
        <f t="shared" si="131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28"/>
        <v>4690</v>
      </c>
      <c r="G2015" s="19">
        <f t="shared" si="129"/>
        <v>256</v>
      </c>
      <c r="H2015" s="15">
        <f t="shared" si="130"/>
        <v>10</v>
      </c>
      <c r="I2015" s="23">
        <f t="shared" si="131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28"/>
        <v>10145</v>
      </c>
      <c r="G2016" s="19">
        <f t="shared" si="129"/>
        <v>446</v>
      </c>
      <c r="H2016" s="15">
        <f t="shared" si="130"/>
        <v>23</v>
      </c>
      <c r="I2016" s="23">
        <f t="shared" si="131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28"/>
        <v>23096</v>
      </c>
      <c r="G2017" s="19">
        <f t="shared" si="129"/>
        <v>2003</v>
      </c>
      <c r="H2017" s="15">
        <f t="shared" si="130"/>
        <v>18</v>
      </c>
      <c r="I2017" s="23">
        <f t="shared" si="131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28"/>
        <v>1384</v>
      </c>
      <c r="G2018" s="19">
        <f t="shared" si="129"/>
        <v>61</v>
      </c>
      <c r="H2018" s="15">
        <f t="shared" si="130"/>
        <v>3</v>
      </c>
      <c r="I2018" s="23">
        <f t="shared" si="131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28"/>
        <v>517</v>
      </c>
      <c r="G2019" s="19">
        <f t="shared" si="129"/>
        <v>46</v>
      </c>
      <c r="H2019" s="15">
        <f t="shared" si="130"/>
        <v>2</v>
      </c>
      <c r="I2019" s="23">
        <f t="shared" si="131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28"/>
        <v>133</v>
      </c>
      <c r="G2020" s="19">
        <f t="shared" si="129"/>
        <v>5</v>
      </c>
      <c r="H2020" s="15">
        <f t="shared" si="130"/>
        <v>0</v>
      </c>
      <c r="I2020" s="23">
        <f t="shared" si="131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28"/>
        <v>6456</v>
      </c>
      <c r="G2021" s="19">
        <f t="shared" si="129"/>
        <v>319</v>
      </c>
      <c r="H2021" s="15">
        <f t="shared" si="130"/>
        <v>5</v>
      </c>
      <c r="I2021" s="23">
        <f t="shared" si="131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28"/>
        <v>4593</v>
      </c>
      <c r="G2022" s="19">
        <f t="shared" si="129"/>
        <v>410</v>
      </c>
      <c r="H2022" s="15">
        <f t="shared" si="130"/>
        <v>11</v>
      </c>
      <c r="I2022" s="23">
        <f t="shared" si="131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28"/>
        <v>7966</v>
      </c>
      <c r="G2023" s="19">
        <f t="shared" si="129"/>
        <v>647</v>
      </c>
      <c r="H2023" s="15">
        <f t="shared" si="130"/>
        <v>19</v>
      </c>
      <c r="I2023" s="23">
        <f t="shared" si="131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28"/>
        <v>23533</v>
      </c>
      <c r="G2024" s="19">
        <f t="shared" si="129"/>
        <v>1559</v>
      </c>
      <c r="H2024" s="15">
        <f t="shared" si="130"/>
        <v>10</v>
      </c>
      <c r="I2024" s="23">
        <f t="shared" si="131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28"/>
        <v>1367</v>
      </c>
      <c r="G2025" s="19">
        <f t="shared" si="129"/>
        <v>42</v>
      </c>
      <c r="H2025" s="15">
        <f t="shared" si="130"/>
        <v>2</v>
      </c>
      <c r="I2025" s="23">
        <f t="shared" si="131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28"/>
        <v>541</v>
      </c>
      <c r="G2026" s="19">
        <f t="shared" si="129"/>
        <v>46</v>
      </c>
      <c r="H2026" s="15">
        <f t="shared" si="130"/>
        <v>0</v>
      </c>
      <c r="I2026" s="23">
        <f t="shared" si="131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28"/>
        <v>131</v>
      </c>
      <c r="G2027" s="19">
        <f t="shared" si="129"/>
        <v>5</v>
      </c>
      <c r="H2027" s="15">
        <f t="shared" si="130"/>
        <v>0</v>
      </c>
      <c r="I2027" s="23">
        <f t="shared" si="131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28"/>
        <v>6325</v>
      </c>
      <c r="G2028" s="19">
        <f t="shared" si="129"/>
        <v>286</v>
      </c>
      <c r="H2028" s="15">
        <f t="shared" si="130"/>
        <v>5</v>
      </c>
      <c r="I2028" s="23">
        <f t="shared" si="131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28"/>
        <v>4277</v>
      </c>
      <c r="G2029" s="19">
        <f t="shared" si="129"/>
        <v>232</v>
      </c>
      <c r="H2029" s="15">
        <f t="shared" si="130"/>
        <v>5</v>
      </c>
      <c r="I2029" s="23">
        <f t="shared" si="131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28"/>
        <v>8346</v>
      </c>
      <c r="G2030" s="19">
        <f t="shared" si="129"/>
        <v>629</v>
      </c>
      <c r="H2030" s="15">
        <f t="shared" si="130"/>
        <v>36</v>
      </c>
      <c r="I2030" s="23">
        <f t="shared" si="131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28"/>
        <v>24137</v>
      </c>
      <c r="G2031" s="19">
        <f t="shared" si="129"/>
        <v>1489</v>
      </c>
      <c r="H2031" s="15">
        <f t="shared" si="130"/>
        <v>23</v>
      </c>
      <c r="I2031" s="23">
        <f t="shared" si="131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28"/>
        <v>1316</v>
      </c>
      <c r="G2032" s="19">
        <f t="shared" si="129"/>
        <v>43</v>
      </c>
      <c r="H2032" s="15">
        <f t="shared" si="130"/>
        <v>3</v>
      </c>
      <c r="I2032" s="23">
        <f t="shared" si="131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28"/>
        <v>565</v>
      </c>
      <c r="G2033" s="19">
        <f t="shared" si="129"/>
        <v>41</v>
      </c>
      <c r="H2033" s="15">
        <f t="shared" si="130"/>
        <v>2</v>
      </c>
      <c r="I2033" s="23">
        <f t="shared" si="131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28"/>
        <v>125</v>
      </c>
      <c r="G2034" s="19">
        <f t="shared" si="129"/>
        <v>8</v>
      </c>
      <c r="H2034" s="15">
        <f t="shared" si="130"/>
        <v>1</v>
      </c>
      <c r="I2034" s="23">
        <f t="shared" si="131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28"/>
        <v>6191</v>
      </c>
      <c r="G2035" s="19">
        <f t="shared" si="129"/>
        <v>279</v>
      </c>
      <c r="H2035" s="15">
        <f t="shared" si="130"/>
        <v>10</v>
      </c>
      <c r="I2035" s="23">
        <f t="shared" si="131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28"/>
        <v>4763</v>
      </c>
      <c r="G2036" s="19">
        <f t="shared" si="129"/>
        <v>688</v>
      </c>
      <c r="H2036" s="15">
        <f t="shared" si="130"/>
        <v>8</v>
      </c>
      <c r="I2036" s="23">
        <f t="shared" si="131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28"/>
        <v>8951</v>
      </c>
      <c r="G2037" s="19">
        <f t="shared" si="129"/>
        <v>686</v>
      </c>
      <c r="H2037" s="15">
        <f t="shared" si="130"/>
        <v>31</v>
      </c>
      <c r="I2037" s="23">
        <f t="shared" si="131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2" si="132">C2038-D2038-E2038</f>
        <v>24718</v>
      </c>
      <c r="G2038" s="19">
        <f t="shared" si="129"/>
        <v>1624</v>
      </c>
      <c r="H2038" s="15">
        <f t="shared" si="130"/>
        <v>17</v>
      </c>
      <c r="I2038" s="23">
        <f t="shared" si="131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32"/>
        <v>1283</v>
      </c>
      <c r="G2039" s="19">
        <f t="shared" si="129"/>
        <v>56</v>
      </c>
      <c r="H2039" s="15">
        <f t="shared" si="130"/>
        <v>0</v>
      </c>
      <c r="I2039" s="23">
        <f t="shared" si="131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32"/>
        <v>511</v>
      </c>
      <c r="G2040" s="19">
        <f t="shared" si="129"/>
        <v>8</v>
      </c>
      <c r="H2040" s="15">
        <f t="shared" si="130"/>
        <v>0</v>
      </c>
      <c r="I2040" s="23">
        <f t="shared" si="131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32"/>
        <v>129</v>
      </c>
      <c r="G2041" s="19">
        <f t="shared" si="129"/>
        <v>8</v>
      </c>
      <c r="H2041" s="15">
        <f t="shared" si="130"/>
        <v>0</v>
      </c>
      <c r="I2041" s="23">
        <f t="shared" si="131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32"/>
        <v>6224</v>
      </c>
      <c r="G2042" s="19">
        <f t="shared" si="129"/>
        <v>261</v>
      </c>
      <c r="H2042" s="15">
        <f t="shared" si="130"/>
        <v>3</v>
      </c>
      <c r="I2042" s="23">
        <f t="shared" si="131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32"/>
        <v>4710</v>
      </c>
      <c r="G2043" s="19">
        <f t="shared" si="129"/>
        <v>357</v>
      </c>
      <c r="H2043" s="15">
        <f t="shared" si="130"/>
        <v>10</v>
      </c>
      <c r="I2043" s="23">
        <f t="shared" si="131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32"/>
        <v>9178</v>
      </c>
      <c r="G2044" s="19">
        <f t="shared" si="129"/>
        <v>329</v>
      </c>
      <c r="H2044" s="15">
        <f t="shared" si="130"/>
        <v>14</v>
      </c>
      <c r="I2044" s="23">
        <f t="shared" si="131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32"/>
        <v>25201</v>
      </c>
      <c r="G2045" s="19">
        <f t="shared" si="129"/>
        <v>1343</v>
      </c>
      <c r="H2045" s="15">
        <f t="shared" si="130"/>
        <v>9</v>
      </c>
      <c r="I2045" s="23">
        <f t="shared" si="131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32"/>
        <v>1238</v>
      </c>
      <c r="G2046" s="19">
        <f t="shared" si="129"/>
        <v>31</v>
      </c>
      <c r="H2046" s="15">
        <f t="shared" si="130"/>
        <v>0</v>
      </c>
      <c r="I2046" s="23">
        <f t="shared" si="131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32"/>
        <v>504</v>
      </c>
      <c r="G2047" s="19">
        <f t="shared" si="129"/>
        <v>26</v>
      </c>
      <c r="H2047" s="15">
        <f t="shared" si="130"/>
        <v>0</v>
      </c>
      <c r="I2047" s="23">
        <f t="shared" si="131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32"/>
        <v>111</v>
      </c>
      <c r="G2048" s="19">
        <f t="shared" si="129"/>
        <v>2</v>
      </c>
      <c r="H2048" s="15">
        <f t="shared" si="130"/>
        <v>0</v>
      </c>
      <c r="I2048" s="23">
        <f t="shared" si="131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32"/>
        <v>6188</v>
      </c>
      <c r="G2049" s="19">
        <f t="shared" si="129"/>
        <v>205</v>
      </c>
      <c r="H2049" s="15">
        <f t="shared" si="130"/>
        <v>6</v>
      </c>
      <c r="I2049" s="23">
        <f t="shared" si="131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32"/>
        <v>4960</v>
      </c>
      <c r="G2050" s="19">
        <f t="shared" si="129"/>
        <v>338</v>
      </c>
      <c r="H2050" s="15">
        <f t="shared" si="130"/>
        <v>4</v>
      </c>
      <c r="I2050" s="23">
        <f t="shared" si="131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32"/>
        <v>9418</v>
      </c>
      <c r="G2051" s="19">
        <f t="shared" si="129"/>
        <v>597</v>
      </c>
      <c r="H2051" s="15">
        <f t="shared" si="130"/>
        <v>57</v>
      </c>
      <c r="I2051" s="23">
        <f t="shared" si="131"/>
        <v>300</v>
      </c>
    </row>
    <row r="2052" spans="1:9" s="11" customFormat="1" x14ac:dyDescent="0.25">
      <c r="A2052" s="11" t="s">
        <v>7</v>
      </c>
      <c r="B2052" s="8">
        <v>44179</v>
      </c>
      <c r="C2052" s="11">
        <v>196962</v>
      </c>
      <c r="D2052" s="11">
        <v>3164</v>
      </c>
      <c r="E2052" s="11">
        <v>168209</v>
      </c>
      <c r="F2052" s="5">
        <f t="shared" si="132"/>
        <v>25589</v>
      </c>
      <c r="G2052" s="19">
        <f t="shared" si="129"/>
        <v>1260</v>
      </c>
      <c r="H2052" s="15">
        <f t="shared" si="130"/>
        <v>6</v>
      </c>
      <c r="I2052" s="23">
        <f t="shared" si="131"/>
        <v>866</v>
      </c>
    </row>
    <row r="2053" spans="1:9" x14ac:dyDescent="0.25">
      <c r="A2053" s="11" t="s">
        <v>10</v>
      </c>
      <c r="B2053" s="8">
        <v>44180</v>
      </c>
      <c r="C2053" s="11">
        <v>7771</v>
      </c>
      <c r="D2053" s="11">
        <v>193</v>
      </c>
      <c r="E2053" s="11">
        <v>6404</v>
      </c>
      <c r="F2053" s="5">
        <f t="shared" si="132"/>
        <v>1174</v>
      </c>
      <c r="G2053" s="19">
        <f t="shared" si="129"/>
        <v>21</v>
      </c>
      <c r="H2053" s="15">
        <f t="shared" si="130"/>
        <v>2</v>
      </c>
      <c r="I2053" s="23">
        <f t="shared" si="131"/>
        <v>83</v>
      </c>
    </row>
    <row r="2054" spans="1:9" x14ac:dyDescent="0.25">
      <c r="A2054" s="11" t="s">
        <v>9</v>
      </c>
      <c r="B2054" s="4">
        <v>44180</v>
      </c>
      <c r="C2054" s="11">
        <v>17796</v>
      </c>
      <c r="D2054" s="11">
        <v>176</v>
      </c>
      <c r="E2054" s="11">
        <v>17188</v>
      </c>
      <c r="F2054" s="5">
        <f t="shared" si="132"/>
        <v>432</v>
      </c>
      <c r="G2054" s="19">
        <f t="shared" ref="G2054:G2117" si="133">C2054-C2047</f>
        <v>25</v>
      </c>
      <c r="H2054" s="15">
        <f t="shared" ref="H2054:H2117" si="134">D2054-D2047</f>
        <v>1</v>
      </c>
      <c r="I2054" s="23">
        <f t="shared" ref="I2054:I2117" si="135">E2054-E2047</f>
        <v>96</v>
      </c>
    </row>
    <row r="2055" spans="1:9" x14ac:dyDescent="0.25">
      <c r="A2055" s="11" t="s">
        <v>11</v>
      </c>
      <c r="B2055" s="8">
        <v>44180</v>
      </c>
      <c r="C2055" s="11">
        <v>4799</v>
      </c>
      <c r="D2055" s="11">
        <v>99</v>
      </c>
      <c r="E2055" s="11">
        <v>4603</v>
      </c>
      <c r="F2055" s="5">
        <f t="shared" si="132"/>
        <v>97</v>
      </c>
      <c r="G2055" s="19">
        <f t="shared" si="133"/>
        <v>6</v>
      </c>
      <c r="H2055" s="15">
        <f t="shared" si="134"/>
        <v>0</v>
      </c>
      <c r="I2055" s="23">
        <f t="shared" si="135"/>
        <v>20</v>
      </c>
    </row>
    <row r="2056" spans="1:9" x14ac:dyDescent="0.25">
      <c r="A2056" s="11" t="s">
        <v>5</v>
      </c>
      <c r="B2056" s="8">
        <v>44180</v>
      </c>
      <c r="C2056" s="11">
        <v>35203</v>
      </c>
      <c r="D2056" s="11">
        <v>379</v>
      </c>
      <c r="E2056" s="11">
        <v>28699</v>
      </c>
      <c r="F2056" s="5">
        <f t="shared" si="132"/>
        <v>6125</v>
      </c>
      <c r="G2056" s="19">
        <f t="shared" si="133"/>
        <v>158</v>
      </c>
      <c r="H2056" s="15">
        <f t="shared" si="134"/>
        <v>2</v>
      </c>
      <c r="I2056" s="23">
        <f t="shared" si="135"/>
        <v>219</v>
      </c>
    </row>
    <row r="2057" spans="1:9" x14ac:dyDescent="0.25">
      <c r="A2057" s="11" t="s">
        <v>8</v>
      </c>
      <c r="B2057" s="8">
        <v>44180</v>
      </c>
      <c r="C2057" s="11">
        <v>53253</v>
      </c>
      <c r="D2057" s="11">
        <v>1489</v>
      </c>
      <c r="E2057" s="11">
        <v>46895</v>
      </c>
      <c r="F2057" s="5">
        <f t="shared" si="132"/>
        <v>4869</v>
      </c>
      <c r="G2057" s="19">
        <f t="shared" si="133"/>
        <v>466</v>
      </c>
      <c r="H2057" s="15">
        <f t="shared" si="134"/>
        <v>12</v>
      </c>
      <c r="I2057" s="23">
        <f t="shared" si="135"/>
        <v>545</v>
      </c>
    </row>
    <row r="2058" spans="1:9" x14ac:dyDescent="0.25">
      <c r="A2058" s="11" t="s">
        <v>6</v>
      </c>
      <c r="B2058" s="8">
        <v>44180</v>
      </c>
      <c r="C2058" s="11">
        <v>128673</v>
      </c>
      <c r="D2058" s="11">
        <v>3452</v>
      </c>
      <c r="E2058" s="11">
        <v>115424</v>
      </c>
      <c r="F2058" s="5">
        <f t="shared" si="132"/>
        <v>9797</v>
      </c>
      <c r="G2058" s="19">
        <f t="shared" si="133"/>
        <v>535</v>
      </c>
      <c r="H2058" s="15">
        <f t="shared" si="134"/>
        <v>30</v>
      </c>
      <c r="I2058" s="23">
        <f t="shared" si="135"/>
        <v>126</v>
      </c>
    </row>
    <row r="2059" spans="1:9" x14ac:dyDescent="0.25">
      <c r="A2059" s="11" t="s">
        <v>7</v>
      </c>
      <c r="B2059" s="8">
        <v>44180</v>
      </c>
      <c r="C2059" s="11">
        <v>198482</v>
      </c>
      <c r="D2059" s="11">
        <v>3222</v>
      </c>
      <c r="E2059" s="11">
        <v>169385</v>
      </c>
      <c r="F2059" s="5">
        <f t="shared" si="132"/>
        <v>25875</v>
      </c>
      <c r="G2059" s="19">
        <f t="shared" si="133"/>
        <v>1520</v>
      </c>
      <c r="H2059" s="15">
        <f t="shared" si="134"/>
        <v>58</v>
      </c>
      <c r="I2059" s="23">
        <f t="shared" si="135"/>
        <v>1176</v>
      </c>
    </row>
    <row r="2060" spans="1:9" x14ac:dyDescent="0.25">
      <c r="A2060" s="11" t="s">
        <v>10</v>
      </c>
      <c r="B2060" s="8">
        <v>44181</v>
      </c>
      <c r="C2060" s="11">
        <v>7833</v>
      </c>
      <c r="D2060" s="11">
        <v>194</v>
      </c>
      <c r="E2060" s="11">
        <v>6495</v>
      </c>
      <c r="F2060" s="5">
        <f t="shared" si="132"/>
        <v>1144</v>
      </c>
      <c r="G2060" s="19">
        <f t="shared" si="133"/>
        <v>62</v>
      </c>
      <c r="H2060" s="15">
        <f t="shared" si="134"/>
        <v>1</v>
      </c>
      <c r="I2060" s="23">
        <f t="shared" si="135"/>
        <v>91</v>
      </c>
    </row>
    <row r="2061" spans="1:9" x14ac:dyDescent="0.25">
      <c r="A2061" s="11" t="s">
        <v>9</v>
      </c>
      <c r="B2061" s="8">
        <v>44181</v>
      </c>
      <c r="C2061" s="11">
        <v>17838</v>
      </c>
      <c r="D2061" s="11">
        <v>176</v>
      </c>
      <c r="E2061" s="11">
        <v>17235</v>
      </c>
      <c r="F2061" s="5">
        <f t="shared" si="132"/>
        <v>427</v>
      </c>
      <c r="G2061" s="19">
        <f t="shared" si="133"/>
        <v>42</v>
      </c>
      <c r="H2061" s="15">
        <f t="shared" si="134"/>
        <v>0</v>
      </c>
      <c r="I2061" s="23">
        <f t="shared" si="135"/>
        <v>47</v>
      </c>
    </row>
    <row r="2062" spans="1:9" x14ac:dyDescent="0.25">
      <c r="A2062" s="11" t="s">
        <v>11</v>
      </c>
      <c r="B2062" s="8">
        <v>44181</v>
      </c>
      <c r="C2062" s="11">
        <v>4804</v>
      </c>
      <c r="D2062" s="11">
        <v>99</v>
      </c>
      <c r="E2062" s="11">
        <v>4604</v>
      </c>
      <c r="F2062" s="5">
        <f t="shared" si="132"/>
        <v>101</v>
      </c>
      <c r="G2062" s="19">
        <f t="shared" si="133"/>
        <v>5</v>
      </c>
      <c r="H2062" s="15">
        <f t="shared" si="134"/>
        <v>0</v>
      </c>
      <c r="I2062" s="23">
        <f t="shared" si="135"/>
        <v>1</v>
      </c>
    </row>
    <row r="2063" spans="1:9" x14ac:dyDescent="0.25">
      <c r="A2063" s="11" t="s">
        <v>5</v>
      </c>
      <c r="B2063" s="8">
        <v>44181</v>
      </c>
      <c r="C2063" s="11">
        <v>35441</v>
      </c>
      <c r="D2063" s="11">
        <v>381</v>
      </c>
      <c r="E2063" s="11">
        <v>29053</v>
      </c>
      <c r="F2063" s="5">
        <f t="shared" si="132"/>
        <v>6007</v>
      </c>
      <c r="G2063" s="19">
        <f t="shared" si="133"/>
        <v>238</v>
      </c>
      <c r="H2063" s="15">
        <f t="shared" si="134"/>
        <v>2</v>
      </c>
      <c r="I2063" s="23">
        <f t="shared" si="135"/>
        <v>354</v>
      </c>
    </row>
    <row r="2064" spans="1:9" x14ac:dyDescent="0.25">
      <c r="A2064" s="11" t="s">
        <v>8</v>
      </c>
      <c r="B2064" s="8">
        <v>44181</v>
      </c>
      <c r="C2064" s="11">
        <v>53609</v>
      </c>
      <c r="D2064" s="11">
        <v>1502</v>
      </c>
      <c r="E2064" s="11">
        <v>47272</v>
      </c>
      <c r="F2064" s="5">
        <f t="shared" si="132"/>
        <v>4835</v>
      </c>
      <c r="G2064" s="19">
        <f t="shared" si="133"/>
        <v>356</v>
      </c>
      <c r="H2064" s="15">
        <f t="shared" si="134"/>
        <v>13</v>
      </c>
      <c r="I2064" s="23">
        <f t="shared" si="135"/>
        <v>377</v>
      </c>
    </row>
    <row r="2065" spans="1:9" x14ac:dyDescent="0.25">
      <c r="A2065" s="11" t="s">
        <v>6</v>
      </c>
      <c r="B2065" s="8">
        <v>44181</v>
      </c>
      <c r="C2065" s="11">
        <v>129291</v>
      </c>
      <c r="D2065" s="11">
        <v>3491</v>
      </c>
      <c r="E2065" s="11">
        <v>115595</v>
      </c>
      <c r="F2065" s="5">
        <f t="shared" si="132"/>
        <v>10205</v>
      </c>
      <c r="G2065" s="19">
        <f t="shared" si="133"/>
        <v>618</v>
      </c>
      <c r="H2065" s="15">
        <f t="shared" si="134"/>
        <v>39</v>
      </c>
      <c r="I2065" s="23">
        <f t="shared" si="135"/>
        <v>171</v>
      </c>
    </row>
    <row r="2066" spans="1:9" x14ac:dyDescent="0.25">
      <c r="A2066" s="11" t="s">
        <v>7</v>
      </c>
      <c r="B2066" s="8">
        <v>44181</v>
      </c>
      <c r="C2066" s="11">
        <v>199706</v>
      </c>
      <c r="D2066" s="11">
        <v>3237</v>
      </c>
      <c r="E2066" s="11">
        <v>176337</v>
      </c>
      <c r="F2066" s="5">
        <f t="shared" si="132"/>
        <v>20132</v>
      </c>
      <c r="G2066" s="19">
        <f t="shared" si="133"/>
        <v>1224</v>
      </c>
      <c r="H2066" s="15">
        <f t="shared" si="134"/>
        <v>15</v>
      </c>
      <c r="I2066" s="23">
        <f t="shared" si="135"/>
        <v>6952</v>
      </c>
    </row>
    <row r="2067" spans="1:9" x14ac:dyDescent="0.25">
      <c r="A2067" s="11" t="s">
        <v>10</v>
      </c>
      <c r="B2067" s="8">
        <v>44182</v>
      </c>
      <c r="C2067" s="11">
        <v>7893</v>
      </c>
      <c r="D2067" s="11">
        <v>200</v>
      </c>
      <c r="E2067" s="11">
        <v>6588</v>
      </c>
      <c r="F2067" s="5">
        <f t="shared" si="132"/>
        <v>1105</v>
      </c>
      <c r="G2067" s="19">
        <f t="shared" si="133"/>
        <v>60</v>
      </c>
      <c r="H2067" s="15">
        <f t="shared" si="134"/>
        <v>6</v>
      </c>
      <c r="I2067" s="23">
        <f t="shared" si="135"/>
        <v>93</v>
      </c>
    </row>
    <row r="2068" spans="1:9" x14ac:dyDescent="0.25">
      <c r="A2068" s="11" t="s">
        <v>9</v>
      </c>
      <c r="B2068" s="8">
        <v>44182</v>
      </c>
      <c r="C2068" s="11">
        <v>17868</v>
      </c>
      <c r="D2068" s="11">
        <v>177</v>
      </c>
      <c r="E2068" s="11">
        <v>17258</v>
      </c>
      <c r="F2068" s="5">
        <f t="shared" si="132"/>
        <v>433</v>
      </c>
      <c r="G2068" s="19">
        <f t="shared" si="133"/>
        <v>30</v>
      </c>
      <c r="H2068" s="15">
        <f t="shared" si="134"/>
        <v>1</v>
      </c>
      <c r="I2068" s="23">
        <f t="shared" si="135"/>
        <v>23</v>
      </c>
    </row>
    <row r="2069" spans="1:9" x14ac:dyDescent="0.25">
      <c r="A2069" s="11" t="s">
        <v>11</v>
      </c>
      <c r="B2069" s="8">
        <v>44182</v>
      </c>
      <c r="C2069" s="11">
        <v>4810</v>
      </c>
      <c r="D2069" s="11">
        <v>99</v>
      </c>
      <c r="E2069" s="11">
        <v>4607</v>
      </c>
      <c r="F2069" s="5">
        <f t="shared" si="132"/>
        <v>104</v>
      </c>
      <c r="G2069" s="19">
        <f t="shared" si="133"/>
        <v>6</v>
      </c>
      <c r="H2069" s="15">
        <f t="shared" si="134"/>
        <v>0</v>
      </c>
      <c r="I2069" s="23">
        <f t="shared" si="135"/>
        <v>3</v>
      </c>
    </row>
    <row r="2070" spans="1:9" x14ac:dyDescent="0.25">
      <c r="A2070" s="11" t="s">
        <v>5</v>
      </c>
      <c r="B2070" s="8">
        <v>44182</v>
      </c>
      <c r="C2070" s="11">
        <v>35700</v>
      </c>
      <c r="D2070" s="11">
        <v>385</v>
      </c>
      <c r="E2070" s="11">
        <v>29417</v>
      </c>
      <c r="F2070" s="5">
        <f t="shared" si="132"/>
        <v>5898</v>
      </c>
      <c r="G2070" s="19">
        <f t="shared" si="133"/>
        <v>259</v>
      </c>
      <c r="H2070" s="15">
        <f t="shared" si="134"/>
        <v>4</v>
      </c>
      <c r="I2070" s="23">
        <f t="shared" si="135"/>
        <v>364</v>
      </c>
    </row>
    <row r="2071" spans="1:9" x14ac:dyDescent="0.25">
      <c r="A2071" s="11" t="s">
        <v>8</v>
      </c>
      <c r="B2071" s="8">
        <v>44182</v>
      </c>
      <c r="C2071" s="11">
        <v>54021</v>
      </c>
      <c r="D2071" s="11">
        <v>1511</v>
      </c>
      <c r="E2071" s="11">
        <v>48254</v>
      </c>
      <c r="F2071" s="5">
        <f t="shared" si="132"/>
        <v>4256</v>
      </c>
      <c r="G2071" s="19">
        <f t="shared" si="133"/>
        <v>412</v>
      </c>
      <c r="H2071" s="15">
        <f t="shared" si="134"/>
        <v>9</v>
      </c>
      <c r="I2071" s="23">
        <f t="shared" si="135"/>
        <v>982</v>
      </c>
    </row>
    <row r="2072" spans="1:9" x14ac:dyDescent="0.25">
      <c r="A2072" s="11" t="s">
        <v>6</v>
      </c>
      <c r="B2072" s="8">
        <v>44182</v>
      </c>
      <c r="C2072" s="11">
        <v>130122</v>
      </c>
      <c r="D2072" s="11">
        <v>3522</v>
      </c>
      <c r="E2072" s="11">
        <v>115701</v>
      </c>
      <c r="F2072" s="5">
        <f t="shared" si="132"/>
        <v>10899</v>
      </c>
      <c r="G2072" s="19">
        <f t="shared" si="133"/>
        <v>831</v>
      </c>
      <c r="H2072" s="15">
        <f t="shared" si="134"/>
        <v>31</v>
      </c>
      <c r="I2072" s="23">
        <f t="shared" si="135"/>
        <v>106</v>
      </c>
    </row>
    <row r="2073" spans="1:9" x14ac:dyDescent="0.25">
      <c r="A2073" s="11" t="s">
        <v>7</v>
      </c>
      <c r="B2073" s="8">
        <v>44182</v>
      </c>
      <c r="C2073" s="11">
        <v>201080</v>
      </c>
      <c r="D2073" s="11">
        <v>3270</v>
      </c>
      <c r="E2073" s="11">
        <v>178027</v>
      </c>
      <c r="F2073" s="5">
        <f t="shared" si="132"/>
        <v>19783</v>
      </c>
      <c r="G2073" s="19">
        <f t="shared" si="133"/>
        <v>1374</v>
      </c>
      <c r="H2073" s="15">
        <f t="shared" si="134"/>
        <v>33</v>
      </c>
      <c r="I2073" s="23">
        <f t="shared" si="135"/>
        <v>1690</v>
      </c>
    </row>
    <row r="2074" spans="1:9" x14ac:dyDescent="0.25">
      <c r="A2074" s="11" t="s">
        <v>10</v>
      </c>
      <c r="B2074" s="8">
        <v>44183</v>
      </c>
      <c r="C2074" s="11">
        <v>7937</v>
      </c>
      <c r="D2074" s="11">
        <v>203</v>
      </c>
      <c r="E2074" s="11">
        <v>6689</v>
      </c>
      <c r="F2074" s="5">
        <f t="shared" si="132"/>
        <v>1045</v>
      </c>
      <c r="G2074" s="19">
        <f t="shared" si="133"/>
        <v>44</v>
      </c>
      <c r="H2074" s="15">
        <f t="shared" si="134"/>
        <v>3</v>
      </c>
      <c r="I2074" s="23">
        <f t="shared" si="135"/>
        <v>101</v>
      </c>
    </row>
    <row r="2075" spans="1:9" x14ac:dyDescent="0.25">
      <c r="A2075" s="11" t="s">
        <v>9</v>
      </c>
      <c r="B2075" s="8">
        <v>44183</v>
      </c>
      <c r="C2075" s="11">
        <v>17880</v>
      </c>
      <c r="D2075" s="11">
        <v>179</v>
      </c>
      <c r="E2075" s="11">
        <v>17304</v>
      </c>
      <c r="F2075" s="5">
        <f t="shared" si="132"/>
        <v>397</v>
      </c>
      <c r="G2075" s="19">
        <f t="shared" si="133"/>
        <v>12</v>
      </c>
      <c r="H2075" s="15">
        <f t="shared" si="134"/>
        <v>2</v>
      </c>
      <c r="I2075" s="23">
        <f t="shared" si="135"/>
        <v>46</v>
      </c>
    </row>
    <row r="2076" spans="1:9" x14ac:dyDescent="0.25">
      <c r="A2076" s="11" t="s">
        <v>11</v>
      </c>
      <c r="B2076" s="8">
        <v>44183</v>
      </c>
      <c r="C2076" s="11">
        <v>4814</v>
      </c>
      <c r="D2076" s="11">
        <v>99</v>
      </c>
      <c r="E2076" s="11">
        <v>4609</v>
      </c>
      <c r="F2076" s="5">
        <f t="shared" si="132"/>
        <v>106</v>
      </c>
      <c r="G2076" s="19">
        <f t="shared" si="133"/>
        <v>4</v>
      </c>
      <c r="H2076" s="15">
        <f t="shared" si="134"/>
        <v>0</v>
      </c>
      <c r="I2076" s="23">
        <f t="shared" si="135"/>
        <v>2</v>
      </c>
    </row>
    <row r="2077" spans="1:9" x14ac:dyDescent="0.25">
      <c r="A2077" s="11" t="s">
        <v>5</v>
      </c>
      <c r="B2077" s="8">
        <v>44183</v>
      </c>
      <c r="C2077" s="11">
        <v>35905</v>
      </c>
      <c r="D2077" s="11">
        <v>388</v>
      </c>
      <c r="E2077" s="11">
        <v>29780</v>
      </c>
      <c r="F2077" s="5">
        <f t="shared" si="132"/>
        <v>5737</v>
      </c>
      <c r="G2077" s="19">
        <f t="shared" si="133"/>
        <v>205</v>
      </c>
      <c r="H2077" s="15">
        <f t="shared" si="134"/>
        <v>3</v>
      </c>
      <c r="I2077" s="23">
        <f t="shared" si="135"/>
        <v>363</v>
      </c>
    </row>
    <row r="2078" spans="1:9" x14ac:dyDescent="0.25">
      <c r="A2078" s="11" t="s">
        <v>8</v>
      </c>
      <c r="B2078" s="8">
        <v>44183</v>
      </c>
      <c r="C2078" s="11">
        <v>54448</v>
      </c>
      <c r="D2078" s="11">
        <v>1521</v>
      </c>
      <c r="E2078" s="11">
        <v>48426</v>
      </c>
      <c r="F2078" s="5">
        <f t="shared" si="132"/>
        <v>4501</v>
      </c>
      <c r="G2078" s="19">
        <f t="shared" si="133"/>
        <v>427</v>
      </c>
      <c r="H2078" s="15">
        <f t="shared" si="134"/>
        <v>10</v>
      </c>
      <c r="I2078" s="23">
        <f t="shared" si="135"/>
        <v>172</v>
      </c>
    </row>
    <row r="2079" spans="1:9" x14ac:dyDescent="0.25">
      <c r="A2079" s="11" t="s">
        <v>6</v>
      </c>
      <c r="B2079" s="8">
        <v>44183</v>
      </c>
      <c r="C2079" s="11">
        <v>130706</v>
      </c>
      <c r="D2079" s="11">
        <v>3558</v>
      </c>
      <c r="E2079" s="11">
        <v>118827</v>
      </c>
      <c r="F2079" s="5">
        <f t="shared" si="132"/>
        <v>8321</v>
      </c>
      <c r="G2079" s="19">
        <f t="shared" si="133"/>
        <v>584</v>
      </c>
      <c r="H2079" s="15">
        <f t="shared" si="134"/>
        <v>36</v>
      </c>
      <c r="I2079" s="23">
        <f t="shared" si="135"/>
        <v>3126</v>
      </c>
    </row>
    <row r="2080" spans="1:9" x14ac:dyDescent="0.25">
      <c r="A2080" s="11" t="s">
        <v>7</v>
      </c>
      <c r="B2080" s="8">
        <v>44183</v>
      </c>
      <c r="C2080" s="11">
        <v>202983</v>
      </c>
      <c r="D2080" s="11">
        <v>3302</v>
      </c>
      <c r="E2080" s="11">
        <v>178866</v>
      </c>
      <c r="F2080" s="5">
        <f t="shared" si="132"/>
        <v>20815</v>
      </c>
      <c r="G2080" s="19">
        <f t="shared" si="133"/>
        <v>1903</v>
      </c>
      <c r="H2080" s="15">
        <f t="shared" si="134"/>
        <v>32</v>
      </c>
      <c r="I2080" s="23">
        <f t="shared" si="135"/>
        <v>839</v>
      </c>
    </row>
    <row r="2081" spans="1:9" x14ac:dyDescent="0.25">
      <c r="A2081" s="11" t="s">
        <v>10</v>
      </c>
      <c r="B2081" s="8">
        <v>44184</v>
      </c>
      <c r="C2081" s="11">
        <v>7961</v>
      </c>
      <c r="D2081" s="11">
        <v>204</v>
      </c>
      <c r="E2081" s="11">
        <v>6763</v>
      </c>
      <c r="F2081" s="5">
        <f t="shared" si="132"/>
        <v>994</v>
      </c>
      <c r="G2081" s="19">
        <f t="shared" si="133"/>
        <v>24</v>
      </c>
      <c r="H2081" s="15">
        <f t="shared" si="134"/>
        <v>1</v>
      </c>
      <c r="I2081" s="23">
        <f t="shared" si="135"/>
        <v>74</v>
      </c>
    </row>
    <row r="2082" spans="1:9" x14ac:dyDescent="0.25">
      <c r="A2082" s="11" t="s">
        <v>9</v>
      </c>
      <c r="B2082" s="8">
        <v>44184</v>
      </c>
      <c r="C2082" s="11">
        <v>17909</v>
      </c>
      <c r="D2082" s="11">
        <v>179</v>
      </c>
      <c r="E2082" s="11">
        <v>17309</v>
      </c>
      <c r="F2082" s="5">
        <f t="shared" si="132"/>
        <v>421</v>
      </c>
      <c r="G2082" s="19">
        <f t="shared" si="133"/>
        <v>29</v>
      </c>
      <c r="H2082" s="15">
        <f t="shared" si="134"/>
        <v>0</v>
      </c>
      <c r="I2082" s="23">
        <f t="shared" si="135"/>
        <v>5</v>
      </c>
    </row>
    <row r="2083" spans="1:9" x14ac:dyDescent="0.25">
      <c r="A2083" s="11" t="s">
        <v>11</v>
      </c>
      <c r="B2083" s="8">
        <v>44184</v>
      </c>
      <c r="C2083" s="11">
        <v>4822</v>
      </c>
      <c r="D2083" s="11">
        <v>99</v>
      </c>
      <c r="E2083" s="11">
        <v>4617</v>
      </c>
      <c r="F2083" s="5">
        <f t="shared" si="132"/>
        <v>106</v>
      </c>
      <c r="G2083" s="19">
        <f t="shared" si="133"/>
        <v>8</v>
      </c>
      <c r="H2083" s="15">
        <f t="shared" si="134"/>
        <v>0</v>
      </c>
      <c r="I2083" s="23">
        <f t="shared" si="135"/>
        <v>8</v>
      </c>
    </row>
    <row r="2084" spans="1:9" x14ac:dyDescent="0.25">
      <c r="A2084" s="11" t="s">
        <v>5</v>
      </c>
      <c r="B2084" s="8">
        <v>44184</v>
      </c>
      <c r="C2084" s="11">
        <v>36117</v>
      </c>
      <c r="D2084" s="11">
        <v>389</v>
      </c>
      <c r="E2084" s="11">
        <v>30136</v>
      </c>
      <c r="F2084" s="5">
        <f t="shared" si="132"/>
        <v>5592</v>
      </c>
      <c r="G2084" s="19">
        <f t="shared" si="133"/>
        <v>212</v>
      </c>
      <c r="H2084" s="15">
        <f t="shared" si="134"/>
        <v>1</v>
      </c>
      <c r="I2084" s="23">
        <f t="shared" si="135"/>
        <v>356</v>
      </c>
    </row>
    <row r="2085" spans="1:9" x14ac:dyDescent="0.25">
      <c r="A2085" s="11" t="s">
        <v>8</v>
      </c>
      <c r="B2085" s="8">
        <v>44184</v>
      </c>
      <c r="C2085" s="11">
        <v>54948</v>
      </c>
      <c r="D2085" s="11">
        <v>1536</v>
      </c>
      <c r="E2085" s="11">
        <v>48903</v>
      </c>
      <c r="F2085" s="5">
        <f t="shared" si="132"/>
        <v>4509</v>
      </c>
      <c r="G2085" s="19">
        <f t="shared" si="133"/>
        <v>500</v>
      </c>
      <c r="H2085" s="15">
        <f t="shared" si="134"/>
        <v>15</v>
      </c>
      <c r="I2085" s="23">
        <f t="shared" si="135"/>
        <v>477</v>
      </c>
    </row>
    <row r="2086" spans="1:9" x14ac:dyDescent="0.25">
      <c r="A2086" s="11" t="s">
        <v>6</v>
      </c>
      <c r="B2086" s="8">
        <v>44184</v>
      </c>
      <c r="C2086" s="11">
        <v>131428</v>
      </c>
      <c r="D2086" s="11">
        <v>3604</v>
      </c>
      <c r="E2086" s="11">
        <v>119897</v>
      </c>
      <c r="F2086" s="5">
        <f t="shared" si="132"/>
        <v>7927</v>
      </c>
      <c r="G2086" s="19">
        <f t="shared" si="133"/>
        <v>722</v>
      </c>
      <c r="H2086" s="15">
        <f t="shared" si="134"/>
        <v>46</v>
      </c>
      <c r="I2086" s="23">
        <f t="shared" si="135"/>
        <v>1070</v>
      </c>
    </row>
    <row r="2087" spans="1:9" x14ac:dyDescent="0.25">
      <c r="A2087" s="11" t="s">
        <v>7</v>
      </c>
      <c r="B2087" s="8">
        <v>44184</v>
      </c>
      <c r="C2087" s="11">
        <v>204103</v>
      </c>
      <c r="D2087" s="11">
        <v>3319</v>
      </c>
      <c r="E2087" s="11">
        <v>179780</v>
      </c>
      <c r="F2087" s="5">
        <f t="shared" si="132"/>
        <v>21004</v>
      </c>
      <c r="G2087" s="19">
        <f t="shared" si="133"/>
        <v>1120</v>
      </c>
      <c r="H2087" s="15">
        <f t="shared" si="134"/>
        <v>17</v>
      </c>
      <c r="I2087" s="23">
        <f t="shared" si="135"/>
        <v>914</v>
      </c>
    </row>
    <row r="2088" spans="1:9" x14ac:dyDescent="0.25">
      <c r="A2088" s="11" t="s">
        <v>10</v>
      </c>
      <c r="B2088" s="8">
        <v>44185</v>
      </c>
      <c r="C2088" s="11">
        <v>8002</v>
      </c>
      <c r="D2088" s="11">
        <v>206</v>
      </c>
      <c r="E2088" s="11">
        <v>6874</v>
      </c>
      <c r="F2088" s="5">
        <f t="shared" si="132"/>
        <v>922</v>
      </c>
      <c r="G2088" s="19">
        <f t="shared" si="133"/>
        <v>41</v>
      </c>
      <c r="H2088" s="15">
        <f t="shared" si="134"/>
        <v>2</v>
      </c>
      <c r="I2088" s="23">
        <f t="shared" si="135"/>
        <v>111</v>
      </c>
    </row>
    <row r="2089" spans="1:9" x14ac:dyDescent="0.25">
      <c r="A2089" s="11" t="s">
        <v>9</v>
      </c>
      <c r="B2089" s="8">
        <v>44185</v>
      </c>
      <c r="C2089" s="11">
        <v>17926</v>
      </c>
      <c r="D2089" s="11">
        <v>179</v>
      </c>
      <c r="E2089" s="11">
        <v>17372</v>
      </c>
      <c r="F2089" s="5">
        <f t="shared" si="132"/>
        <v>375</v>
      </c>
      <c r="G2089" s="19">
        <f t="shared" si="133"/>
        <v>17</v>
      </c>
      <c r="H2089" s="15">
        <f t="shared" si="134"/>
        <v>0</v>
      </c>
      <c r="I2089" s="23">
        <f t="shared" si="135"/>
        <v>63</v>
      </c>
    </row>
    <row r="2090" spans="1:9" x14ac:dyDescent="0.25">
      <c r="A2090" s="11" t="s">
        <v>11</v>
      </c>
      <c r="B2090" s="8">
        <v>44185</v>
      </c>
      <c r="C2090" s="11">
        <v>4827</v>
      </c>
      <c r="D2090" s="11">
        <v>99</v>
      </c>
      <c r="E2090" s="11">
        <v>4617</v>
      </c>
      <c r="F2090" s="5">
        <f t="shared" si="132"/>
        <v>111</v>
      </c>
      <c r="G2090" s="19">
        <f t="shared" si="133"/>
        <v>5</v>
      </c>
      <c r="H2090" s="15">
        <f t="shared" si="134"/>
        <v>0</v>
      </c>
      <c r="I2090" s="23">
        <f t="shared" si="135"/>
        <v>0</v>
      </c>
    </row>
    <row r="2091" spans="1:9" x14ac:dyDescent="0.25">
      <c r="A2091" s="11" t="s">
        <v>5</v>
      </c>
      <c r="B2091" s="8">
        <v>44185</v>
      </c>
      <c r="C2091" s="11">
        <v>36257</v>
      </c>
      <c r="D2091" s="11">
        <v>391</v>
      </c>
      <c r="E2091" s="11">
        <v>30373</v>
      </c>
      <c r="F2091" s="5">
        <f t="shared" si="132"/>
        <v>5493</v>
      </c>
      <c r="G2091" s="19">
        <f t="shared" si="133"/>
        <v>140</v>
      </c>
      <c r="H2091" s="15">
        <f t="shared" si="134"/>
        <v>2</v>
      </c>
      <c r="I2091" s="23">
        <f t="shared" si="135"/>
        <v>237</v>
      </c>
    </row>
    <row r="2092" spans="1:9" x14ac:dyDescent="0.25">
      <c r="A2092" s="11" t="s">
        <v>8</v>
      </c>
      <c r="B2092" s="8">
        <v>44185</v>
      </c>
      <c r="C2092" s="11">
        <v>55183</v>
      </c>
      <c r="D2092" s="11">
        <v>1546</v>
      </c>
      <c r="E2092" s="11">
        <v>49121</v>
      </c>
      <c r="F2092" s="5">
        <f t="shared" si="132"/>
        <v>4516</v>
      </c>
      <c r="G2092" s="19">
        <f t="shared" si="133"/>
        <v>235</v>
      </c>
      <c r="H2092" s="15">
        <f t="shared" si="134"/>
        <v>10</v>
      </c>
      <c r="I2092" s="23">
        <f t="shared" si="135"/>
        <v>218</v>
      </c>
    </row>
    <row r="2093" spans="1:9" x14ac:dyDescent="0.25">
      <c r="A2093" s="11" t="s">
        <v>6</v>
      </c>
      <c r="B2093" s="8">
        <v>44185</v>
      </c>
      <c r="C2093" s="11">
        <v>131933</v>
      </c>
      <c r="D2093" s="11">
        <v>3638</v>
      </c>
      <c r="E2093" s="11">
        <v>119998</v>
      </c>
      <c r="F2093" s="5">
        <f t="shared" si="132"/>
        <v>8297</v>
      </c>
      <c r="G2093" s="19">
        <f t="shared" si="133"/>
        <v>505</v>
      </c>
      <c r="H2093" s="15">
        <f t="shared" si="134"/>
        <v>34</v>
      </c>
      <c r="I2093" s="23">
        <f t="shared" si="135"/>
        <v>101</v>
      </c>
    </row>
    <row r="2094" spans="1:9" x14ac:dyDescent="0.25">
      <c r="A2094" s="11" t="s">
        <v>7</v>
      </c>
      <c r="B2094" s="8">
        <v>44185</v>
      </c>
      <c r="C2094" s="11">
        <v>204840</v>
      </c>
      <c r="D2094" s="11">
        <v>3333</v>
      </c>
      <c r="E2094" s="11">
        <v>180730</v>
      </c>
      <c r="F2094" s="5">
        <f t="shared" si="132"/>
        <v>20777</v>
      </c>
      <c r="G2094" s="19">
        <f t="shared" si="133"/>
        <v>737</v>
      </c>
      <c r="H2094" s="15">
        <f t="shared" si="134"/>
        <v>14</v>
      </c>
      <c r="I2094" s="23">
        <f t="shared" si="135"/>
        <v>950</v>
      </c>
    </row>
    <row r="2095" spans="1:9" x14ac:dyDescent="0.25">
      <c r="A2095" s="11" t="s">
        <v>10</v>
      </c>
      <c r="B2095" s="8">
        <v>44186</v>
      </c>
      <c r="C2095" s="11">
        <v>8015</v>
      </c>
      <c r="D2095" s="11">
        <v>210</v>
      </c>
      <c r="E2095" s="11">
        <v>6975</v>
      </c>
      <c r="F2095" s="5">
        <f t="shared" si="132"/>
        <v>830</v>
      </c>
      <c r="G2095" s="19">
        <f t="shared" si="133"/>
        <v>13</v>
      </c>
      <c r="H2095" s="15">
        <f t="shared" si="134"/>
        <v>4</v>
      </c>
      <c r="I2095" s="23">
        <f t="shared" si="135"/>
        <v>101</v>
      </c>
    </row>
    <row r="2096" spans="1:9" x14ac:dyDescent="0.25">
      <c r="A2096" s="11" t="s">
        <v>9</v>
      </c>
      <c r="B2096" s="8">
        <v>44186</v>
      </c>
      <c r="C2096" s="11">
        <v>17950</v>
      </c>
      <c r="D2096" s="11">
        <v>179</v>
      </c>
      <c r="E2096" s="11">
        <v>17408</v>
      </c>
      <c r="F2096" s="5">
        <f t="shared" si="132"/>
        <v>363</v>
      </c>
      <c r="G2096" s="19">
        <f t="shared" si="133"/>
        <v>24</v>
      </c>
      <c r="H2096" s="15">
        <f t="shared" si="134"/>
        <v>0</v>
      </c>
      <c r="I2096" s="23">
        <f t="shared" si="135"/>
        <v>36</v>
      </c>
    </row>
    <row r="2097" spans="1:9" x14ac:dyDescent="0.25">
      <c r="A2097" s="11" t="s">
        <v>11</v>
      </c>
      <c r="B2097" s="8">
        <v>44186</v>
      </c>
      <c r="C2097" s="11">
        <v>4831</v>
      </c>
      <c r="D2097" s="11">
        <v>99</v>
      </c>
      <c r="E2097" s="11">
        <v>4636</v>
      </c>
      <c r="F2097" s="5">
        <f t="shared" si="132"/>
        <v>96</v>
      </c>
      <c r="G2097" s="19">
        <f t="shared" si="133"/>
        <v>4</v>
      </c>
      <c r="H2097" s="15">
        <f t="shared" si="134"/>
        <v>0</v>
      </c>
      <c r="I2097" s="23">
        <f t="shared" si="135"/>
        <v>19</v>
      </c>
    </row>
    <row r="2098" spans="1:9" x14ac:dyDescent="0.25">
      <c r="A2098" s="11" t="s">
        <v>5</v>
      </c>
      <c r="B2098" s="8">
        <v>44186</v>
      </c>
      <c r="C2098" s="11">
        <v>36416</v>
      </c>
      <c r="D2098" s="11">
        <v>393</v>
      </c>
      <c r="E2098" s="11">
        <v>30761</v>
      </c>
      <c r="F2098" s="5">
        <f t="shared" si="132"/>
        <v>5262</v>
      </c>
      <c r="G2098" s="19">
        <f t="shared" si="133"/>
        <v>159</v>
      </c>
      <c r="H2098" s="15">
        <f t="shared" si="134"/>
        <v>2</v>
      </c>
      <c r="I2098" s="23">
        <f t="shared" si="135"/>
        <v>388</v>
      </c>
    </row>
    <row r="2099" spans="1:9" x14ac:dyDescent="0.25">
      <c r="A2099" s="11" t="s">
        <v>8</v>
      </c>
      <c r="B2099" s="8">
        <v>44186</v>
      </c>
      <c r="C2099" s="11">
        <v>55450</v>
      </c>
      <c r="D2099" s="11">
        <v>1553</v>
      </c>
      <c r="E2099" s="11">
        <v>49445</v>
      </c>
      <c r="F2099" s="5">
        <f t="shared" si="132"/>
        <v>4452</v>
      </c>
      <c r="G2099" s="19">
        <f t="shared" si="133"/>
        <v>267</v>
      </c>
      <c r="H2099" s="15">
        <f t="shared" si="134"/>
        <v>7</v>
      </c>
      <c r="I2099" s="23">
        <f t="shared" si="135"/>
        <v>324</v>
      </c>
    </row>
    <row r="2100" spans="1:9" x14ac:dyDescent="0.25">
      <c r="A2100" s="11" t="s">
        <v>6</v>
      </c>
      <c r="B2100" s="8">
        <v>44186</v>
      </c>
      <c r="C2100" s="11">
        <v>132526</v>
      </c>
      <c r="D2100" s="11">
        <v>3688</v>
      </c>
      <c r="E2100" s="11">
        <v>120110</v>
      </c>
      <c r="F2100" s="5">
        <f t="shared" si="132"/>
        <v>8728</v>
      </c>
      <c r="G2100" s="19">
        <f t="shared" si="133"/>
        <v>593</v>
      </c>
      <c r="H2100" s="15">
        <f t="shared" si="134"/>
        <v>50</v>
      </c>
      <c r="I2100" s="23">
        <f t="shared" si="135"/>
        <v>112</v>
      </c>
    </row>
    <row r="2101" spans="1:9" x14ac:dyDescent="0.25">
      <c r="A2101" s="11" t="s">
        <v>7</v>
      </c>
      <c r="B2101" s="8">
        <v>44186</v>
      </c>
      <c r="C2101" s="11">
        <v>205484</v>
      </c>
      <c r="D2101" s="11">
        <v>3352</v>
      </c>
      <c r="E2101" s="11">
        <v>181602</v>
      </c>
      <c r="F2101" s="5">
        <f t="shared" si="132"/>
        <v>20530</v>
      </c>
      <c r="G2101" s="19">
        <f t="shared" si="133"/>
        <v>644</v>
      </c>
      <c r="H2101" s="15">
        <f t="shared" si="134"/>
        <v>19</v>
      </c>
      <c r="I2101" s="23">
        <f t="shared" si="135"/>
        <v>872</v>
      </c>
    </row>
    <row r="2102" spans="1:9" x14ac:dyDescent="0.25">
      <c r="A2102" s="11" t="s">
        <v>10</v>
      </c>
      <c r="B2102" s="8">
        <v>44187</v>
      </c>
      <c r="C2102" s="11">
        <v>8040</v>
      </c>
      <c r="D2102" s="11">
        <v>211</v>
      </c>
      <c r="E2102" s="11">
        <v>7072</v>
      </c>
      <c r="F2102" s="5">
        <f t="shared" si="132"/>
        <v>757</v>
      </c>
      <c r="G2102" s="19">
        <f t="shared" si="133"/>
        <v>25</v>
      </c>
      <c r="H2102" s="15">
        <f t="shared" si="134"/>
        <v>1</v>
      </c>
      <c r="I2102" s="23">
        <f t="shared" si="135"/>
        <v>97</v>
      </c>
    </row>
    <row r="2103" spans="1:9" x14ac:dyDescent="0.25">
      <c r="A2103" s="11" t="s">
        <v>9</v>
      </c>
      <c r="B2103" s="8">
        <v>44187</v>
      </c>
      <c r="C2103" s="11">
        <v>17980</v>
      </c>
      <c r="D2103" s="11">
        <v>179</v>
      </c>
      <c r="E2103" s="11">
        <v>17477</v>
      </c>
      <c r="F2103" s="5">
        <f t="shared" ref="F2103:F2166" si="136">C2103-D2103-E2103</f>
        <v>324</v>
      </c>
      <c r="G2103" s="19">
        <f t="shared" si="133"/>
        <v>30</v>
      </c>
      <c r="H2103" s="15">
        <f t="shared" si="134"/>
        <v>0</v>
      </c>
      <c r="I2103" s="23">
        <f t="shared" si="135"/>
        <v>69</v>
      </c>
    </row>
    <row r="2104" spans="1:9" x14ac:dyDescent="0.25">
      <c r="A2104" s="11" t="s">
        <v>11</v>
      </c>
      <c r="B2104" s="8">
        <v>44187</v>
      </c>
      <c r="C2104" s="11">
        <v>4832</v>
      </c>
      <c r="D2104" s="11">
        <v>99</v>
      </c>
      <c r="E2104" s="11">
        <v>4639</v>
      </c>
      <c r="F2104" s="5">
        <f t="shared" si="136"/>
        <v>94</v>
      </c>
      <c r="G2104" s="19">
        <f t="shared" si="133"/>
        <v>1</v>
      </c>
      <c r="H2104" s="15">
        <f t="shared" si="134"/>
        <v>0</v>
      </c>
      <c r="I2104" s="23">
        <f t="shared" si="135"/>
        <v>3</v>
      </c>
    </row>
    <row r="2105" spans="1:9" x14ac:dyDescent="0.25">
      <c r="A2105" s="11" t="s">
        <v>5</v>
      </c>
      <c r="B2105" s="8">
        <v>44187</v>
      </c>
      <c r="C2105" s="11">
        <v>36483</v>
      </c>
      <c r="D2105" s="11">
        <v>394</v>
      </c>
      <c r="E2105" s="11">
        <v>31120</v>
      </c>
      <c r="F2105" s="5">
        <f t="shared" si="136"/>
        <v>4969</v>
      </c>
      <c r="G2105" s="19">
        <f t="shared" si="133"/>
        <v>67</v>
      </c>
      <c r="H2105" s="15">
        <f t="shared" si="134"/>
        <v>1</v>
      </c>
      <c r="I2105" s="23">
        <f t="shared" si="135"/>
        <v>359</v>
      </c>
    </row>
    <row r="2106" spans="1:9" x14ac:dyDescent="0.25">
      <c r="A2106" s="11" t="s">
        <v>8</v>
      </c>
      <c r="B2106" s="8">
        <v>44187</v>
      </c>
      <c r="C2106" s="11">
        <v>55811</v>
      </c>
      <c r="D2106" s="11">
        <v>1563</v>
      </c>
      <c r="E2106" s="11">
        <v>49740</v>
      </c>
      <c r="F2106" s="5">
        <f t="shared" si="136"/>
        <v>4508</v>
      </c>
      <c r="G2106" s="19">
        <f t="shared" si="133"/>
        <v>361</v>
      </c>
      <c r="H2106" s="15">
        <f t="shared" si="134"/>
        <v>10</v>
      </c>
      <c r="I2106" s="23">
        <f t="shared" si="135"/>
        <v>295</v>
      </c>
    </row>
    <row r="2107" spans="1:9" x14ac:dyDescent="0.25">
      <c r="A2107" s="11" t="s">
        <v>6</v>
      </c>
      <c r="B2107" s="8">
        <v>44187</v>
      </c>
      <c r="C2107" s="11">
        <v>133179</v>
      </c>
      <c r="D2107" s="11">
        <v>3732</v>
      </c>
      <c r="E2107" s="11">
        <v>121112</v>
      </c>
      <c r="F2107" s="5">
        <f t="shared" si="136"/>
        <v>8335</v>
      </c>
      <c r="G2107" s="19">
        <f t="shared" si="133"/>
        <v>653</v>
      </c>
      <c r="H2107" s="15">
        <f t="shared" si="134"/>
        <v>44</v>
      </c>
      <c r="I2107" s="23">
        <f t="shared" si="135"/>
        <v>1002</v>
      </c>
    </row>
    <row r="2108" spans="1:9" x14ac:dyDescent="0.25">
      <c r="A2108" s="11" t="s">
        <v>7</v>
      </c>
      <c r="B2108" s="8">
        <v>44187</v>
      </c>
      <c r="C2108" s="11">
        <v>206489</v>
      </c>
      <c r="D2108" s="11">
        <v>3379</v>
      </c>
      <c r="E2108" s="11">
        <v>184192</v>
      </c>
      <c r="F2108" s="5">
        <f t="shared" si="136"/>
        <v>18918</v>
      </c>
      <c r="G2108" s="19">
        <f t="shared" si="133"/>
        <v>1005</v>
      </c>
      <c r="H2108" s="15">
        <f t="shared" si="134"/>
        <v>27</v>
      </c>
      <c r="I2108" s="23">
        <f t="shared" si="135"/>
        <v>2590</v>
      </c>
    </row>
    <row r="2109" spans="1:9" x14ac:dyDescent="0.25">
      <c r="A2109" s="11" t="s">
        <v>10</v>
      </c>
      <c r="B2109" s="8">
        <v>44188</v>
      </c>
      <c r="C2109" s="11">
        <v>8065</v>
      </c>
      <c r="D2109" s="11">
        <v>211</v>
      </c>
      <c r="E2109" s="11">
        <v>7165</v>
      </c>
      <c r="F2109" s="5">
        <f t="shared" si="136"/>
        <v>689</v>
      </c>
      <c r="G2109" s="19">
        <f t="shared" si="133"/>
        <v>25</v>
      </c>
      <c r="H2109" s="15">
        <f t="shared" si="134"/>
        <v>0</v>
      </c>
      <c r="I2109" s="23">
        <f t="shared" si="135"/>
        <v>93</v>
      </c>
    </row>
    <row r="2110" spans="1:9" x14ac:dyDescent="0.25">
      <c r="A2110" s="11" t="s">
        <v>9</v>
      </c>
      <c r="B2110" s="8">
        <v>44188</v>
      </c>
      <c r="C2110" s="11">
        <v>18005</v>
      </c>
      <c r="D2110" s="11">
        <v>181</v>
      </c>
      <c r="E2110" s="11">
        <v>17529</v>
      </c>
      <c r="F2110" s="5">
        <f t="shared" si="136"/>
        <v>295</v>
      </c>
      <c r="G2110" s="19">
        <f t="shared" si="133"/>
        <v>25</v>
      </c>
      <c r="H2110" s="15">
        <f t="shared" si="134"/>
        <v>2</v>
      </c>
      <c r="I2110" s="23">
        <f t="shared" si="135"/>
        <v>52</v>
      </c>
    </row>
    <row r="2111" spans="1:9" x14ac:dyDescent="0.25">
      <c r="A2111" s="11" t="s">
        <v>11</v>
      </c>
      <c r="B2111" s="8">
        <v>44188</v>
      </c>
      <c r="C2111" s="11">
        <v>4838</v>
      </c>
      <c r="D2111" s="11">
        <v>99</v>
      </c>
      <c r="E2111" s="11">
        <v>4649</v>
      </c>
      <c r="F2111" s="5">
        <f t="shared" si="136"/>
        <v>90</v>
      </c>
      <c r="G2111" s="19">
        <f t="shared" si="133"/>
        <v>6</v>
      </c>
      <c r="H2111" s="15">
        <f t="shared" si="134"/>
        <v>0</v>
      </c>
      <c r="I2111" s="23">
        <f t="shared" si="135"/>
        <v>10</v>
      </c>
    </row>
    <row r="2112" spans="1:9" x14ac:dyDescent="0.25">
      <c r="A2112" s="11" t="s">
        <v>5</v>
      </c>
      <c r="B2112" s="8">
        <v>44188</v>
      </c>
      <c r="C2112" s="11">
        <v>36721</v>
      </c>
      <c r="D2112" s="11">
        <v>398</v>
      </c>
      <c r="E2112" s="11">
        <v>31332</v>
      </c>
      <c r="F2112" s="5">
        <f t="shared" si="136"/>
        <v>4991</v>
      </c>
      <c r="G2112" s="19">
        <f t="shared" si="133"/>
        <v>238</v>
      </c>
      <c r="H2112" s="15">
        <f t="shared" si="134"/>
        <v>4</v>
      </c>
      <c r="I2112" s="23">
        <f t="shared" si="135"/>
        <v>212</v>
      </c>
    </row>
    <row r="2113" spans="1:9" x14ac:dyDescent="0.25">
      <c r="A2113" s="11" t="s">
        <v>8</v>
      </c>
      <c r="B2113" s="8">
        <v>44188</v>
      </c>
      <c r="C2113" s="11">
        <v>56160</v>
      </c>
      <c r="D2113" s="11">
        <v>1577</v>
      </c>
      <c r="E2113" s="11">
        <v>50244</v>
      </c>
      <c r="F2113" s="5">
        <f t="shared" si="136"/>
        <v>4339</v>
      </c>
      <c r="G2113" s="19">
        <f t="shared" si="133"/>
        <v>349</v>
      </c>
      <c r="H2113" s="15">
        <f t="shared" si="134"/>
        <v>14</v>
      </c>
      <c r="I2113" s="23">
        <f t="shared" si="135"/>
        <v>504</v>
      </c>
    </row>
    <row r="2114" spans="1:9" x14ac:dyDescent="0.25">
      <c r="A2114" s="11" t="s">
        <v>6</v>
      </c>
      <c r="B2114" s="8">
        <v>44188</v>
      </c>
      <c r="C2114" s="11">
        <v>133874</v>
      </c>
      <c r="D2114" s="11">
        <v>3783</v>
      </c>
      <c r="E2114" s="11">
        <v>121216</v>
      </c>
      <c r="F2114" s="5">
        <f t="shared" si="136"/>
        <v>8875</v>
      </c>
      <c r="G2114" s="19">
        <f t="shared" si="133"/>
        <v>695</v>
      </c>
      <c r="H2114" s="15">
        <f t="shared" si="134"/>
        <v>51</v>
      </c>
      <c r="I2114" s="23">
        <f t="shared" si="135"/>
        <v>104</v>
      </c>
    </row>
    <row r="2115" spans="1:9" x14ac:dyDescent="0.25">
      <c r="A2115" s="11" t="s">
        <v>7</v>
      </c>
      <c r="B2115" s="8">
        <v>44188</v>
      </c>
      <c r="C2115" s="11">
        <v>207407</v>
      </c>
      <c r="D2115" s="11">
        <v>3419</v>
      </c>
      <c r="E2115" s="11">
        <v>184999</v>
      </c>
      <c r="F2115" s="5">
        <f t="shared" si="136"/>
        <v>18989</v>
      </c>
      <c r="G2115" s="19">
        <f t="shared" si="133"/>
        <v>918</v>
      </c>
      <c r="H2115" s="15">
        <f t="shared" si="134"/>
        <v>40</v>
      </c>
      <c r="I2115" s="23">
        <f t="shared" si="135"/>
        <v>807</v>
      </c>
    </row>
    <row r="2116" spans="1:9" x14ac:dyDescent="0.25">
      <c r="A2116" s="11" t="s">
        <v>10</v>
      </c>
      <c r="B2116" s="8">
        <v>44189</v>
      </c>
      <c r="C2116" s="11">
        <v>8103</v>
      </c>
      <c r="D2116" s="11">
        <v>213</v>
      </c>
      <c r="E2116" s="11">
        <v>7250</v>
      </c>
      <c r="F2116" s="5">
        <f t="shared" si="136"/>
        <v>640</v>
      </c>
      <c r="G2116" s="19">
        <f t="shared" si="133"/>
        <v>38</v>
      </c>
      <c r="H2116" s="15">
        <f t="shared" si="134"/>
        <v>2</v>
      </c>
      <c r="I2116" s="23">
        <f t="shared" si="135"/>
        <v>85</v>
      </c>
    </row>
    <row r="2117" spans="1:9" x14ac:dyDescent="0.25">
      <c r="A2117" s="11" t="s">
        <v>9</v>
      </c>
      <c r="B2117" s="8">
        <v>44189</v>
      </c>
      <c r="C2117" s="11">
        <v>18028</v>
      </c>
      <c r="D2117" s="11">
        <v>181</v>
      </c>
      <c r="E2117" s="11">
        <v>17564</v>
      </c>
      <c r="F2117" s="5">
        <f t="shared" si="136"/>
        <v>283</v>
      </c>
      <c r="G2117" s="19">
        <f t="shared" si="133"/>
        <v>23</v>
      </c>
      <c r="H2117" s="15">
        <f t="shared" si="134"/>
        <v>0</v>
      </c>
      <c r="I2117" s="23">
        <f t="shared" si="135"/>
        <v>35</v>
      </c>
    </row>
    <row r="2118" spans="1:9" x14ac:dyDescent="0.25">
      <c r="A2118" s="11" t="s">
        <v>11</v>
      </c>
      <c r="B2118" s="8">
        <v>44189</v>
      </c>
      <c r="C2118" s="11">
        <v>4844</v>
      </c>
      <c r="D2118" s="11">
        <v>101</v>
      </c>
      <c r="E2118" s="11">
        <v>4671</v>
      </c>
      <c r="F2118" s="5">
        <f t="shared" si="136"/>
        <v>72</v>
      </c>
      <c r="G2118" s="19">
        <f t="shared" ref="G2118:G2181" si="137">C2118-C2111</f>
        <v>6</v>
      </c>
      <c r="H2118" s="15">
        <f t="shared" ref="H2118:H2181" si="138">D2118-D2111</f>
        <v>2</v>
      </c>
      <c r="I2118" s="23">
        <f t="shared" ref="I2118:I2181" si="139">E2118-E2111</f>
        <v>22</v>
      </c>
    </row>
    <row r="2119" spans="1:9" x14ac:dyDescent="0.25">
      <c r="A2119" s="11" t="s">
        <v>5</v>
      </c>
      <c r="B2119" s="8">
        <v>44189</v>
      </c>
      <c r="C2119" s="11">
        <v>36844</v>
      </c>
      <c r="D2119" s="11">
        <v>402</v>
      </c>
      <c r="E2119" s="11">
        <v>31575</v>
      </c>
      <c r="F2119" s="5">
        <f t="shared" si="136"/>
        <v>4867</v>
      </c>
      <c r="G2119" s="19">
        <f t="shared" si="137"/>
        <v>123</v>
      </c>
      <c r="H2119" s="15">
        <f t="shared" si="138"/>
        <v>4</v>
      </c>
      <c r="I2119" s="23">
        <f t="shared" si="139"/>
        <v>243</v>
      </c>
    </row>
    <row r="2120" spans="1:9" x14ac:dyDescent="0.25">
      <c r="A2120" s="11" t="s">
        <v>8</v>
      </c>
      <c r="B2120" s="8">
        <v>44189</v>
      </c>
      <c r="C2120" s="11">
        <v>56544</v>
      </c>
      <c r="D2120" s="11">
        <v>1585</v>
      </c>
      <c r="E2120" s="11">
        <v>50855</v>
      </c>
      <c r="F2120" s="5">
        <f t="shared" si="136"/>
        <v>4104</v>
      </c>
      <c r="G2120" s="19">
        <f t="shared" si="137"/>
        <v>384</v>
      </c>
      <c r="H2120" s="15">
        <f t="shared" si="138"/>
        <v>8</v>
      </c>
      <c r="I2120" s="23">
        <f t="shared" si="139"/>
        <v>611</v>
      </c>
    </row>
    <row r="2121" spans="1:9" x14ac:dyDescent="0.25">
      <c r="A2121" s="11" t="s">
        <v>6</v>
      </c>
      <c r="B2121" s="8">
        <v>44189</v>
      </c>
      <c r="C2121" s="11">
        <v>134345</v>
      </c>
      <c r="D2121" s="11">
        <v>3831</v>
      </c>
      <c r="E2121" s="11">
        <v>121395</v>
      </c>
      <c r="F2121" s="5">
        <f t="shared" si="136"/>
        <v>9119</v>
      </c>
      <c r="G2121" s="19">
        <f t="shared" si="137"/>
        <v>471</v>
      </c>
      <c r="H2121" s="15">
        <f t="shared" si="138"/>
        <v>48</v>
      </c>
      <c r="I2121" s="23">
        <f t="shared" si="139"/>
        <v>179</v>
      </c>
    </row>
    <row r="2122" spans="1:9" x14ac:dyDescent="0.25">
      <c r="A2122" s="11" t="s">
        <v>7</v>
      </c>
      <c r="B2122" s="8">
        <v>44189</v>
      </c>
      <c r="C2122" s="11">
        <v>208514</v>
      </c>
      <c r="D2122" s="11">
        <v>3440</v>
      </c>
      <c r="E2122" s="11">
        <v>185648</v>
      </c>
      <c r="F2122" s="5">
        <f t="shared" si="136"/>
        <v>19426</v>
      </c>
      <c r="G2122" s="19">
        <f t="shared" si="137"/>
        <v>1107</v>
      </c>
      <c r="H2122" s="15">
        <f t="shared" si="138"/>
        <v>21</v>
      </c>
      <c r="I2122" s="23">
        <f t="shared" si="139"/>
        <v>649</v>
      </c>
    </row>
    <row r="2123" spans="1:9" x14ac:dyDescent="0.25">
      <c r="A2123" s="11" t="s">
        <v>10</v>
      </c>
      <c r="B2123" s="8">
        <v>44190</v>
      </c>
      <c r="C2123" s="11">
        <v>8148</v>
      </c>
      <c r="D2123" s="11">
        <v>214</v>
      </c>
      <c r="E2123" s="11">
        <v>7325</v>
      </c>
      <c r="F2123" s="5">
        <f t="shared" si="136"/>
        <v>609</v>
      </c>
      <c r="G2123" s="19">
        <f t="shared" si="137"/>
        <v>45</v>
      </c>
      <c r="H2123" s="15">
        <f t="shared" si="138"/>
        <v>1</v>
      </c>
      <c r="I2123" s="23">
        <f t="shared" si="139"/>
        <v>75</v>
      </c>
    </row>
    <row r="2124" spans="1:9" x14ac:dyDescent="0.25">
      <c r="A2124" s="11" t="s">
        <v>9</v>
      </c>
      <c r="B2124" s="8">
        <v>44190</v>
      </c>
      <c r="C2124" s="11">
        <v>18061</v>
      </c>
      <c r="D2124" s="11">
        <v>181</v>
      </c>
      <c r="E2124" s="11">
        <v>17582</v>
      </c>
      <c r="F2124" s="5">
        <f t="shared" si="136"/>
        <v>298</v>
      </c>
      <c r="G2124" s="19">
        <f t="shared" si="137"/>
        <v>33</v>
      </c>
      <c r="H2124" s="15">
        <f t="shared" si="138"/>
        <v>0</v>
      </c>
      <c r="I2124" s="23">
        <f t="shared" si="139"/>
        <v>18</v>
      </c>
    </row>
    <row r="2125" spans="1:9" x14ac:dyDescent="0.25">
      <c r="A2125" s="11" t="s">
        <v>11</v>
      </c>
      <c r="B2125" s="8">
        <v>44190</v>
      </c>
      <c r="C2125" s="11">
        <v>4847</v>
      </c>
      <c r="D2125" s="11">
        <v>101</v>
      </c>
      <c r="E2125" s="11">
        <v>4677</v>
      </c>
      <c r="F2125" s="5">
        <f t="shared" si="136"/>
        <v>69</v>
      </c>
      <c r="G2125" s="19">
        <f t="shared" si="137"/>
        <v>3</v>
      </c>
      <c r="H2125" s="15">
        <f t="shared" si="138"/>
        <v>0</v>
      </c>
      <c r="I2125" s="23">
        <f t="shared" si="139"/>
        <v>6</v>
      </c>
    </row>
    <row r="2126" spans="1:9" x14ac:dyDescent="0.25">
      <c r="A2126" s="11" t="s">
        <v>5</v>
      </c>
      <c r="B2126" s="8">
        <v>44190</v>
      </c>
      <c r="C2126" s="11">
        <v>36981</v>
      </c>
      <c r="D2126" s="11">
        <v>404</v>
      </c>
      <c r="E2126" s="11">
        <v>31727</v>
      </c>
      <c r="F2126" s="5">
        <f t="shared" si="136"/>
        <v>4850</v>
      </c>
      <c r="G2126" s="19">
        <f t="shared" si="137"/>
        <v>137</v>
      </c>
      <c r="H2126" s="15">
        <f t="shared" si="138"/>
        <v>2</v>
      </c>
      <c r="I2126" s="23">
        <f t="shared" si="139"/>
        <v>152</v>
      </c>
    </row>
    <row r="2127" spans="1:9" x14ac:dyDescent="0.25">
      <c r="A2127" s="11" t="s">
        <v>8</v>
      </c>
      <c r="B2127" s="8">
        <v>44190</v>
      </c>
      <c r="C2127" s="11">
        <v>56875</v>
      </c>
      <c r="D2127" s="11">
        <v>1596</v>
      </c>
      <c r="E2127" s="11">
        <v>51200</v>
      </c>
      <c r="F2127" s="5">
        <f t="shared" si="136"/>
        <v>4079</v>
      </c>
      <c r="G2127" s="19">
        <f t="shared" si="137"/>
        <v>331</v>
      </c>
      <c r="H2127" s="15">
        <f t="shared" si="138"/>
        <v>11</v>
      </c>
      <c r="I2127" s="23">
        <f t="shared" si="139"/>
        <v>345</v>
      </c>
    </row>
    <row r="2128" spans="1:9" x14ac:dyDescent="0.25">
      <c r="A2128" s="11" t="s">
        <v>6</v>
      </c>
      <c r="B2128" s="8">
        <v>44190</v>
      </c>
      <c r="C2128" s="11">
        <v>135141</v>
      </c>
      <c r="D2128" s="11">
        <v>3858</v>
      </c>
      <c r="E2128" s="11">
        <v>121625</v>
      </c>
      <c r="F2128" s="5">
        <f t="shared" si="136"/>
        <v>9658</v>
      </c>
      <c r="G2128" s="19">
        <f t="shared" si="137"/>
        <v>796</v>
      </c>
      <c r="H2128" s="15">
        <f t="shared" si="138"/>
        <v>27</v>
      </c>
      <c r="I2128" s="23">
        <f t="shared" si="139"/>
        <v>230</v>
      </c>
    </row>
    <row r="2129" spans="1:9" x14ac:dyDescent="0.25">
      <c r="A2129" s="11" t="s">
        <v>7</v>
      </c>
      <c r="B2129" s="8">
        <v>44190</v>
      </c>
      <c r="C2129" s="11">
        <v>209429</v>
      </c>
      <c r="D2129" s="11">
        <v>3462</v>
      </c>
      <c r="E2129" s="11">
        <v>186353</v>
      </c>
      <c r="F2129" s="5">
        <f t="shared" si="136"/>
        <v>19614</v>
      </c>
      <c r="G2129" s="19">
        <f t="shared" si="137"/>
        <v>915</v>
      </c>
      <c r="H2129" s="15">
        <f t="shared" si="138"/>
        <v>22</v>
      </c>
      <c r="I2129" s="23">
        <f t="shared" si="139"/>
        <v>705</v>
      </c>
    </row>
    <row r="2130" spans="1:9" x14ac:dyDescent="0.25">
      <c r="A2130" s="11" t="s">
        <v>10</v>
      </c>
      <c r="B2130" s="8">
        <v>44191</v>
      </c>
      <c r="C2130" s="11">
        <v>8172</v>
      </c>
      <c r="D2130" s="11">
        <v>216</v>
      </c>
      <c r="E2130" s="11">
        <v>7392</v>
      </c>
      <c r="F2130" s="5">
        <f t="shared" si="136"/>
        <v>564</v>
      </c>
      <c r="G2130" s="19">
        <f t="shared" si="137"/>
        <v>24</v>
      </c>
      <c r="H2130" s="15">
        <f t="shared" si="138"/>
        <v>2</v>
      </c>
      <c r="I2130" s="23">
        <f t="shared" si="139"/>
        <v>67</v>
      </c>
    </row>
    <row r="2131" spans="1:9" x14ac:dyDescent="0.25">
      <c r="A2131" s="11" t="s">
        <v>9</v>
      </c>
      <c r="B2131" s="8">
        <v>44191</v>
      </c>
      <c r="C2131" s="11">
        <v>18075</v>
      </c>
      <c r="D2131" s="11">
        <v>182</v>
      </c>
      <c r="E2131" s="11">
        <v>17586</v>
      </c>
      <c r="F2131" s="5">
        <f t="shared" si="136"/>
        <v>307</v>
      </c>
      <c r="G2131" s="19">
        <f t="shared" si="137"/>
        <v>14</v>
      </c>
      <c r="H2131" s="15">
        <f t="shared" si="138"/>
        <v>1</v>
      </c>
      <c r="I2131" s="23">
        <f t="shared" si="139"/>
        <v>4</v>
      </c>
    </row>
    <row r="2132" spans="1:9" x14ac:dyDescent="0.25">
      <c r="A2132" s="11" t="s">
        <v>11</v>
      </c>
      <c r="B2132" s="8">
        <v>44191</v>
      </c>
      <c r="C2132" s="11">
        <v>4850</v>
      </c>
      <c r="D2132" s="11">
        <v>101</v>
      </c>
      <c r="E2132" s="11">
        <v>4683</v>
      </c>
      <c r="F2132" s="5">
        <f t="shared" si="136"/>
        <v>66</v>
      </c>
      <c r="G2132" s="19">
        <f t="shared" si="137"/>
        <v>3</v>
      </c>
      <c r="H2132" s="15">
        <f t="shared" si="138"/>
        <v>0</v>
      </c>
      <c r="I2132" s="23">
        <f t="shared" si="139"/>
        <v>6</v>
      </c>
    </row>
    <row r="2133" spans="1:9" x14ac:dyDescent="0.25">
      <c r="A2133" s="11" t="s">
        <v>5</v>
      </c>
      <c r="B2133" s="8">
        <v>44191</v>
      </c>
      <c r="C2133" s="11">
        <v>37117</v>
      </c>
      <c r="D2133" s="11">
        <v>404</v>
      </c>
      <c r="E2133" s="11">
        <v>31895</v>
      </c>
      <c r="F2133" s="5">
        <f t="shared" si="136"/>
        <v>4818</v>
      </c>
      <c r="G2133" s="19">
        <f t="shared" si="137"/>
        <v>136</v>
      </c>
      <c r="H2133" s="15">
        <f t="shared" si="138"/>
        <v>0</v>
      </c>
      <c r="I2133" s="23">
        <f t="shared" si="139"/>
        <v>168</v>
      </c>
    </row>
    <row r="2134" spans="1:9" x14ac:dyDescent="0.25">
      <c r="A2134" s="11" t="s">
        <v>8</v>
      </c>
      <c r="B2134" s="8">
        <v>44191</v>
      </c>
      <c r="C2134" s="11">
        <v>57215</v>
      </c>
      <c r="D2134" s="11">
        <v>1602</v>
      </c>
      <c r="E2134" s="11">
        <v>51552</v>
      </c>
      <c r="F2134" s="5">
        <f t="shared" si="136"/>
        <v>4061</v>
      </c>
      <c r="G2134" s="19">
        <f t="shared" si="137"/>
        <v>340</v>
      </c>
      <c r="H2134" s="15">
        <f t="shared" si="138"/>
        <v>6</v>
      </c>
      <c r="I2134" s="23">
        <f t="shared" si="139"/>
        <v>352</v>
      </c>
    </row>
    <row r="2135" spans="1:9" x14ac:dyDescent="0.25">
      <c r="A2135" s="11" t="s">
        <v>6</v>
      </c>
      <c r="B2135" s="8">
        <v>44191</v>
      </c>
      <c r="C2135" s="11">
        <v>135665</v>
      </c>
      <c r="D2135" s="11">
        <v>3900</v>
      </c>
      <c r="E2135" s="11">
        <v>121989</v>
      </c>
      <c r="F2135" s="5">
        <f t="shared" si="136"/>
        <v>9776</v>
      </c>
      <c r="G2135" s="19">
        <f t="shared" si="137"/>
        <v>524</v>
      </c>
      <c r="H2135" s="15">
        <f t="shared" si="138"/>
        <v>42</v>
      </c>
      <c r="I2135" s="23">
        <f t="shared" si="139"/>
        <v>364</v>
      </c>
    </row>
    <row r="2136" spans="1:9" x14ac:dyDescent="0.25">
      <c r="A2136" s="11" t="s">
        <v>7</v>
      </c>
      <c r="B2136" s="8">
        <v>44191</v>
      </c>
      <c r="C2136" s="11">
        <v>210241</v>
      </c>
      <c r="D2136" s="11">
        <v>3469</v>
      </c>
      <c r="E2136" s="11">
        <v>187035</v>
      </c>
      <c r="F2136" s="5">
        <f t="shared" si="136"/>
        <v>19737</v>
      </c>
      <c r="G2136" s="19">
        <f t="shared" si="137"/>
        <v>812</v>
      </c>
      <c r="H2136" s="15">
        <f t="shared" si="138"/>
        <v>7</v>
      </c>
      <c r="I2136" s="23">
        <f t="shared" si="139"/>
        <v>682</v>
      </c>
    </row>
    <row r="2137" spans="1:9" x14ac:dyDescent="0.25">
      <c r="A2137" s="11" t="s">
        <v>10</v>
      </c>
      <c r="B2137" s="8">
        <v>44192</v>
      </c>
      <c r="C2137" s="11">
        <v>8215</v>
      </c>
      <c r="D2137" s="11">
        <v>218</v>
      </c>
      <c r="E2137" s="11">
        <v>7469</v>
      </c>
      <c r="F2137" s="5">
        <f t="shared" si="136"/>
        <v>528</v>
      </c>
      <c r="G2137" s="19">
        <f t="shared" si="137"/>
        <v>43</v>
      </c>
      <c r="H2137" s="15">
        <f t="shared" si="138"/>
        <v>2</v>
      </c>
      <c r="I2137" s="23">
        <f t="shared" si="139"/>
        <v>77</v>
      </c>
    </row>
    <row r="2138" spans="1:9" x14ac:dyDescent="0.25">
      <c r="A2138" s="11" t="s">
        <v>9</v>
      </c>
      <c r="B2138" s="8">
        <v>44192</v>
      </c>
      <c r="C2138" s="11">
        <v>18082</v>
      </c>
      <c r="D2138" s="11">
        <v>182</v>
      </c>
      <c r="E2138" s="11">
        <v>17619</v>
      </c>
      <c r="F2138" s="5">
        <f t="shared" si="136"/>
        <v>281</v>
      </c>
      <c r="G2138" s="19">
        <f t="shared" si="137"/>
        <v>7</v>
      </c>
      <c r="H2138" s="15">
        <f t="shared" si="138"/>
        <v>0</v>
      </c>
      <c r="I2138" s="23">
        <f t="shared" si="139"/>
        <v>33</v>
      </c>
    </row>
    <row r="2139" spans="1:9" x14ac:dyDescent="0.25">
      <c r="A2139" s="11" t="s">
        <v>11</v>
      </c>
      <c r="B2139" s="8">
        <v>44192</v>
      </c>
      <c r="C2139" s="11">
        <v>4850</v>
      </c>
      <c r="D2139" s="11">
        <v>101</v>
      </c>
      <c r="E2139" s="11">
        <v>4686</v>
      </c>
      <c r="F2139" s="5">
        <f t="shared" si="136"/>
        <v>63</v>
      </c>
      <c r="G2139" s="19">
        <f t="shared" si="137"/>
        <v>0</v>
      </c>
      <c r="H2139" s="15">
        <f t="shared" si="138"/>
        <v>0</v>
      </c>
      <c r="I2139" s="23">
        <f t="shared" si="139"/>
        <v>3</v>
      </c>
    </row>
    <row r="2140" spans="1:9" x14ac:dyDescent="0.25">
      <c r="A2140" s="11" t="s">
        <v>5</v>
      </c>
      <c r="B2140" s="8">
        <v>44192</v>
      </c>
      <c r="C2140" s="11">
        <v>37272</v>
      </c>
      <c r="D2140" s="11">
        <v>407</v>
      </c>
      <c r="E2140" s="11">
        <v>32143</v>
      </c>
      <c r="F2140" s="5">
        <f t="shared" si="136"/>
        <v>4722</v>
      </c>
      <c r="G2140" s="19">
        <f t="shared" si="137"/>
        <v>155</v>
      </c>
      <c r="H2140" s="15">
        <f t="shared" si="138"/>
        <v>3</v>
      </c>
      <c r="I2140" s="23">
        <f t="shared" si="139"/>
        <v>248</v>
      </c>
    </row>
    <row r="2141" spans="1:9" x14ac:dyDescent="0.25">
      <c r="A2141" s="11" t="s">
        <v>8</v>
      </c>
      <c r="B2141" s="8">
        <v>44192</v>
      </c>
      <c r="C2141" s="11">
        <v>57467</v>
      </c>
      <c r="D2141" s="11">
        <v>1609</v>
      </c>
      <c r="E2141" s="11">
        <v>51928</v>
      </c>
      <c r="F2141" s="5">
        <f t="shared" si="136"/>
        <v>3930</v>
      </c>
      <c r="G2141" s="19">
        <f t="shared" si="137"/>
        <v>252</v>
      </c>
      <c r="H2141" s="15">
        <f t="shared" si="138"/>
        <v>7</v>
      </c>
      <c r="I2141" s="23">
        <f t="shared" si="139"/>
        <v>376</v>
      </c>
    </row>
    <row r="2142" spans="1:9" x14ac:dyDescent="0.25">
      <c r="A2142" s="11" t="s">
        <v>6</v>
      </c>
      <c r="B2142" s="8">
        <v>44192</v>
      </c>
      <c r="C2142" s="11">
        <v>136147</v>
      </c>
      <c r="D2142" s="11">
        <v>3921</v>
      </c>
      <c r="E2142" s="11">
        <v>122280</v>
      </c>
      <c r="F2142" s="5">
        <f t="shared" si="136"/>
        <v>9946</v>
      </c>
      <c r="G2142" s="19">
        <f t="shared" si="137"/>
        <v>482</v>
      </c>
      <c r="H2142" s="15">
        <f t="shared" si="138"/>
        <v>21</v>
      </c>
      <c r="I2142" s="23">
        <f t="shared" si="139"/>
        <v>291</v>
      </c>
    </row>
    <row r="2143" spans="1:9" x14ac:dyDescent="0.25">
      <c r="A2143" s="11" t="s">
        <v>7</v>
      </c>
      <c r="B2143" s="8">
        <v>44192</v>
      </c>
      <c r="C2143" s="11">
        <v>211276</v>
      </c>
      <c r="D2143" s="11">
        <v>3491</v>
      </c>
      <c r="E2143" s="11">
        <v>187767</v>
      </c>
      <c r="F2143" s="5">
        <f t="shared" si="136"/>
        <v>20018</v>
      </c>
      <c r="G2143" s="19">
        <f t="shared" si="137"/>
        <v>1035</v>
      </c>
      <c r="H2143" s="15">
        <f t="shared" si="138"/>
        <v>22</v>
      </c>
      <c r="I2143" s="23">
        <f t="shared" si="139"/>
        <v>732</v>
      </c>
    </row>
    <row r="2144" spans="1:9" x14ac:dyDescent="0.25">
      <c r="A2144" s="11" t="s">
        <v>10</v>
      </c>
      <c r="B2144" s="8">
        <v>44193</v>
      </c>
      <c r="C2144" s="11">
        <v>8235</v>
      </c>
      <c r="D2144" s="11">
        <v>219</v>
      </c>
      <c r="E2144" s="11">
        <v>7530</v>
      </c>
      <c r="F2144" s="5">
        <f t="shared" si="136"/>
        <v>486</v>
      </c>
      <c r="G2144" s="19">
        <f t="shared" si="137"/>
        <v>20</v>
      </c>
      <c r="H2144" s="15">
        <f t="shared" si="138"/>
        <v>1</v>
      </c>
      <c r="I2144" s="23">
        <f t="shared" si="139"/>
        <v>61</v>
      </c>
    </row>
    <row r="2145" spans="1:9" x14ac:dyDescent="0.25">
      <c r="A2145" s="11" t="s">
        <v>9</v>
      </c>
      <c r="B2145" s="8">
        <v>44193</v>
      </c>
      <c r="C2145" s="11">
        <v>18099</v>
      </c>
      <c r="D2145" s="11">
        <v>182</v>
      </c>
      <c r="E2145" s="11">
        <v>17656</v>
      </c>
      <c r="F2145" s="5">
        <f t="shared" si="136"/>
        <v>261</v>
      </c>
      <c r="G2145" s="19">
        <f t="shared" si="137"/>
        <v>17</v>
      </c>
      <c r="H2145" s="15">
        <f t="shared" si="138"/>
        <v>0</v>
      </c>
      <c r="I2145" s="23">
        <f t="shared" si="139"/>
        <v>37</v>
      </c>
    </row>
    <row r="2146" spans="1:9" x14ac:dyDescent="0.25">
      <c r="A2146" s="11" t="s">
        <v>11</v>
      </c>
      <c r="B2146" s="8">
        <v>44193</v>
      </c>
      <c r="C2146" s="11">
        <v>4853</v>
      </c>
      <c r="D2146" s="11">
        <v>101</v>
      </c>
      <c r="E2146" s="11">
        <v>4696</v>
      </c>
      <c r="F2146" s="5">
        <f t="shared" si="136"/>
        <v>56</v>
      </c>
      <c r="G2146" s="19">
        <f t="shared" si="137"/>
        <v>3</v>
      </c>
      <c r="H2146" s="15">
        <f t="shared" si="138"/>
        <v>0</v>
      </c>
      <c r="I2146" s="23">
        <f t="shared" si="139"/>
        <v>10</v>
      </c>
    </row>
    <row r="2147" spans="1:9" x14ac:dyDescent="0.25">
      <c r="A2147" s="11" t="s">
        <v>5</v>
      </c>
      <c r="B2147" s="8">
        <v>44193</v>
      </c>
      <c r="C2147" s="11">
        <v>37390</v>
      </c>
      <c r="D2147" s="11">
        <v>412</v>
      </c>
      <c r="E2147" s="11">
        <v>32553</v>
      </c>
      <c r="F2147" s="5">
        <f t="shared" si="136"/>
        <v>4425</v>
      </c>
      <c r="G2147" s="19">
        <f t="shared" si="137"/>
        <v>118</v>
      </c>
      <c r="H2147" s="15">
        <f t="shared" si="138"/>
        <v>5</v>
      </c>
      <c r="I2147" s="23">
        <f t="shared" si="139"/>
        <v>410</v>
      </c>
    </row>
    <row r="2148" spans="1:9" x14ac:dyDescent="0.25">
      <c r="A2148" s="11" t="s">
        <v>8</v>
      </c>
      <c r="B2148" s="8">
        <v>44193</v>
      </c>
      <c r="C2148" s="11">
        <v>57746</v>
      </c>
      <c r="D2148" s="11">
        <v>1617</v>
      </c>
      <c r="E2148" s="11">
        <v>52056</v>
      </c>
      <c r="F2148" s="5">
        <f t="shared" si="136"/>
        <v>4073</v>
      </c>
      <c r="G2148" s="19">
        <f t="shared" si="137"/>
        <v>279</v>
      </c>
      <c r="H2148" s="15">
        <f t="shared" si="138"/>
        <v>8</v>
      </c>
      <c r="I2148" s="23">
        <f t="shared" si="139"/>
        <v>128</v>
      </c>
    </row>
    <row r="2149" spans="1:9" x14ac:dyDescent="0.25">
      <c r="A2149" s="11" t="s">
        <v>6</v>
      </c>
      <c r="B2149" s="8">
        <v>44193</v>
      </c>
      <c r="C2149" s="11">
        <v>136669</v>
      </c>
      <c r="D2149" s="11">
        <v>3959</v>
      </c>
      <c r="E2149" s="11">
        <v>122652</v>
      </c>
      <c r="F2149" s="5">
        <f t="shared" si="136"/>
        <v>10058</v>
      </c>
      <c r="G2149" s="19">
        <f t="shared" si="137"/>
        <v>522</v>
      </c>
      <c r="H2149" s="15">
        <f t="shared" si="138"/>
        <v>38</v>
      </c>
      <c r="I2149" s="23">
        <f t="shared" si="139"/>
        <v>372</v>
      </c>
    </row>
    <row r="2150" spans="1:9" x14ac:dyDescent="0.25">
      <c r="A2150" s="11" t="s">
        <v>7</v>
      </c>
      <c r="B2150" s="8">
        <v>44193</v>
      </c>
      <c r="C2150" s="11">
        <v>212093</v>
      </c>
      <c r="D2150" s="11">
        <v>3502</v>
      </c>
      <c r="E2150" s="11">
        <v>188351</v>
      </c>
      <c r="F2150" s="5">
        <f t="shared" si="136"/>
        <v>20240</v>
      </c>
      <c r="G2150" s="19">
        <f t="shared" si="137"/>
        <v>817</v>
      </c>
      <c r="H2150" s="15">
        <f t="shared" si="138"/>
        <v>11</v>
      </c>
      <c r="I2150" s="23">
        <f t="shared" si="139"/>
        <v>584</v>
      </c>
    </row>
    <row r="2151" spans="1:9" x14ac:dyDescent="0.25">
      <c r="A2151" s="11" t="s">
        <v>10</v>
      </c>
      <c r="B2151" s="8">
        <v>44194</v>
      </c>
      <c r="C2151" s="11">
        <v>8241</v>
      </c>
      <c r="D2151" s="11">
        <v>220</v>
      </c>
      <c r="E2151" s="11">
        <v>7577</v>
      </c>
      <c r="F2151" s="5">
        <f t="shared" si="136"/>
        <v>444</v>
      </c>
      <c r="G2151" s="19">
        <f t="shared" si="137"/>
        <v>6</v>
      </c>
      <c r="H2151" s="15">
        <f t="shared" si="138"/>
        <v>1</v>
      </c>
      <c r="I2151" s="23">
        <f t="shared" si="139"/>
        <v>47</v>
      </c>
    </row>
    <row r="2152" spans="1:9" x14ac:dyDescent="0.25">
      <c r="A2152" s="11" t="s">
        <v>9</v>
      </c>
      <c r="B2152" s="8">
        <v>44194</v>
      </c>
      <c r="C2152" s="11">
        <v>18118</v>
      </c>
      <c r="D2152" s="11">
        <v>182</v>
      </c>
      <c r="E2152" s="11">
        <v>17683</v>
      </c>
      <c r="F2152" s="5">
        <f t="shared" si="136"/>
        <v>253</v>
      </c>
      <c r="G2152" s="19">
        <f t="shared" si="137"/>
        <v>19</v>
      </c>
      <c r="H2152" s="15">
        <f t="shared" si="138"/>
        <v>0</v>
      </c>
      <c r="I2152" s="23">
        <f t="shared" si="139"/>
        <v>27</v>
      </c>
    </row>
    <row r="2153" spans="1:9" x14ac:dyDescent="0.25">
      <c r="A2153" s="11" t="s">
        <v>11</v>
      </c>
      <c r="B2153" s="8">
        <v>44194</v>
      </c>
      <c r="C2153" s="11">
        <v>4855</v>
      </c>
      <c r="D2153" s="11">
        <v>101</v>
      </c>
      <c r="E2153" s="11">
        <v>4700</v>
      </c>
      <c r="F2153" s="5">
        <f t="shared" si="136"/>
        <v>54</v>
      </c>
      <c r="G2153" s="19">
        <f t="shared" si="137"/>
        <v>2</v>
      </c>
      <c r="H2153" s="15">
        <f t="shared" si="138"/>
        <v>0</v>
      </c>
      <c r="I2153" s="23">
        <f t="shared" si="139"/>
        <v>4</v>
      </c>
    </row>
    <row r="2154" spans="1:9" x14ac:dyDescent="0.25">
      <c r="A2154" s="11" t="s">
        <v>5</v>
      </c>
      <c r="B2154" s="8">
        <v>44194</v>
      </c>
      <c r="C2154" s="11">
        <v>37556</v>
      </c>
      <c r="D2154" s="11">
        <v>415</v>
      </c>
      <c r="E2154" s="11">
        <v>33253</v>
      </c>
      <c r="F2154" s="5">
        <f t="shared" si="136"/>
        <v>3888</v>
      </c>
      <c r="G2154" s="19">
        <f t="shared" si="137"/>
        <v>166</v>
      </c>
      <c r="H2154" s="15">
        <f t="shared" si="138"/>
        <v>3</v>
      </c>
      <c r="I2154" s="23">
        <f t="shared" si="139"/>
        <v>700</v>
      </c>
    </row>
    <row r="2155" spans="1:9" x14ac:dyDescent="0.25">
      <c r="A2155" s="11" t="s">
        <v>8</v>
      </c>
      <c r="B2155" s="8">
        <v>44194</v>
      </c>
      <c r="C2155" s="11">
        <v>57982</v>
      </c>
      <c r="D2155" s="11">
        <v>1627</v>
      </c>
      <c r="E2155" s="11">
        <v>52818</v>
      </c>
      <c r="F2155" s="5">
        <f t="shared" si="136"/>
        <v>3537</v>
      </c>
      <c r="G2155" s="19">
        <f t="shared" si="137"/>
        <v>236</v>
      </c>
      <c r="H2155" s="15">
        <f t="shared" si="138"/>
        <v>10</v>
      </c>
      <c r="I2155" s="23">
        <f t="shared" si="139"/>
        <v>762</v>
      </c>
    </row>
    <row r="2156" spans="1:9" x14ac:dyDescent="0.25">
      <c r="A2156" s="11" t="s">
        <v>6</v>
      </c>
      <c r="B2156" s="8">
        <v>44194</v>
      </c>
      <c r="C2156" s="11">
        <v>137295</v>
      </c>
      <c r="D2156" s="11">
        <v>3982</v>
      </c>
      <c r="E2156" s="11">
        <v>122932</v>
      </c>
      <c r="F2156" s="5">
        <f t="shared" si="136"/>
        <v>10381</v>
      </c>
      <c r="G2156" s="19">
        <f t="shared" si="137"/>
        <v>626</v>
      </c>
      <c r="H2156" s="15">
        <f t="shared" si="138"/>
        <v>23</v>
      </c>
      <c r="I2156" s="23">
        <f t="shared" si="139"/>
        <v>280</v>
      </c>
    </row>
    <row r="2157" spans="1:9" x14ac:dyDescent="0.25">
      <c r="A2157" s="11" t="s">
        <v>7</v>
      </c>
      <c r="B2157" s="8">
        <v>44194</v>
      </c>
      <c r="C2157" s="11">
        <v>213193</v>
      </c>
      <c r="D2157" s="11">
        <v>3520</v>
      </c>
      <c r="E2157" s="11">
        <v>191150</v>
      </c>
      <c r="F2157" s="5">
        <f t="shared" si="136"/>
        <v>18523</v>
      </c>
      <c r="G2157" s="19">
        <f t="shared" si="137"/>
        <v>1100</v>
      </c>
      <c r="H2157" s="15">
        <f t="shared" si="138"/>
        <v>18</v>
      </c>
      <c r="I2157" s="23">
        <f t="shared" si="139"/>
        <v>2799</v>
      </c>
    </row>
    <row r="2158" spans="1:9" x14ac:dyDescent="0.25">
      <c r="A2158" s="11" t="s">
        <v>10</v>
      </c>
      <c r="B2158" s="8">
        <v>44195</v>
      </c>
      <c r="C2158" s="11">
        <v>8256</v>
      </c>
      <c r="D2158" s="11">
        <v>221</v>
      </c>
      <c r="E2158" s="11">
        <v>7617</v>
      </c>
      <c r="F2158" s="5">
        <f t="shared" si="136"/>
        <v>418</v>
      </c>
      <c r="G2158" s="19">
        <f t="shared" si="137"/>
        <v>15</v>
      </c>
      <c r="H2158" s="15">
        <f t="shared" si="138"/>
        <v>1</v>
      </c>
      <c r="I2158" s="23">
        <f t="shared" si="139"/>
        <v>40</v>
      </c>
    </row>
    <row r="2159" spans="1:9" x14ac:dyDescent="0.25">
      <c r="A2159" s="11" t="s">
        <v>9</v>
      </c>
      <c r="B2159" s="8">
        <v>44195</v>
      </c>
      <c r="C2159" s="11">
        <v>18148</v>
      </c>
      <c r="D2159" s="11">
        <v>183</v>
      </c>
      <c r="E2159" s="11">
        <v>17702</v>
      </c>
      <c r="F2159" s="5">
        <f t="shared" si="136"/>
        <v>263</v>
      </c>
      <c r="G2159" s="19">
        <f t="shared" si="137"/>
        <v>30</v>
      </c>
      <c r="H2159" s="15">
        <f t="shared" si="138"/>
        <v>1</v>
      </c>
      <c r="I2159" s="23">
        <f t="shared" si="139"/>
        <v>19</v>
      </c>
    </row>
    <row r="2160" spans="1:9" x14ac:dyDescent="0.25">
      <c r="A2160" s="11" t="s">
        <v>11</v>
      </c>
      <c r="B2160" s="8">
        <v>44195</v>
      </c>
      <c r="C2160" s="11">
        <v>4856</v>
      </c>
      <c r="D2160" s="11">
        <v>101</v>
      </c>
      <c r="E2160" s="11">
        <v>4705</v>
      </c>
      <c r="F2160" s="5">
        <f t="shared" si="136"/>
        <v>50</v>
      </c>
      <c r="G2160" s="19">
        <f t="shared" si="137"/>
        <v>1</v>
      </c>
      <c r="H2160" s="15">
        <f t="shared" si="138"/>
        <v>0</v>
      </c>
      <c r="I2160" s="23">
        <f t="shared" si="139"/>
        <v>5</v>
      </c>
    </row>
    <row r="2161" spans="1:9" x14ac:dyDescent="0.25">
      <c r="A2161" s="11" t="s">
        <v>5</v>
      </c>
      <c r="B2161" s="8">
        <v>44195</v>
      </c>
      <c r="C2161" s="11">
        <v>37702</v>
      </c>
      <c r="D2161" s="11">
        <v>416</v>
      </c>
      <c r="E2161" s="11">
        <v>33857</v>
      </c>
      <c r="F2161" s="5">
        <f t="shared" si="136"/>
        <v>3429</v>
      </c>
      <c r="G2161" s="19">
        <f t="shared" si="137"/>
        <v>146</v>
      </c>
      <c r="H2161" s="15">
        <f t="shared" si="138"/>
        <v>1</v>
      </c>
      <c r="I2161" s="23">
        <f t="shared" si="139"/>
        <v>604</v>
      </c>
    </row>
    <row r="2162" spans="1:9" x14ac:dyDescent="0.25">
      <c r="A2162" s="11" t="s">
        <v>8</v>
      </c>
      <c r="B2162" s="8">
        <v>44195</v>
      </c>
      <c r="C2162" s="11">
        <v>58379</v>
      </c>
      <c r="D2162" s="11">
        <v>1638</v>
      </c>
      <c r="E2162" s="11">
        <v>53272</v>
      </c>
      <c r="F2162" s="5">
        <f t="shared" si="136"/>
        <v>3469</v>
      </c>
      <c r="G2162" s="19">
        <f t="shared" si="137"/>
        <v>397</v>
      </c>
      <c r="H2162" s="15">
        <f t="shared" si="138"/>
        <v>11</v>
      </c>
      <c r="I2162" s="23">
        <f t="shared" si="139"/>
        <v>454</v>
      </c>
    </row>
    <row r="2163" spans="1:9" x14ac:dyDescent="0.25">
      <c r="A2163" s="11" t="s">
        <v>6</v>
      </c>
      <c r="B2163" s="8">
        <v>44195</v>
      </c>
      <c r="C2163" s="11">
        <v>137949</v>
      </c>
      <c r="D2163" s="11">
        <v>4013</v>
      </c>
      <c r="E2163" s="11">
        <v>123269</v>
      </c>
      <c r="F2163" s="5">
        <f t="shared" si="136"/>
        <v>10667</v>
      </c>
      <c r="G2163" s="19">
        <f t="shared" si="137"/>
        <v>654</v>
      </c>
      <c r="H2163" s="15">
        <f t="shared" si="138"/>
        <v>31</v>
      </c>
      <c r="I2163" s="23">
        <f t="shared" si="139"/>
        <v>337</v>
      </c>
    </row>
    <row r="2164" spans="1:9" x14ac:dyDescent="0.25">
      <c r="A2164" s="11" t="s">
        <v>7</v>
      </c>
      <c r="B2164" s="8">
        <v>44195</v>
      </c>
      <c r="C2164" s="11">
        <v>214425</v>
      </c>
      <c r="D2164" s="11">
        <v>3533</v>
      </c>
      <c r="E2164" s="11">
        <v>194651</v>
      </c>
      <c r="F2164" s="5">
        <f t="shared" si="136"/>
        <v>16241</v>
      </c>
      <c r="G2164" s="19">
        <f t="shared" si="137"/>
        <v>1232</v>
      </c>
      <c r="H2164" s="15">
        <f t="shared" si="138"/>
        <v>13</v>
      </c>
      <c r="I2164" s="23">
        <f t="shared" si="139"/>
        <v>3501</v>
      </c>
    </row>
    <row r="2165" spans="1:9" x14ac:dyDescent="0.25">
      <c r="A2165" s="11" t="s">
        <v>10</v>
      </c>
      <c r="B2165" s="8">
        <v>44196</v>
      </c>
      <c r="C2165" s="11">
        <v>8277</v>
      </c>
      <c r="D2165" s="11">
        <v>222</v>
      </c>
      <c r="E2165" s="11">
        <v>7656</v>
      </c>
      <c r="F2165" s="5">
        <f t="shared" si="136"/>
        <v>399</v>
      </c>
      <c r="G2165" s="19">
        <f t="shared" si="137"/>
        <v>21</v>
      </c>
      <c r="H2165" s="15">
        <f t="shared" si="138"/>
        <v>1</v>
      </c>
      <c r="I2165" s="23">
        <f t="shared" si="139"/>
        <v>39</v>
      </c>
    </row>
    <row r="2166" spans="1:9" x14ac:dyDescent="0.25">
      <c r="A2166" s="11" t="s">
        <v>9</v>
      </c>
      <c r="B2166" s="8">
        <v>44196</v>
      </c>
      <c r="C2166" s="11">
        <v>18168</v>
      </c>
      <c r="D2166" s="11">
        <v>183</v>
      </c>
      <c r="E2166" s="11">
        <v>17732</v>
      </c>
      <c r="F2166" s="5">
        <f t="shared" si="136"/>
        <v>253</v>
      </c>
      <c r="G2166" s="19">
        <f t="shared" si="137"/>
        <v>20</v>
      </c>
      <c r="H2166" s="15">
        <f t="shared" si="138"/>
        <v>0</v>
      </c>
      <c r="I2166" s="23">
        <f t="shared" si="139"/>
        <v>30</v>
      </c>
    </row>
    <row r="2167" spans="1:9" x14ac:dyDescent="0.25">
      <c r="A2167" s="11" t="s">
        <v>11</v>
      </c>
      <c r="B2167" s="8">
        <v>44196</v>
      </c>
      <c r="C2167" s="11">
        <v>4857</v>
      </c>
      <c r="D2167" s="11">
        <v>101</v>
      </c>
      <c r="E2167" s="11">
        <v>4705</v>
      </c>
      <c r="F2167" s="5">
        <f t="shared" ref="F2167:F2230" si="140">C2167-D2167-E2167</f>
        <v>51</v>
      </c>
      <c r="G2167" s="19">
        <f t="shared" si="137"/>
        <v>1</v>
      </c>
      <c r="H2167" s="15">
        <f t="shared" si="138"/>
        <v>0</v>
      </c>
      <c r="I2167" s="23">
        <f t="shared" si="139"/>
        <v>0</v>
      </c>
    </row>
    <row r="2168" spans="1:9" x14ac:dyDescent="0.25">
      <c r="A2168" s="11" t="s">
        <v>5</v>
      </c>
      <c r="B2168" s="8">
        <v>44196</v>
      </c>
      <c r="C2168" s="11">
        <v>37888</v>
      </c>
      <c r="D2168" s="11">
        <v>419</v>
      </c>
      <c r="E2168" s="11">
        <v>34410</v>
      </c>
      <c r="F2168" s="5">
        <f t="shared" si="140"/>
        <v>3059</v>
      </c>
      <c r="G2168" s="19">
        <f t="shared" si="137"/>
        <v>186</v>
      </c>
      <c r="H2168" s="15">
        <f t="shared" si="138"/>
        <v>3</v>
      </c>
      <c r="I2168" s="23">
        <f t="shared" si="139"/>
        <v>553</v>
      </c>
    </row>
    <row r="2169" spans="1:9" x14ac:dyDescent="0.25">
      <c r="A2169" s="11" t="s">
        <v>8</v>
      </c>
      <c r="B2169" s="8">
        <v>44196</v>
      </c>
      <c r="C2169" s="11">
        <v>58701</v>
      </c>
      <c r="D2169" s="11">
        <v>1649</v>
      </c>
      <c r="E2169" s="11">
        <v>53708</v>
      </c>
      <c r="F2169" s="5">
        <f t="shared" si="140"/>
        <v>3344</v>
      </c>
      <c r="G2169" s="19">
        <f t="shared" si="137"/>
        <v>322</v>
      </c>
      <c r="H2169" s="15">
        <f t="shared" si="138"/>
        <v>11</v>
      </c>
      <c r="I2169" s="23">
        <f t="shared" si="139"/>
        <v>436</v>
      </c>
    </row>
    <row r="2170" spans="1:9" x14ac:dyDescent="0.25">
      <c r="A2170" s="11" t="s">
        <v>6</v>
      </c>
      <c r="B2170" s="8">
        <v>44196</v>
      </c>
      <c r="C2170" s="11">
        <v>138608</v>
      </c>
      <c r="D2170" s="11">
        <v>4042</v>
      </c>
      <c r="E2170" s="11">
        <v>123598</v>
      </c>
      <c r="F2170" s="5">
        <f t="shared" si="140"/>
        <v>10968</v>
      </c>
      <c r="G2170" s="19">
        <f t="shared" si="137"/>
        <v>659</v>
      </c>
      <c r="H2170" s="15">
        <f t="shared" si="138"/>
        <v>29</v>
      </c>
      <c r="I2170" s="23">
        <f t="shared" si="139"/>
        <v>329</v>
      </c>
    </row>
    <row r="2171" spans="1:9" x14ac:dyDescent="0.25">
      <c r="A2171" s="11" t="s">
        <v>7</v>
      </c>
      <c r="B2171" s="8">
        <v>44196</v>
      </c>
      <c r="C2171" s="11">
        <v>215679</v>
      </c>
      <c r="D2171" s="11">
        <v>3560</v>
      </c>
      <c r="E2171" s="11">
        <v>195420</v>
      </c>
      <c r="F2171" s="5">
        <f t="shared" si="140"/>
        <v>16699</v>
      </c>
      <c r="G2171" s="19">
        <f t="shared" si="137"/>
        <v>1254</v>
      </c>
      <c r="H2171" s="15">
        <f t="shared" si="138"/>
        <v>27</v>
      </c>
      <c r="I2171" s="23">
        <f t="shared" si="139"/>
        <v>769</v>
      </c>
    </row>
    <row r="2172" spans="1:9" x14ac:dyDescent="0.25">
      <c r="A2172" s="11" t="s">
        <v>10</v>
      </c>
      <c r="B2172" s="8">
        <v>44197</v>
      </c>
      <c r="C2172" s="11">
        <v>8303</v>
      </c>
      <c r="D2172" s="11">
        <v>224</v>
      </c>
      <c r="E2172" s="11">
        <v>7691</v>
      </c>
      <c r="F2172" s="5">
        <f t="shared" si="140"/>
        <v>388</v>
      </c>
      <c r="G2172" s="19">
        <f t="shared" si="137"/>
        <v>26</v>
      </c>
      <c r="H2172" s="15">
        <f t="shared" si="138"/>
        <v>2</v>
      </c>
      <c r="I2172" s="23">
        <f t="shared" si="139"/>
        <v>35</v>
      </c>
    </row>
    <row r="2173" spans="1:9" x14ac:dyDescent="0.25">
      <c r="A2173" s="11" t="s">
        <v>9</v>
      </c>
      <c r="B2173" s="8">
        <v>44197</v>
      </c>
      <c r="C2173" s="11">
        <v>18181</v>
      </c>
      <c r="D2173" s="11">
        <v>184</v>
      </c>
      <c r="E2173" s="11">
        <v>17752</v>
      </c>
      <c r="F2173" s="5">
        <f t="shared" si="140"/>
        <v>245</v>
      </c>
      <c r="G2173" s="19">
        <f t="shared" si="137"/>
        <v>13</v>
      </c>
      <c r="H2173" s="15">
        <f t="shared" si="138"/>
        <v>1</v>
      </c>
      <c r="I2173" s="23">
        <f t="shared" si="139"/>
        <v>20</v>
      </c>
    </row>
    <row r="2174" spans="1:9" x14ac:dyDescent="0.25">
      <c r="A2174" s="11" t="s">
        <v>11</v>
      </c>
      <c r="B2174" s="8">
        <v>44197</v>
      </c>
      <c r="C2174" s="11">
        <v>4862</v>
      </c>
      <c r="D2174" s="11">
        <v>101</v>
      </c>
      <c r="E2174" s="11">
        <v>4713</v>
      </c>
      <c r="F2174" s="5">
        <f t="shared" si="140"/>
        <v>48</v>
      </c>
      <c r="G2174" s="19">
        <f t="shared" si="137"/>
        <v>5</v>
      </c>
      <c r="H2174" s="15">
        <f t="shared" si="138"/>
        <v>0</v>
      </c>
      <c r="I2174" s="23">
        <f t="shared" si="139"/>
        <v>8</v>
      </c>
    </row>
    <row r="2175" spans="1:9" x14ac:dyDescent="0.25">
      <c r="A2175" s="11" t="s">
        <v>5</v>
      </c>
      <c r="B2175" s="8">
        <v>44197</v>
      </c>
      <c r="C2175" s="11">
        <v>38020</v>
      </c>
      <c r="D2175" s="11">
        <v>421</v>
      </c>
      <c r="E2175" s="11">
        <v>34617</v>
      </c>
      <c r="F2175" s="5">
        <f t="shared" si="140"/>
        <v>2982</v>
      </c>
      <c r="G2175" s="19">
        <f t="shared" si="137"/>
        <v>132</v>
      </c>
      <c r="H2175" s="15">
        <f t="shared" si="138"/>
        <v>2</v>
      </c>
      <c r="I2175" s="23">
        <f t="shared" si="139"/>
        <v>207</v>
      </c>
    </row>
    <row r="2176" spans="1:9" x14ac:dyDescent="0.25">
      <c r="A2176" s="11" t="s">
        <v>8</v>
      </c>
      <c r="B2176" s="8">
        <v>44197</v>
      </c>
      <c r="C2176" s="11">
        <v>59023</v>
      </c>
      <c r="D2176" s="11">
        <v>1661</v>
      </c>
      <c r="E2176" s="11">
        <v>53942</v>
      </c>
      <c r="F2176" s="5">
        <f t="shared" si="140"/>
        <v>3420</v>
      </c>
      <c r="G2176" s="19">
        <f t="shared" si="137"/>
        <v>322</v>
      </c>
      <c r="H2176" s="15">
        <f t="shared" si="138"/>
        <v>12</v>
      </c>
      <c r="I2176" s="23">
        <f t="shared" si="139"/>
        <v>234</v>
      </c>
    </row>
    <row r="2177" spans="1:9" x14ac:dyDescent="0.25">
      <c r="A2177" s="11" t="s">
        <v>6</v>
      </c>
      <c r="B2177" s="8">
        <v>44197</v>
      </c>
      <c r="C2177" s="11">
        <v>139341</v>
      </c>
      <c r="D2177" s="11">
        <v>4085</v>
      </c>
      <c r="E2177" s="11">
        <v>124125</v>
      </c>
      <c r="F2177" s="5">
        <f t="shared" si="140"/>
        <v>11131</v>
      </c>
      <c r="G2177" s="19">
        <f t="shared" si="137"/>
        <v>733</v>
      </c>
      <c r="H2177" s="15">
        <f t="shared" si="138"/>
        <v>43</v>
      </c>
      <c r="I2177" s="23">
        <f t="shared" si="139"/>
        <v>527</v>
      </c>
    </row>
    <row r="2178" spans="1:9" x14ac:dyDescent="0.25">
      <c r="A2178" s="11" t="s">
        <v>7</v>
      </c>
      <c r="B2178" s="8">
        <v>44197</v>
      </c>
      <c r="C2178" s="11">
        <v>216632</v>
      </c>
      <c r="D2178" s="11">
        <v>3582</v>
      </c>
      <c r="E2178" s="11">
        <v>196134</v>
      </c>
      <c r="F2178" s="5">
        <f t="shared" si="140"/>
        <v>16916</v>
      </c>
      <c r="G2178" s="19">
        <f t="shared" si="137"/>
        <v>953</v>
      </c>
      <c r="H2178" s="15">
        <f t="shared" si="138"/>
        <v>22</v>
      </c>
      <c r="I2178" s="23">
        <f t="shared" si="139"/>
        <v>714</v>
      </c>
    </row>
    <row r="2179" spans="1:9" x14ac:dyDescent="0.25">
      <c r="A2179" s="11" t="s">
        <v>10</v>
      </c>
      <c r="B2179" s="8">
        <v>44198</v>
      </c>
      <c r="C2179" s="11">
        <v>8325</v>
      </c>
      <c r="D2179" s="11">
        <v>226</v>
      </c>
      <c r="E2179" s="11">
        <v>7723</v>
      </c>
      <c r="F2179" s="5">
        <f t="shared" si="140"/>
        <v>376</v>
      </c>
      <c r="G2179" s="19">
        <f t="shared" si="137"/>
        <v>22</v>
      </c>
      <c r="H2179" s="15">
        <f t="shared" si="138"/>
        <v>2</v>
      </c>
      <c r="I2179" s="23">
        <f t="shared" si="139"/>
        <v>32</v>
      </c>
    </row>
    <row r="2180" spans="1:9" x14ac:dyDescent="0.25">
      <c r="A2180" s="11" t="s">
        <v>9</v>
      </c>
      <c r="B2180" s="8">
        <v>44198</v>
      </c>
      <c r="C2180" s="11">
        <v>18218</v>
      </c>
      <c r="D2180" s="11">
        <v>185</v>
      </c>
      <c r="E2180" s="11">
        <v>17760</v>
      </c>
      <c r="F2180" s="5">
        <f t="shared" si="140"/>
        <v>273</v>
      </c>
      <c r="G2180" s="19">
        <f t="shared" si="137"/>
        <v>37</v>
      </c>
      <c r="H2180" s="15">
        <f t="shared" si="138"/>
        <v>1</v>
      </c>
      <c r="I2180" s="23">
        <f t="shared" si="139"/>
        <v>8</v>
      </c>
    </row>
    <row r="2181" spans="1:9" x14ac:dyDescent="0.25">
      <c r="A2181" s="11" t="s">
        <v>11</v>
      </c>
      <c r="B2181" s="8">
        <v>44198</v>
      </c>
      <c r="C2181" s="11">
        <v>4866</v>
      </c>
      <c r="D2181" s="11">
        <v>101</v>
      </c>
      <c r="E2181" s="11">
        <v>4716</v>
      </c>
      <c r="F2181" s="5">
        <f t="shared" si="140"/>
        <v>49</v>
      </c>
      <c r="G2181" s="19">
        <f t="shared" si="137"/>
        <v>4</v>
      </c>
      <c r="H2181" s="15">
        <f t="shared" si="138"/>
        <v>0</v>
      </c>
      <c r="I2181" s="23">
        <f t="shared" si="139"/>
        <v>3</v>
      </c>
    </row>
    <row r="2182" spans="1:9" x14ac:dyDescent="0.25">
      <c r="A2182" s="11" t="s">
        <v>5</v>
      </c>
      <c r="B2182" s="8">
        <v>44198</v>
      </c>
      <c r="C2182" s="11">
        <v>38146</v>
      </c>
      <c r="D2182" s="11">
        <v>424</v>
      </c>
      <c r="E2182" s="11">
        <v>34940</v>
      </c>
      <c r="F2182" s="5">
        <f t="shared" si="140"/>
        <v>2782</v>
      </c>
      <c r="G2182" s="19">
        <f t="shared" ref="G2182:G2245" si="141">C2182-C2175</f>
        <v>126</v>
      </c>
      <c r="H2182" s="15">
        <f t="shared" ref="H2182:H2245" si="142">D2182-D2175</f>
        <v>3</v>
      </c>
      <c r="I2182" s="23">
        <f t="shared" ref="I2182:I2245" si="143">E2182-E2175</f>
        <v>323</v>
      </c>
    </row>
    <row r="2183" spans="1:9" x14ac:dyDescent="0.25">
      <c r="A2183" s="11" t="s">
        <v>8</v>
      </c>
      <c r="B2183" s="8">
        <v>44198</v>
      </c>
      <c r="C2183" s="11">
        <v>59255</v>
      </c>
      <c r="D2183" s="11">
        <v>1672</v>
      </c>
      <c r="E2183" s="11">
        <v>54383</v>
      </c>
      <c r="F2183" s="5">
        <f t="shared" si="140"/>
        <v>3200</v>
      </c>
      <c r="G2183" s="19">
        <f t="shared" si="141"/>
        <v>232</v>
      </c>
      <c r="H2183" s="15">
        <f t="shared" si="142"/>
        <v>11</v>
      </c>
      <c r="I2183" s="23">
        <f t="shared" si="143"/>
        <v>441</v>
      </c>
    </row>
    <row r="2184" spans="1:9" x14ac:dyDescent="0.25">
      <c r="A2184" s="11" t="s">
        <v>6</v>
      </c>
      <c r="B2184" s="8">
        <v>44198</v>
      </c>
      <c r="C2184" s="11">
        <v>140188</v>
      </c>
      <c r="D2184" s="11">
        <v>4109</v>
      </c>
      <c r="E2184" s="11">
        <v>124461</v>
      </c>
      <c r="F2184" s="5">
        <f t="shared" si="140"/>
        <v>11618</v>
      </c>
      <c r="G2184" s="19">
        <f t="shared" si="141"/>
        <v>847</v>
      </c>
      <c r="H2184" s="15">
        <f t="shared" si="142"/>
        <v>24</v>
      </c>
      <c r="I2184" s="23">
        <f t="shared" si="143"/>
        <v>336</v>
      </c>
    </row>
    <row r="2185" spans="1:9" x14ac:dyDescent="0.25">
      <c r="A2185" s="11" t="s">
        <v>7</v>
      </c>
      <c r="B2185" s="8">
        <v>44198</v>
      </c>
      <c r="C2185" s="11">
        <v>217636</v>
      </c>
      <c r="D2185" s="11">
        <v>3594</v>
      </c>
      <c r="E2185" s="11">
        <v>196677</v>
      </c>
      <c r="F2185" s="5">
        <f t="shared" si="140"/>
        <v>17365</v>
      </c>
      <c r="G2185" s="19">
        <f t="shared" si="141"/>
        <v>1004</v>
      </c>
      <c r="H2185" s="15">
        <f t="shared" si="142"/>
        <v>12</v>
      </c>
      <c r="I2185" s="23">
        <f t="shared" si="143"/>
        <v>543</v>
      </c>
    </row>
    <row r="2186" spans="1:9" x14ac:dyDescent="0.25">
      <c r="A2186" s="11" t="s">
        <v>10</v>
      </c>
      <c r="B2186" s="8">
        <v>44199</v>
      </c>
      <c r="C2186" s="11">
        <v>8357</v>
      </c>
      <c r="D2186" s="11">
        <v>226</v>
      </c>
      <c r="E2186" s="11">
        <v>7758</v>
      </c>
      <c r="F2186" s="5">
        <f t="shared" si="140"/>
        <v>373</v>
      </c>
      <c r="G2186" s="19">
        <f t="shared" si="141"/>
        <v>32</v>
      </c>
      <c r="H2186" s="15">
        <f t="shared" si="142"/>
        <v>0</v>
      </c>
      <c r="I2186" s="23">
        <f t="shared" si="143"/>
        <v>35</v>
      </c>
    </row>
    <row r="2187" spans="1:9" x14ac:dyDescent="0.25">
      <c r="A2187" s="11" t="s">
        <v>9</v>
      </c>
      <c r="B2187" s="8">
        <v>44199</v>
      </c>
      <c r="C2187" s="11">
        <v>18247</v>
      </c>
      <c r="D2187" s="11">
        <v>185</v>
      </c>
      <c r="E2187" s="11">
        <v>17812</v>
      </c>
      <c r="F2187" s="5">
        <f t="shared" si="140"/>
        <v>250</v>
      </c>
      <c r="G2187" s="19">
        <f t="shared" si="141"/>
        <v>29</v>
      </c>
      <c r="H2187" s="15">
        <f t="shared" si="142"/>
        <v>0</v>
      </c>
      <c r="I2187" s="23">
        <f t="shared" si="143"/>
        <v>52</v>
      </c>
    </row>
    <row r="2188" spans="1:9" x14ac:dyDescent="0.25">
      <c r="A2188" s="11" t="s">
        <v>11</v>
      </c>
      <c r="B2188" s="8">
        <v>44199</v>
      </c>
      <c r="C2188" s="11">
        <v>4867</v>
      </c>
      <c r="D2188" s="11">
        <v>101</v>
      </c>
      <c r="E2188" s="11">
        <v>4716</v>
      </c>
      <c r="F2188" s="5">
        <f t="shared" si="140"/>
        <v>50</v>
      </c>
      <c r="G2188" s="19">
        <f t="shared" si="141"/>
        <v>1</v>
      </c>
      <c r="H2188" s="15">
        <f t="shared" si="142"/>
        <v>0</v>
      </c>
      <c r="I2188" s="23">
        <f t="shared" si="143"/>
        <v>0</v>
      </c>
    </row>
    <row r="2189" spans="1:9" x14ac:dyDescent="0.25">
      <c r="A2189" s="11" t="s">
        <v>5</v>
      </c>
      <c r="B2189" s="8">
        <v>44199</v>
      </c>
      <c r="C2189" s="11">
        <v>38263</v>
      </c>
      <c r="D2189" s="11">
        <v>428</v>
      </c>
      <c r="E2189" s="11">
        <v>35093</v>
      </c>
      <c r="F2189" s="5">
        <f t="shared" si="140"/>
        <v>2742</v>
      </c>
      <c r="G2189" s="19">
        <f t="shared" si="141"/>
        <v>117</v>
      </c>
      <c r="H2189" s="15">
        <f t="shared" si="142"/>
        <v>4</v>
      </c>
      <c r="I2189" s="23">
        <f t="shared" si="143"/>
        <v>153</v>
      </c>
    </row>
    <row r="2190" spans="1:9" x14ac:dyDescent="0.25">
      <c r="A2190" s="11" t="s">
        <v>8</v>
      </c>
      <c r="B2190" s="8">
        <v>44199</v>
      </c>
      <c r="C2190" s="11">
        <v>59484</v>
      </c>
      <c r="D2190" s="11">
        <v>1675</v>
      </c>
      <c r="E2190" s="11">
        <v>54519</v>
      </c>
      <c r="F2190" s="5">
        <f t="shared" si="140"/>
        <v>3290</v>
      </c>
      <c r="G2190" s="19">
        <f t="shared" si="141"/>
        <v>229</v>
      </c>
      <c r="H2190" s="15">
        <f t="shared" si="142"/>
        <v>3</v>
      </c>
      <c r="I2190" s="23">
        <f t="shared" si="143"/>
        <v>136</v>
      </c>
    </row>
    <row r="2191" spans="1:9" x14ac:dyDescent="0.25">
      <c r="A2191" s="11" t="s">
        <v>6</v>
      </c>
      <c r="B2191" s="8">
        <v>44199</v>
      </c>
      <c r="C2191" s="11">
        <v>140714</v>
      </c>
      <c r="D2191" s="11">
        <v>4124</v>
      </c>
      <c r="E2191" s="11">
        <v>125129</v>
      </c>
      <c r="F2191" s="5">
        <f t="shared" si="140"/>
        <v>11461</v>
      </c>
      <c r="G2191" s="19">
        <f t="shared" si="141"/>
        <v>526</v>
      </c>
      <c r="H2191" s="15">
        <f t="shared" si="142"/>
        <v>15</v>
      </c>
      <c r="I2191" s="23">
        <f t="shared" si="143"/>
        <v>668</v>
      </c>
    </row>
    <row r="2192" spans="1:9" x14ac:dyDescent="0.25">
      <c r="A2192" s="11" t="s">
        <v>7</v>
      </c>
      <c r="B2192" s="8">
        <v>44199</v>
      </c>
      <c r="C2192" s="11">
        <v>218597</v>
      </c>
      <c r="D2192" s="11">
        <v>3611</v>
      </c>
      <c r="E2192" s="11">
        <v>197430</v>
      </c>
      <c r="F2192" s="5">
        <f t="shared" si="140"/>
        <v>17556</v>
      </c>
      <c r="G2192" s="19">
        <f t="shared" si="141"/>
        <v>961</v>
      </c>
      <c r="H2192" s="15">
        <f t="shared" si="142"/>
        <v>17</v>
      </c>
      <c r="I2192" s="23">
        <f t="shared" si="143"/>
        <v>753</v>
      </c>
    </row>
    <row r="2193" spans="1:9" x14ac:dyDescent="0.25">
      <c r="A2193" s="11" t="s">
        <v>10</v>
      </c>
      <c r="B2193" s="8">
        <v>44200</v>
      </c>
      <c r="C2193" s="11">
        <v>8383</v>
      </c>
      <c r="D2193" s="11">
        <v>229</v>
      </c>
      <c r="E2193" s="11">
        <v>7798</v>
      </c>
      <c r="F2193" s="5">
        <f t="shared" si="140"/>
        <v>356</v>
      </c>
      <c r="G2193" s="19">
        <f t="shared" si="141"/>
        <v>26</v>
      </c>
      <c r="H2193" s="15">
        <f t="shared" si="142"/>
        <v>3</v>
      </c>
      <c r="I2193" s="23">
        <f t="shared" si="143"/>
        <v>40</v>
      </c>
    </row>
    <row r="2194" spans="1:9" x14ac:dyDescent="0.25">
      <c r="A2194" s="11" t="s">
        <v>9</v>
      </c>
      <c r="B2194" s="8">
        <v>44200</v>
      </c>
      <c r="C2194" s="11">
        <v>18254</v>
      </c>
      <c r="D2194" s="11">
        <v>185</v>
      </c>
      <c r="E2194" s="11">
        <v>17829</v>
      </c>
      <c r="F2194" s="5">
        <f t="shared" si="140"/>
        <v>240</v>
      </c>
      <c r="G2194" s="19">
        <f t="shared" si="141"/>
        <v>7</v>
      </c>
      <c r="H2194" s="15">
        <f t="shared" si="142"/>
        <v>0</v>
      </c>
      <c r="I2194" s="23">
        <f t="shared" si="143"/>
        <v>17</v>
      </c>
    </row>
    <row r="2195" spans="1:9" x14ac:dyDescent="0.25">
      <c r="A2195" s="11" t="s">
        <v>11</v>
      </c>
      <c r="B2195" s="8">
        <v>44200</v>
      </c>
      <c r="C2195" s="11">
        <v>4870</v>
      </c>
      <c r="D2195" s="11">
        <v>101</v>
      </c>
      <c r="E2195" s="11">
        <v>4717</v>
      </c>
      <c r="F2195" s="5">
        <f t="shared" si="140"/>
        <v>52</v>
      </c>
      <c r="G2195" s="19">
        <f t="shared" si="141"/>
        <v>3</v>
      </c>
      <c r="H2195" s="15">
        <f t="shared" si="142"/>
        <v>0</v>
      </c>
      <c r="I2195" s="23">
        <f t="shared" si="143"/>
        <v>1</v>
      </c>
    </row>
    <row r="2196" spans="1:9" x14ac:dyDescent="0.25">
      <c r="A2196" s="11" t="s">
        <v>5</v>
      </c>
      <c r="B2196" s="8">
        <v>44200</v>
      </c>
      <c r="C2196" s="11">
        <v>38395</v>
      </c>
      <c r="D2196" s="11">
        <v>428</v>
      </c>
      <c r="E2196" s="11">
        <v>35253</v>
      </c>
      <c r="F2196" s="5">
        <f t="shared" si="140"/>
        <v>2714</v>
      </c>
      <c r="G2196" s="19">
        <f t="shared" si="141"/>
        <v>132</v>
      </c>
      <c r="H2196" s="15">
        <f t="shared" si="142"/>
        <v>0</v>
      </c>
      <c r="I2196" s="23">
        <f t="shared" si="143"/>
        <v>160</v>
      </c>
    </row>
    <row r="2197" spans="1:9" x14ac:dyDescent="0.25">
      <c r="A2197" s="11" t="s">
        <v>8</v>
      </c>
      <c r="B2197" s="8">
        <v>44200</v>
      </c>
      <c r="C2197" s="11">
        <v>59729</v>
      </c>
      <c r="D2197" s="11">
        <v>1683</v>
      </c>
      <c r="E2197" s="11">
        <v>54668</v>
      </c>
      <c r="F2197" s="5">
        <f t="shared" si="140"/>
        <v>3378</v>
      </c>
      <c r="G2197" s="19">
        <f t="shared" si="141"/>
        <v>245</v>
      </c>
      <c r="H2197" s="15">
        <f t="shared" si="142"/>
        <v>8</v>
      </c>
      <c r="I2197" s="23">
        <f t="shared" si="143"/>
        <v>149</v>
      </c>
    </row>
    <row r="2198" spans="1:9" x14ac:dyDescent="0.25">
      <c r="A2198" s="11" t="s">
        <v>6</v>
      </c>
      <c r="B2198" s="8">
        <v>44200</v>
      </c>
      <c r="C2198" s="11">
        <v>141393</v>
      </c>
      <c r="D2198" s="11">
        <v>4160</v>
      </c>
      <c r="E2198" s="11">
        <v>126225</v>
      </c>
      <c r="F2198" s="5">
        <f t="shared" si="140"/>
        <v>11008</v>
      </c>
      <c r="G2198" s="19">
        <f t="shared" si="141"/>
        <v>679</v>
      </c>
      <c r="H2198" s="15">
        <f t="shared" si="142"/>
        <v>36</v>
      </c>
      <c r="I2198" s="23">
        <f t="shared" si="143"/>
        <v>1096</v>
      </c>
    </row>
    <row r="2199" spans="1:9" x14ac:dyDescent="0.25">
      <c r="A2199" s="11" t="s">
        <v>7</v>
      </c>
      <c r="B2199" s="8">
        <v>44200</v>
      </c>
      <c r="C2199" s="11">
        <v>219452</v>
      </c>
      <c r="D2199" s="11">
        <v>3623</v>
      </c>
      <c r="E2199" s="11">
        <v>197870</v>
      </c>
      <c r="F2199" s="5">
        <f t="shared" si="140"/>
        <v>17959</v>
      </c>
      <c r="G2199" s="19">
        <f t="shared" si="141"/>
        <v>855</v>
      </c>
      <c r="H2199" s="15">
        <f t="shared" si="142"/>
        <v>12</v>
      </c>
      <c r="I2199" s="23">
        <f t="shared" si="143"/>
        <v>440</v>
      </c>
    </row>
    <row r="2200" spans="1:9" x14ac:dyDescent="0.25">
      <c r="A2200" s="11" t="s">
        <v>10</v>
      </c>
      <c r="B2200" s="8">
        <v>44201</v>
      </c>
      <c r="C2200" s="11">
        <v>8396</v>
      </c>
      <c r="D2200" s="11">
        <v>229</v>
      </c>
      <c r="E2200" s="11">
        <v>7833</v>
      </c>
      <c r="F2200" s="5">
        <f t="shared" si="140"/>
        <v>334</v>
      </c>
      <c r="G2200" s="19">
        <f t="shared" si="141"/>
        <v>13</v>
      </c>
      <c r="H2200" s="15">
        <f t="shared" si="142"/>
        <v>0</v>
      </c>
      <c r="I2200" s="23">
        <f t="shared" si="143"/>
        <v>35</v>
      </c>
    </row>
    <row r="2201" spans="1:9" x14ac:dyDescent="0.25">
      <c r="A2201" s="11" t="s">
        <v>9</v>
      </c>
      <c r="B2201" s="8">
        <v>44201</v>
      </c>
      <c r="C2201" s="11">
        <v>18280</v>
      </c>
      <c r="D2201" s="11">
        <v>186</v>
      </c>
      <c r="E2201" s="11">
        <v>17857</v>
      </c>
      <c r="F2201" s="5">
        <f t="shared" si="140"/>
        <v>237</v>
      </c>
      <c r="G2201" s="19">
        <f t="shared" si="141"/>
        <v>26</v>
      </c>
      <c r="H2201" s="15">
        <f t="shared" si="142"/>
        <v>1</v>
      </c>
      <c r="I2201" s="23">
        <f t="shared" si="143"/>
        <v>28</v>
      </c>
    </row>
    <row r="2202" spans="1:9" x14ac:dyDescent="0.25">
      <c r="A2202" s="11" t="s">
        <v>11</v>
      </c>
      <c r="B2202" s="8">
        <v>44201</v>
      </c>
      <c r="C2202" s="11">
        <v>4873</v>
      </c>
      <c r="D2202" s="11">
        <v>101</v>
      </c>
      <c r="E2202" s="11">
        <v>4717</v>
      </c>
      <c r="F2202" s="5">
        <f t="shared" si="140"/>
        <v>55</v>
      </c>
      <c r="G2202" s="19">
        <f t="shared" si="141"/>
        <v>3</v>
      </c>
      <c r="H2202" s="15">
        <f t="shared" si="142"/>
        <v>0</v>
      </c>
      <c r="I2202" s="23">
        <f t="shared" si="143"/>
        <v>0</v>
      </c>
    </row>
    <row r="2203" spans="1:9" x14ac:dyDescent="0.25">
      <c r="A2203" s="11" t="s">
        <v>5</v>
      </c>
      <c r="B2203" s="8">
        <v>44201</v>
      </c>
      <c r="C2203" s="11">
        <v>38531</v>
      </c>
      <c r="D2203" s="11">
        <v>432</v>
      </c>
      <c r="E2203" s="11">
        <v>35609</v>
      </c>
      <c r="F2203" s="5">
        <f t="shared" si="140"/>
        <v>2490</v>
      </c>
      <c r="G2203" s="19">
        <f t="shared" si="141"/>
        <v>136</v>
      </c>
      <c r="H2203" s="15">
        <f t="shared" si="142"/>
        <v>4</v>
      </c>
      <c r="I2203" s="23">
        <f t="shared" si="143"/>
        <v>356</v>
      </c>
    </row>
    <row r="2204" spans="1:9" x14ac:dyDescent="0.25">
      <c r="A2204" s="11" t="s">
        <v>8</v>
      </c>
      <c r="B2204" s="8">
        <v>44201</v>
      </c>
      <c r="C2204" s="11">
        <v>59955</v>
      </c>
      <c r="D2204" s="11">
        <v>1695</v>
      </c>
      <c r="E2204" s="11">
        <v>55025</v>
      </c>
      <c r="F2204" s="5">
        <f t="shared" si="140"/>
        <v>3235</v>
      </c>
      <c r="G2204" s="19">
        <f t="shared" si="141"/>
        <v>226</v>
      </c>
      <c r="H2204" s="15">
        <f t="shared" si="142"/>
        <v>12</v>
      </c>
      <c r="I2204" s="23">
        <f t="shared" si="143"/>
        <v>357</v>
      </c>
    </row>
    <row r="2205" spans="1:9" x14ac:dyDescent="0.25">
      <c r="A2205" s="11" t="s">
        <v>6</v>
      </c>
      <c r="B2205" s="8">
        <v>44201</v>
      </c>
      <c r="C2205" s="11">
        <v>142058</v>
      </c>
      <c r="D2205" s="11">
        <v>4184</v>
      </c>
      <c r="E2205" s="11">
        <v>128775</v>
      </c>
      <c r="F2205" s="5">
        <f t="shared" si="140"/>
        <v>9099</v>
      </c>
      <c r="G2205" s="19">
        <f t="shared" si="141"/>
        <v>665</v>
      </c>
      <c r="H2205" s="15">
        <f t="shared" si="142"/>
        <v>24</v>
      </c>
      <c r="I2205" s="23">
        <f t="shared" si="143"/>
        <v>2550</v>
      </c>
    </row>
    <row r="2206" spans="1:9" x14ac:dyDescent="0.25">
      <c r="A2206" s="11" t="s">
        <v>7</v>
      </c>
      <c r="B2206" s="8">
        <v>44201</v>
      </c>
      <c r="C2206" s="11">
        <v>220501</v>
      </c>
      <c r="D2206" s="11">
        <v>3634</v>
      </c>
      <c r="E2206" s="11">
        <v>198577</v>
      </c>
      <c r="F2206" s="5">
        <f t="shared" si="140"/>
        <v>18290</v>
      </c>
      <c r="G2206" s="19">
        <f t="shared" si="141"/>
        <v>1049</v>
      </c>
      <c r="H2206" s="15">
        <f t="shared" si="142"/>
        <v>11</v>
      </c>
      <c r="I2206" s="23">
        <f t="shared" si="143"/>
        <v>707</v>
      </c>
    </row>
    <row r="2207" spans="1:9" x14ac:dyDescent="0.25">
      <c r="A2207" s="11" t="s">
        <v>10</v>
      </c>
      <c r="B2207" s="8">
        <v>44202</v>
      </c>
      <c r="C2207" s="11">
        <v>8416</v>
      </c>
      <c r="D2207" s="11">
        <v>232</v>
      </c>
      <c r="E2207" s="11">
        <v>7871</v>
      </c>
      <c r="F2207" s="5">
        <f t="shared" si="140"/>
        <v>313</v>
      </c>
      <c r="G2207" s="19">
        <f t="shared" si="141"/>
        <v>20</v>
      </c>
      <c r="H2207" s="15">
        <f t="shared" si="142"/>
        <v>3</v>
      </c>
      <c r="I2207" s="23">
        <f t="shared" si="143"/>
        <v>38</v>
      </c>
    </row>
    <row r="2208" spans="1:9" x14ac:dyDescent="0.25">
      <c r="A2208" s="11" t="s">
        <v>9</v>
      </c>
      <c r="B2208" s="8">
        <v>44202</v>
      </c>
      <c r="C2208" s="11">
        <v>18300</v>
      </c>
      <c r="D2208" s="11">
        <v>186</v>
      </c>
      <c r="E2208" s="11">
        <v>17883</v>
      </c>
      <c r="F2208" s="5">
        <f t="shared" si="140"/>
        <v>231</v>
      </c>
      <c r="G2208" s="19">
        <f t="shared" si="141"/>
        <v>20</v>
      </c>
      <c r="H2208" s="15">
        <f t="shared" si="142"/>
        <v>0</v>
      </c>
      <c r="I2208" s="23">
        <f t="shared" si="143"/>
        <v>26</v>
      </c>
    </row>
    <row r="2209" spans="1:9" x14ac:dyDescent="0.25">
      <c r="A2209" s="11" t="s">
        <v>11</v>
      </c>
      <c r="B2209" s="8">
        <v>44202</v>
      </c>
      <c r="C2209" s="11">
        <v>4874</v>
      </c>
      <c r="D2209" s="11">
        <v>101</v>
      </c>
      <c r="E2209" s="11">
        <v>4722</v>
      </c>
      <c r="F2209" s="5">
        <f t="shared" si="140"/>
        <v>51</v>
      </c>
      <c r="G2209" s="19">
        <f t="shared" si="141"/>
        <v>1</v>
      </c>
      <c r="H2209" s="15">
        <f t="shared" si="142"/>
        <v>0</v>
      </c>
      <c r="I2209" s="23">
        <f t="shared" si="143"/>
        <v>5</v>
      </c>
    </row>
    <row r="2210" spans="1:9" x14ac:dyDescent="0.25">
      <c r="A2210" s="11" t="s">
        <v>5</v>
      </c>
      <c r="B2210" s="8">
        <v>44202</v>
      </c>
      <c r="C2210" s="11">
        <v>38687</v>
      </c>
      <c r="D2210" s="11">
        <v>434</v>
      </c>
      <c r="E2210" s="11">
        <v>35916</v>
      </c>
      <c r="F2210" s="5">
        <f t="shared" si="140"/>
        <v>2337</v>
      </c>
      <c r="G2210" s="19">
        <f t="shared" si="141"/>
        <v>156</v>
      </c>
      <c r="H2210" s="15">
        <f t="shared" si="142"/>
        <v>2</v>
      </c>
      <c r="I2210" s="23">
        <f t="shared" si="143"/>
        <v>307</v>
      </c>
    </row>
    <row r="2211" spans="1:9" x14ac:dyDescent="0.25">
      <c r="A2211" s="11" t="s">
        <v>8</v>
      </c>
      <c r="B2211" s="8">
        <v>44202</v>
      </c>
      <c r="C2211" s="11">
        <v>60229</v>
      </c>
      <c r="D2211" s="11">
        <v>1702</v>
      </c>
      <c r="E2211" s="11">
        <v>55372</v>
      </c>
      <c r="F2211" s="5">
        <f t="shared" si="140"/>
        <v>3155</v>
      </c>
      <c r="G2211" s="19">
        <f t="shared" si="141"/>
        <v>274</v>
      </c>
      <c r="H2211" s="15">
        <f t="shared" si="142"/>
        <v>7</v>
      </c>
      <c r="I2211" s="23">
        <f t="shared" si="143"/>
        <v>347</v>
      </c>
    </row>
    <row r="2212" spans="1:9" x14ac:dyDescent="0.25">
      <c r="A2212" s="11" t="s">
        <v>6</v>
      </c>
      <c r="B2212" s="8">
        <v>44202</v>
      </c>
      <c r="C2212" s="11">
        <v>142835</v>
      </c>
      <c r="D2212" s="11">
        <v>4203</v>
      </c>
      <c r="E2212" s="11">
        <v>129102</v>
      </c>
      <c r="F2212" s="5">
        <f t="shared" si="140"/>
        <v>9530</v>
      </c>
      <c r="G2212" s="19">
        <f t="shared" si="141"/>
        <v>777</v>
      </c>
      <c r="H2212" s="15">
        <f t="shared" si="142"/>
        <v>19</v>
      </c>
      <c r="I2212" s="23">
        <f t="shared" si="143"/>
        <v>327</v>
      </c>
    </row>
    <row r="2213" spans="1:9" x14ac:dyDescent="0.25">
      <c r="A2213" s="11" t="s">
        <v>7</v>
      </c>
      <c r="B2213" s="8">
        <v>44202</v>
      </c>
      <c r="C2213" s="11">
        <v>221734</v>
      </c>
      <c r="D2213" s="11">
        <v>3653</v>
      </c>
      <c r="E2213" s="11">
        <v>199649</v>
      </c>
      <c r="F2213" s="5">
        <f t="shared" si="140"/>
        <v>18432</v>
      </c>
      <c r="G2213" s="19">
        <f t="shared" si="141"/>
        <v>1233</v>
      </c>
      <c r="H2213" s="15">
        <f t="shared" si="142"/>
        <v>19</v>
      </c>
      <c r="I2213" s="23">
        <f t="shared" si="143"/>
        <v>1072</v>
      </c>
    </row>
    <row r="2214" spans="1:9" x14ac:dyDescent="0.25">
      <c r="A2214" s="11" t="s">
        <v>10</v>
      </c>
      <c r="B2214" s="8">
        <v>44203</v>
      </c>
      <c r="C2214" s="11">
        <v>8430</v>
      </c>
      <c r="D2214" s="11">
        <v>234</v>
      </c>
      <c r="E2214" s="11">
        <v>7894</v>
      </c>
      <c r="F2214" s="5">
        <f t="shared" si="140"/>
        <v>302</v>
      </c>
      <c r="G2214" s="19">
        <f t="shared" si="141"/>
        <v>14</v>
      </c>
      <c r="H2214" s="15">
        <f t="shared" si="142"/>
        <v>2</v>
      </c>
      <c r="I2214" s="23">
        <f t="shared" si="143"/>
        <v>23</v>
      </c>
    </row>
    <row r="2215" spans="1:9" x14ac:dyDescent="0.25">
      <c r="A2215" s="11" t="s">
        <v>9</v>
      </c>
      <c r="B2215" s="8">
        <v>44203</v>
      </c>
      <c r="C2215" s="11">
        <v>18314</v>
      </c>
      <c r="D2215" s="11">
        <v>186</v>
      </c>
      <c r="E2215" s="11">
        <v>17893</v>
      </c>
      <c r="F2215" s="5">
        <f t="shared" si="140"/>
        <v>235</v>
      </c>
      <c r="G2215" s="19">
        <f t="shared" si="141"/>
        <v>14</v>
      </c>
      <c r="H2215" s="15">
        <f t="shared" si="142"/>
        <v>0</v>
      </c>
      <c r="I2215" s="23">
        <f t="shared" si="143"/>
        <v>10</v>
      </c>
    </row>
    <row r="2216" spans="1:9" x14ac:dyDescent="0.25">
      <c r="A2216" s="11" t="s">
        <v>11</v>
      </c>
      <c r="B2216" s="8">
        <v>44203</v>
      </c>
      <c r="C2216" s="11">
        <v>4878</v>
      </c>
      <c r="D2216" s="11">
        <v>101</v>
      </c>
      <c r="E2216" s="11">
        <v>4727</v>
      </c>
      <c r="F2216" s="5">
        <f t="shared" si="140"/>
        <v>50</v>
      </c>
      <c r="G2216" s="19">
        <f t="shared" si="141"/>
        <v>4</v>
      </c>
      <c r="H2216" s="15">
        <f t="shared" si="142"/>
        <v>0</v>
      </c>
      <c r="I2216" s="23">
        <f t="shared" si="143"/>
        <v>5</v>
      </c>
    </row>
    <row r="2217" spans="1:9" x14ac:dyDescent="0.25">
      <c r="A2217" s="11" t="s">
        <v>5</v>
      </c>
      <c r="B2217" s="8">
        <v>44203</v>
      </c>
      <c r="C2217" s="11">
        <v>38842</v>
      </c>
      <c r="D2217" s="11">
        <v>436</v>
      </c>
      <c r="E2217" s="11">
        <v>36231</v>
      </c>
      <c r="F2217" s="5">
        <f t="shared" si="140"/>
        <v>2175</v>
      </c>
      <c r="G2217" s="19">
        <f t="shared" si="141"/>
        <v>155</v>
      </c>
      <c r="H2217" s="15">
        <f t="shared" si="142"/>
        <v>2</v>
      </c>
      <c r="I2217" s="23">
        <f t="shared" si="143"/>
        <v>315</v>
      </c>
    </row>
    <row r="2218" spans="1:9" x14ac:dyDescent="0.25">
      <c r="A2218" s="11" t="s">
        <v>8</v>
      </c>
      <c r="B2218" s="8">
        <v>44203</v>
      </c>
      <c r="C2218" s="11">
        <v>60536</v>
      </c>
      <c r="D2218" s="11">
        <v>1710</v>
      </c>
      <c r="E2218" s="11">
        <v>55728</v>
      </c>
      <c r="F2218" s="5">
        <f t="shared" si="140"/>
        <v>3098</v>
      </c>
      <c r="G2218" s="19">
        <f t="shared" si="141"/>
        <v>307</v>
      </c>
      <c r="H2218" s="15">
        <f t="shared" si="142"/>
        <v>8</v>
      </c>
      <c r="I2218" s="23">
        <f t="shared" si="143"/>
        <v>356</v>
      </c>
    </row>
    <row r="2219" spans="1:9" x14ac:dyDescent="0.25">
      <c r="A2219" s="11" t="s">
        <v>6</v>
      </c>
      <c r="B2219" s="8">
        <v>44203</v>
      </c>
      <c r="C2219" s="11">
        <v>143511</v>
      </c>
      <c r="D2219" s="11">
        <v>4221</v>
      </c>
      <c r="E2219" s="11">
        <v>129321</v>
      </c>
      <c r="F2219" s="5">
        <f t="shared" si="140"/>
        <v>9969</v>
      </c>
      <c r="G2219" s="19">
        <f t="shared" si="141"/>
        <v>676</v>
      </c>
      <c r="H2219" s="15">
        <f t="shared" si="142"/>
        <v>18</v>
      </c>
      <c r="I2219" s="23">
        <f t="shared" si="143"/>
        <v>219</v>
      </c>
    </row>
    <row r="2220" spans="1:9" x14ac:dyDescent="0.25">
      <c r="A2220" s="11" t="s">
        <v>7</v>
      </c>
      <c r="B2220" s="8">
        <v>44203</v>
      </c>
      <c r="C2220" s="11">
        <v>222999</v>
      </c>
      <c r="D2220" s="11">
        <v>3670</v>
      </c>
      <c r="E2220" s="11">
        <v>202034</v>
      </c>
      <c r="F2220" s="5">
        <f t="shared" si="140"/>
        <v>17295</v>
      </c>
      <c r="G2220" s="19">
        <f t="shared" si="141"/>
        <v>1265</v>
      </c>
      <c r="H2220" s="15">
        <f t="shared" si="142"/>
        <v>17</v>
      </c>
      <c r="I2220" s="23">
        <f t="shared" si="143"/>
        <v>2385</v>
      </c>
    </row>
    <row r="2221" spans="1:9" x14ac:dyDescent="0.25">
      <c r="A2221" s="11" t="s">
        <v>10</v>
      </c>
      <c r="B2221" s="8">
        <v>44204</v>
      </c>
      <c r="C2221" s="11">
        <v>8451</v>
      </c>
      <c r="D2221" s="11">
        <v>235</v>
      </c>
      <c r="E2221" s="11">
        <v>7923</v>
      </c>
      <c r="F2221" s="5">
        <f t="shared" si="140"/>
        <v>293</v>
      </c>
      <c r="G2221" s="19">
        <f t="shared" si="141"/>
        <v>21</v>
      </c>
      <c r="H2221" s="15">
        <f t="shared" si="142"/>
        <v>1</v>
      </c>
      <c r="I2221" s="23">
        <f t="shared" si="143"/>
        <v>29</v>
      </c>
    </row>
    <row r="2222" spans="1:9" x14ac:dyDescent="0.25">
      <c r="A2222" s="11" t="s">
        <v>9</v>
      </c>
      <c r="B2222" s="8">
        <v>44204</v>
      </c>
      <c r="C2222" s="11">
        <v>18351</v>
      </c>
      <c r="D2222" s="11">
        <v>187</v>
      </c>
      <c r="E2222" s="11">
        <v>17898</v>
      </c>
      <c r="F2222" s="5">
        <f t="shared" si="140"/>
        <v>266</v>
      </c>
      <c r="G2222" s="19">
        <f t="shared" si="141"/>
        <v>37</v>
      </c>
      <c r="H2222" s="15">
        <f t="shared" si="142"/>
        <v>1</v>
      </c>
      <c r="I2222" s="23">
        <f t="shared" si="143"/>
        <v>5</v>
      </c>
    </row>
    <row r="2223" spans="1:9" x14ac:dyDescent="0.25">
      <c r="A2223" s="11" t="s">
        <v>11</v>
      </c>
      <c r="B2223" s="8">
        <v>44204</v>
      </c>
      <c r="C2223" s="11">
        <v>4879</v>
      </c>
      <c r="D2223" s="11">
        <v>101</v>
      </c>
      <c r="E2223" s="11">
        <v>4728</v>
      </c>
      <c r="F2223" s="5">
        <f t="shared" si="140"/>
        <v>50</v>
      </c>
      <c r="G2223" s="19">
        <f t="shared" si="141"/>
        <v>1</v>
      </c>
      <c r="H2223" s="15">
        <f t="shared" si="142"/>
        <v>0</v>
      </c>
      <c r="I2223" s="23">
        <f t="shared" si="143"/>
        <v>1</v>
      </c>
    </row>
    <row r="2224" spans="1:9" x14ac:dyDescent="0.25">
      <c r="A2224" s="11" t="s">
        <v>5</v>
      </c>
      <c r="B2224" s="8">
        <v>44204</v>
      </c>
      <c r="C2224" s="11">
        <v>38970</v>
      </c>
      <c r="D2224" s="11">
        <v>436</v>
      </c>
      <c r="E2224" s="11">
        <v>36546</v>
      </c>
      <c r="F2224" s="5">
        <f t="shared" si="140"/>
        <v>1988</v>
      </c>
      <c r="G2224" s="19">
        <f t="shared" si="141"/>
        <v>128</v>
      </c>
      <c r="H2224" s="15">
        <f t="shared" si="142"/>
        <v>0</v>
      </c>
      <c r="I2224" s="23">
        <f t="shared" si="143"/>
        <v>315</v>
      </c>
    </row>
    <row r="2225" spans="1:9" x14ac:dyDescent="0.25">
      <c r="A2225" s="11" t="s">
        <v>8</v>
      </c>
      <c r="B2225" s="8">
        <v>44204</v>
      </c>
      <c r="C2225" s="11">
        <v>60751</v>
      </c>
      <c r="D2225" s="11">
        <v>1718</v>
      </c>
      <c r="E2225" s="11">
        <v>55928</v>
      </c>
      <c r="F2225" s="5">
        <f t="shared" si="140"/>
        <v>3105</v>
      </c>
      <c r="G2225" s="19">
        <f t="shared" si="141"/>
        <v>215</v>
      </c>
      <c r="H2225" s="15">
        <f t="shared" si="142"/>
        <v>8</v>
      </c>
      <c r="I2225" s="23">
        <f t="shared" si="143"/>
        <v>200</v>
      </c>
    </row>
    <row r="2226" spans="1:9" x14ac:dyDescent="0.25">
      <c r="A2226" s="11" t="s">
        <v>6</v>
      </c>
      <c r="B2226" s="8">
        <v>44204</v>
      </c>
      <c r="C2226" s="11">
        <v>144111</v>
      </c>
      <c r="D2226" s="11">
        <v>4242</v>
      </c>
      <c r="E2226" s="11">
        <v>129852</v>
      </c>
      <c r="F2226" s="5">
        <f t="shared" si="140"/>
        <v>10017</v>
      </c>
      <c r="G2226" s="19">
        <f t="shared" si="141"/>
        <v>600</v>
      </c>
      <c r="H2226" s="15">
        <f t="shared" si="142"/>
        <v>21</v>
      </c>
      <c r="I2226" s="23">
        <f t="shared" si="143"/>
        <v>531</v>
      </c>
    </row>
    <row r="2227" spans="1:9" x14ac:dyDescent="0.25">
      <c r="A2227" s="11" t="s">
        <v>7</v>
      </c>
      <c r="B2227" s="8">
        <v>44204</v>
      </c>
      <c r="C2227" s="11">
        <v>224004</v>
      </c>
      <c r="D2227" s="11">
        <v>3679</v>
      </c>
      <c r="E2227" s="11">
        <v>202570</v>
      </c>
      <c r="F2227" s="5">
        <f t="shared" si="140"/>
        <v>17755</v>
      </c>
      <c r="G2227" s="19">
        <f t="shared" si="141"/>
        <v>1005</v>
      </c>
      <c r="H2227" s="15">
        <f t="shared" si="142"/>
        <v>9</v>
      </c>
      <c r="I2227" s="23">
        <f t="shared" si="143"/>
        <v>536</v>
      </c>
    </row>
    <row r="2228" spans="1:9" x14ac:dyDescent="0.25">
      <c r="A2228" s="11" t="s">
        <v>10</v>
      </c>
      <c r="B2228" s="8">
        <v>44205</v>
      </c>
      <c r="C2228" s="11">
        <v>8478</v>
      </c>
      <c r="D2228" s="11">
        <v>235</v>
      </c>
      <c r="E2228" s="11">
        <v>7949</v>
      </c>
      <c r="F2228" s="5">
        <f t="shared" si="140"/>
        <v>294</v>
      </c>
      <c r="G2228" s="19">
        <f t="shared" si="141"/>
        <v>27</v>
      </c>
      <c r="H2228" s="15">
        <f t="shared" si="142"/>
        <v>0</v>
      </c>
      <c r="I2228" s="23">
        <f t="shared" si="143"/>
        <v>26</v>
      </c>
    </row>
    <row r="2229" spans="1:9" x14ac:dyDescent="0.25">
      <c r="A2229" s="11" t="s">
        <v>9</v>
      </c>
      <c r="B2229" s="8">
        <v>44205</v>
      </c>
      <c r="C2229" s="11">
        <v>18373</v>
      </c>
      <c r="D2229" s="11">
        <v>188</v>
      </c>
      <c r="E2229" s="11">
        <v>17899</v>
      </c>
      <c r="F2229" s="5">
        <f t="shared" si="140"/>
        <v>286</v>
      </c>
      <c r="G2229" s="19">
        <f t="shared" si="141"/>
        <v>22</v>
      </c>
      <c r="H2229" s="15">
        <f t="shared" si="142"/>
        <v>1</v>
      </c>
      <c r="I2229" s="23">
        <f t="shared" si="143"/>
        <v>1</v>
      </c>
    </row>
    <row r="2230" spans="1:9" x14ac:dyDescent="0.25">
      <c r="A2230" s="11" t="s">
        <v>11</v>
      </c>
      <c r="B2230" s="8">
        <v>44205</v>
      </c>
      <c r="C2230" s="11">
        <v>4879</v>
      </c>
      <c r="D2230" s="11">
        <v>101</v>
      </c>
      <c r="E2230" s="11">
        <v>4729</v>
      </c>
      <c r="F2230" s="5">
        <f t="shared" si="140"/>
        <v>49</v>
      </c>
      <c r="G2230" s="19">
        <f t="shared" si="141"/>
        <v>0</v>
      </c>
      <c r="H2230" s="15">
        <f t="shared" si="142"/>
        <v>0</v>
      </c>
      <c r="I2230" s="23">
        <f t="shared" si="143"/>
        <v>1</v>
      </c>
    </row>
    <row r="2231" spans="1:9" x14ac:dyDescent="0.25">
      <c r="A2231" s="11" t="s">
        <v>5</v>
      </c>
      <c r="B2231" s="8">
        <v>44205</v>
      </c>
      <c r="C2231" s="11">
        <v>39120</v>
      </c>
      <c r="D2231" s="11">
        <v>439</v>
      </c>
      <c r="E2231" s="11">
        <v>36705</v>
      </c>
      <c r="F2231" s="5">
        <f t="shared" ref="F2231:F2294" si="144">C2231-D2231-E2231</f>
        <v>1976</v>
      </c>
      <c r="G2231" s="19">
        <f t="shared" si="141"/>
        <v>150</v>
      </c>
      <c r="H2231" s="15">
        <f t="shared" si="142"/>
        <v>3</v>
      </c>
      <c r="I2231" s="23">
        <f t="shared" si="143"/>
        <v>159</v>
      </c>
    </row>
    <row r="2232" spans="1:9" x14ac:dyDescent="0.25">
      <c r="A2232" s="11" t="s">
        <v>8</v>
      </c>
      <c r="B2232" s="8">
        <v>44205</v>
      </c>
      <c r="C2232" s="11">
        <v>61148</v>
      </c>
      <c r="D2232" s="11">
        <v>1728</v>
      </c>
      <c r="E2232" s="11">
        <v>56239</v>
      </c>
      <c r="F2232" s="5">
        <f t="shared" si="144"/>
        <v>3181</v>
      </c>
      <c r="G2232" s="19">
        <f t="shared" si="141"/>
        <v>397</v>
      </c>
      <c r="H2232" s="15">
        <f t="shared" si="142"/>
        <v>10</v>
      </c>
      <c r="I2232" s="23">
        <f t="shared" si="143"/>
        <v>311</v>
      </c>
    </row>
    <row r="2233" spans="1:9" x14ac:dyDescent="0.25">
      <c r="A2233" s="11" t="s">
        <v>6</v>
      </c>
      <c r="B2233" s="8">
        <v>44205</v>
      </c>
      <c r="C2233" s="11">
        <v>144909</v>
      </c>
      <c r="D2233" s="11">
        <v>4260</v>
      </c>
      <c r="E2233" s="11">
        <v>130120</v>
      </c>
      <c r="F2233" s="5">
        <f t="shared" si="144"/>
        <v>10529</v>
      </c>
      <c r="G2233" s="19">
        <f t="shared" si="141"/>
        <v>798</v>
      </c>
      <c r="H2233" s="15">
        <f t="shared" si="142"/>
        <v>18</v>
      </c>
      <c r="I2233" s="23">
        <f t="shared" si="143"/>
        <v>268</v>
      </c>
    </row>
    <row r="2234" spans="1:9" x14ac:dyDescent="0.25">
      <c r="A2234" s="11" t="s">
        <v>7</v>
      </c>
      <c r="B2234" s="8">
        <v>44205</v>
      </c>
      <c r="C2234" s="11">
        <v>225509</v>
      </c>
      <c r="D2234" s="11">
        <v>3693</v>
      </c>
      <c r="E2234" s="11">
        <v>203328</v>
      </c>
      <c r="F2234" s="5">
        <f t="shared" si="144"/>
        <v>18488</v>
      </c>
      <c r="G2234" s="19">
        <f t="shared" si="141"/>
        <v>1505</v>
      </c>
      <c r="H2234" s="15">
        <f t="shared" si="142"/>
        <v>14</v>
      </c>
      <c r="I2234" s="23">
        <f t="shared" si="143"/>
        <v>758</v>
      </c>
    </row>
    <row r="2235" spans="1:9" x14ac:dyDescent="0.25">
      <c r="A2235" s="11" t="s">
        <v>10</v>
      </c>
      <c r="B2235" s="8">
        <v>44206</v>
      </c>
      <c r="C2235" s="11">
        <v>8489</v>
      </c>
      <c r="D2235" s="11">
        <v>235</v>
      </c>
      <c r="E2235" s="11">
        <v>7966</v>
      </c>
      <c r="F2235" s="5">
        <f t="shared" si="144"/>
        <v>288</v>
      </c>
      <c r="G2235" s="19">
        <f t="shared" si="141"/>
        <v>11</v>
      </c>
      <c r="H2235" s="15">
        <f t="shared" si="142"/>
        <v>0</v>
      </c>
      <c r="I2235" s="23">
        <f t="shared" si="143"/>
        <v>17</v>
      </c>
    </row>
    <row r="2236" spans="1:9" x14ac:dyDescent="0.25">
      <c r="A2236" s="11" t="s">
        <v>9</v>
      </c>
      <c r="B2236" s="8">
        <v>44206</v>
      </c>
      <c r="C2236" s="11">
        <v>18412</v>
      </c>
      <c r="D2236" s="11">
        <v>188</v>
      </c>
      <c r="E2236" s="11">
        <v>17938</v>
      </c>
      <c r="F2236" s="5">
        <f t="shared" si="144"/>
        <v>286</v>
      </c>
      <c r="G2236" s="19">
        <f t="shared" si="141"/>
        <v>39</v>
      </c>
      <c r="H2236" s="15">
        <f t="shared" si="142"/>
        <v>0</v>
      </c>
      <c r="I2236" s="23">
        <f t="shared" si="143"/>
        <v>39</v>
      </c>
    </row>
    <row r="2237" spans="1:9" x14ac:dyDescent="0.25">
      <c r="A2237" s="11" t="s">
        <v>11</v>
      </c>
      <c r="B2237" s="8">
        <v>44206</v>
      </c>
      <c r="C2237" s="11">
        <v>4880</v>
      </c>
      <c r="D2237" s="11">
        <v>101</v>
      </c>
      <c r="E2237" s="11">
        <v>4734</v>
      </c>
      <c r="F2237" s="5">
        <f t="shared" si="144"/>
        <v>45</v>
      </c>
      <c r="G2237" s="19">
        <f t="shared" si="141"/>
        <v>1</v>
      </c>
      <c r="H2237" s="15">
        <f t="shared" si="142"/>
        <v>0</v>
      </c>
      <c r="I2237" s="23">
        <f t="shared" si="143"/>
        <v>5</v>
      </c>
    </row>
    <row r="2238" spans="1:9" x14ac:dyDescent="0.25">
      <c r="A2238" s="11" t="s">
        <v>5</v>
      </c>
      <c r="B2238" s="8">
        <v>44206</v>
      </c>
      <c r="C2238" s="11">
        <v>39242</v>
      </c>
      <c r="D2238" s="11">
        <v>441</v>
      </c>
      <c r="E2238" s="11">
        <v>36765</v>
      </c>
      <c r="F2238" s="5">
        <f t="shared" si="144"/>
        <v>2036</v>
      </c>
      <c r="G2238" s="19">
        <f t="shared" si="141"/>
        <v>122</v>
      </c>
      <c r="H2238" s="15">
        <f t="shared" si="142"/>
        <v>2</v>
      </c>
      <c r="I2238" s="23">
        <f t="shared" si="143"/>
        <v>60</v>
      </c>
    </row>
    <row r="2239" spans="1:9" x14ac:dyDescent="0.25">
      <c r="A2239" s="11" t="s">
        <v>8</v>
      </c>
      <c r="B2239" s="8">
        <v>44206</v>
      </c>
      <c r="C2239" s="11">
        <v>61424</v>
      </c>
      <c r="D2239" s="11">
        <v>1740</v>
      </c>
      <c r="E2239" s="11">
        <v>56535</v>
      </c>
      <c r="F2239" s="5">
        <f t="shared" si="144"/>
        <v>3149</v>
      </c>
      <c r="G2239" s="19">
        <f t="shared" si="141"/>
        <v>276</v>
      </c>
      <c r="H2239" s="15">
        <f t="shared" si="142"/>
        <v>12</v>
      </c>
      <c r="I2239" s="23">
        <f t="shared" si="143"/>
        <v>296</v>
      </c>
    </row>
    <row r="2240" spans="1:9" x14ac:dyDescent="0.25">
      <c r="A2240" s="11" t="s">
        <v>6</v>
      </c>
      <c r="B2240" s="8">
        <v>44206</v>
      </c>
      <c r="C2240" s="11">
        <v>145508</v>
      </c>
      <c r="D2240" s="11">
        <v>4272</v>
      </c>
      <c r="E2240" s="11">
        <v>130358</v>
      </c>
      <c r="F2240" s="5">
        <f t="shared" si="144"/>
        <v>10878</v>
      </c>
      <c r="G2240" s="19">
        <f t="shared" si="141"/>
        <v>599</v>
      </c>
      <c r="H2240" s="15">
        <f t="shared" si="142"/>
        <v>12</v>
      </c>
      <c r="I2240" s="23">
        <f t="shared" si="143"/>
        <v>238</v>
      </c>
    </row>
    <row r="2241" spans="1:9" x14ac:dyDescent="0.25">
      <c r="A2241" s="11" t="s">
        <v>7</v>
      </c>
      <c r="B2241" s="8">
        <v>44206</v>
      </c>
      <c r="C2241" s="11">
        <v>226338</v>
      </c>
      <c r="D2241" s="11">
        <v>3699</v>
      </c>
      <c r="E2241" s="11">
        <v>204075</v>
      </c>
      <c r="F2241" s="5">
        <f t="shared" si="144"/>
        <v>18564</v>
      </c>
      <c r="G2241" s="19">
        <f t="shared" si="141"/>
        <v>829</v>
      </c>
      <c r="H2241" s="15">
        <f t="shared" si="142"/>
        <v>6</v>
      </c>
      <c r="I2241" s="23">
        <f t="shared" si="143"/>
        <v>747</v>
      </c>
    </row>
    <row r="2242" spans="1:9" x14ac:dyDescent="0.25">
      <c r="A2242" s="11" t="s">
        <v>10</v>
      </c>
      <c r="B2242" s="8">
        <v>44207</v>
      </c>
      <c r="C2242" s="11">
        <v>8501</v>
      </c>
      <c r="D2242" s="11">
        <v>235</v>
      </c>
      <c r="E2242" s="11">
        <v>7982</v>
      </c>
      <c r="F2242" s="5">
        <f t="shared" si="144"/>
        <v>284</v>
      </c>
      <c r="G2242" s="19">
        <f t="shared" si="141"/>
        <v>12</v>
      </c>
      <c r="H2242" s="15">
        <f t="shared" si="142"/>
        <v>0</v>
      </c>
      <c r="I2242" s="23">
        <f t="shared" si="143"/>
        <v>16</v>
      </c>
    </row>
    <row r="2243" spans="1:9" x14ac:dyDescent="0.25">
      <c r="A2243" s="11" t="s">
        <v>9</v>
      </c>
      <c r="B2243" s="8">
        <v>44207</v>
      </c>
      <c r="C2243" s="11">
        <v>18429</v>
      </c>
      <c r="D2243" s="11">
        <v>188</v>
      </c>
      <c r="E2243" s="11">
        <v>17955</v>
      </c>
      <c r="F2243" s="5">
        <f t="shared" si="144"/>
        <v>286</v>
      </c>
      <c r="G2243" s="19">
        <f t="shared" si="141"/>
        <v>17</v>
      </c>
      <c r="H2243" s="15">
        <f t="shared" si="142"/>
        <v>0</v>
      </c>
      <c r="I2243" s="23">
        <f t="shared" si="143"/>
        <v>17</v>
      </c>
    </row>
    <row r="2244" spans="1:9" x14ac:dyDescent="0.25">
      <c r="A2244" s="11" t="s">
        <v>11</v>
      </c>
      <c r="B2244" s="8">
        <v>44207</v>
      </c>
      <c r="C2244" s="11">
        <v>4882</v>
      </c>
      <c r="D2244" s="11">
        <v>101</v>
      </c>
      <c r="E2244" s="11">
        <v>4739</v>
      </c>
      <c r="F2244" s="5">
        <f t="shared" si="144"/>
        <v>42</v>
      </c>
      <c r="G2244" s="19">
        <f t="shared" si="141"/>
        <v>2</v>
      </c>
      <c r="H2244" s="15">
        <f t="shared" si="142"/>
        <v>0</v>
      </c>
      <c r="I2244" s="23">
        <f t="shared" si="143"/>
        <v>5</v>
      </c>
    </row>
    <row r="2245" spans="1:9" x14ac:dyDescent="0.25">
      <c r="A2245" s="11" t="s">
        <v>5</v>
      </c>
      <c r="B2245" s="8">
        <v>44207</v>
      </c>
      <c r="C2245" s="11">
        <v>39340</v>
      </c>
      <c r="D2245" s="11">
        <v>443</v>
      </c>
      <c r="E2245" s="11">
        <v>36895</v>
      </c>
      <c r="F2245" s="5">
        <f t="shared" si="144"/>
        <v>2002</v>
      </c>
      <c r="G2245" s="19">
        <f t="shared" si="141"/>
        <v>98</v>
      </c>
      <c r="H2245" s="15">
        <f t="shared" si="142"/>
        <v>2</v>
      </c>
      <c r="I2245" s="23">
        <f t="shared" si="143"/>
        <v>130</v>
      </c>
    </row>
    <row r="2246" spans="1:9" x14ac:dyDescent="0.25">
      <c r="A2246" s="11" t="s">
        <v>8</v>
      </c>
      <c r="B2246" s="8">
        <v>44207</v>
      </c>
      <c r="C2246" s="11">
        <v>61648</v>
      </c>
      <c r="D2246" s="11">
        <v>1743</v>
      </c>
      <c r="E2246" s="11">
        <v>56714</v>
      </c>
      <c r="F2246" s="5">
        <f t="shared" si="144"/>
        <v>3191</v>
      </c>
      <c r="G2246" s="19">
        <f t="shared" ref="G2246:G2309" si="145">C2246-C2239</f>
        <v>224</v>
      </c>
      <c r="H2246" s="15">
        <f t="shared" ref="H2246:H2309" si="146">D2246-D2239</f>
        <v>3</v>
      </c>
      <c r="I2246" s="23">
        <f t="shared" ref="I2246:I2309" si="147">E2246-E2239</f>
        <v>179</v>
      </c>
    </row>
    <row r="2247" spans="1:9" x14ac:dyDescent="0.25">
      <c r="A2247" s="11" t="s">
        <v>6</v>
      </c>
      <c r="B2247" s="8">
        <v>44207</v>
      </c>
      <c r="C2247" s="11">
        <v>146016</v>
      </c>
      <c r="D2247" s="11">
        <v>4299</v>
      </c>
      <c r="E2247" s="11">
        <v>130765</v>
      </c>
      <c r="F2247" s="5">
        <f t="shared" si="144"/>
        <v>10952</v>
      </c>
      <c r="G2247" s="19">
        <f t="shared" si="145"/>
        <v>508</v>
      </c>
      <c r="H2247" s="15">
        <f t="shared" si="146"/>
        <v>27</v>
      </c>
      <c r="I2247" s="23">
        <f t="shared" si="147"/>
        <v>407</v>
      </c>
    </row>
    <row r="2248" spans="1:9" x14ac:dyDescent="0.25">
      <c r="A2248" s="11" t="s">
        <v>7</v>
      </c>
      <c r="B2248" s="8">
        <v>44207</v>
      </c>
      <c r="C2248" s="11">
        <v>227885</v>
      </c>
      <c r="D2248" s="11">
        <v>3708</v>
      </c>
      <c r="E2248" s="11">
        <v>206927</v>
      </c>
      <c r="F2248" s="5">
        <f t="shared" si="144"/>
        <v>17250</v>
      </c>
      <c r="G2248" s="19">
        <f t="shared" si="145"/>
        <v>1547</v>
      </c>
      <c r="H2248" s="15">
        <f t="shared" si="146"/>
        <v>9</v>
      </c>
      <c r="I2248" s="23">
        <f t="shared" si="147"/>
        <v>2852</v>
      </c>
    </row>
    <row r="2249" spans="1:9" x14ac:dyDescent="0.25">
      <c r="A2249" s="11" t="s">
        <v>10</v>
      </c>
      <c r="B2249" s="8">
        <v>44208</v>
      </c>
      <c r="C2249" s="11">
        <v>8521</v>
      </c>
      <c r="D2249" s="11">
        <v>235</v>
      </c>
      <c r="E2249" s="11">
        <v>8001</v>
      </c>
      <c r="F2249" s="5">
        <f t="shared" si="144"/>
        <v>285</v>
      </c>
      <c r="G2249" s="19">
        <f t="shared" si="145"/>
        <v>20</v>
      </c>
      <c r="H2249" s="15">
        <f t="shared" si="146"/>
        <v>0</v>
      </c>
      <c r="I2249" s="23">
        <f t="shared" si="147"/>
        <v>19</v>
      </c>
    </row>
    <row r="2250" spans="1:9" x14ac:dyDescent="0.25">
      <c r="A2250" s="11" t="s">
        <v>9</v>
      </c>
      <c r="B2250" s="8">
        <v>44208</v>
      </c>
      <c r="C2250" s="11">
        <v>18467</v>
      </c>
      <c r="D2250" s="11">
        <v>188</v>
      </c>
      <c r="E2250" s="11">
        <v>17978</v>
      </c>
      <c r="F2250" s="5">
        <f t="shared" si="144"/>
        <v>301</v>
      </c>
      <c r="G2250" s="19">
        <f t="shared" si="145"/>
        <v>38</v>
      </c>
      <c r="H2250" s="15">
        <f t="shared" si="146"/>
        <v>0</v>
      </c>
      <c r="I2250" s="23">
        <f t="shared" si="147"/>
        <v>23</v>
      </c>
    </row>
    <row r="2251" spans="1:9" x14ac:dyDescent="0.25">
      <c r="A2251" s="11" t="s">
        <v>11</v>
      </c>
      <c r="B2251" s="8">
        <v>44208</v>
      </c>
      <c r="C2251" s="11">
        <v>4882</v>
      </c>
      <c r="D2251" s="11">
        <v>101</v>
      </c>
      <c r="E2251" s="11">
        <v>4744</v>
      </c>
      <c r="F2251" s="5">
        <f t="shared" si="144"/>
        <v>37</v>
      </c>
      <c r="G2251" s="19">
        <f t="shared" si="145"/>
        <v>0</v>
      </c>
      <c r="H2251" s="15">
        <f t="shared" si="146"/>
        <v>0</v>
      </c>
      <c r="I2251" s="23">
        <f t="shared" si="147"/>
        <v>5</v>
      </c>
    </row>
    <row r="2252" spans="1:9" x14ac:dyDescent="0.25">
      <c r="A2252" s="11" t="s">
        <v>5</v>
      </c>
      <c r="B2252" s="8">
        <v>44208</v>
      </c>
      <c r="C2252" s="11">
        <v>39462</v>
      </c>
      <c r="D2252" s="11">
        <v>447</v>
      </c>
      <c r="E2252" s="11">
        <v>37049</v>
      </c>
      <c r="F2252" s="5">
        <f t="shared" si="144"/>
        <v>1966</v>
      </c>
      <c r="G2252" s="19">
        <f t="shared" si="145"/>
        <v>122</v>
      </c>
      <c r="H2252" s="15">
        <f t="shared" si="146"/>
        <v>4</v>
      </c>
      <c r="I2252" s="23">
        <f t="shared" si="147"/>
        <v>154</v>
      </c>
    </row>
    <row r="2253" spans="1:9" x14ac:dyDescent="0.25">
      <c r="A2253" s="11" t="s">
        <v>8</v>
      </c>
      <c r="B2253" s="8">
        <v>44208</v>
      </c>
      <c r="C2253" s="11">
        <v>62018</v>
      </c>
      <c r="D2253" s="11">
        <v>1748</v>
      </c>
      <c r="E2253" s="11">
        <v>57027</v>
      </c>
      <c r="F2253" s="5">
        <f t="shared" si="144"/>
        <v>3243</v>
      </c>
      <c r="G2253" s="19">
        <f t="shared" si="145"/>
        <v>370</v>
      </c>
      <c r="H2253" s="15">
        <f t="shared" si="146"/>
        <v>5</v>
      </c>
      <c r="I2253" s="23">
        <f t="shared" si="147"/>
        <v>313</v>
      </c>
    </row>
    <row r="2254" spans="1:9" x14ac:dyDescent="0.25">
      <c r="A2254" s="11" t="s">
        <v>6</v>
      </c>
      <c r="B2254" s="8">
        <v>44208</v>
      </c>
      <c r="C2254" s="11">
        <v>146525</v>
      </c>
      <c r="D2254" s="11">
        <v>4323</v>
      </c>
      <c r="E2254" s="11">
        <v>130912</v>
      </c>
      <c r="F2254" s="5">
        <f t="shared" si="144"/>
        <v>11290</v>
      </c>
      <c r="G2254" s="19">
        <f t="shared" si="145"/>
        <v>509</v>
      </c>
      <c r="H2254" s="15">
        <f t="shared" si="146"/>
        <v>24</v>
      </c>
      <c r="I2254" s="23">
        <f t="shared" si="147"/>
        <v>147</v>
      </c>
    </row>
    <row r="2255" spans="1:9" x14ac:dyDescent="0.25">
      <c r="A2255" s="11" t="s">
        <v>7</v>
      </c>
      <c r="B2255" s="8">
        <v>44208</v>
      </c>
      <c r="C2255" s="11">
        <v>228949</v>
      </c>
      <c r="D2255" s="11">
        <v>3730</v>
      </c>
      <c r="E2255" s="11">
        <v>209239</v>
      </c>
      <c r="F2255" s="5">
        <f t="shared" si="144"/>
        <v>15980</v>
      </c>
      <c r="G2255" s="19">
        <f t="shared" si="145"/>
        <v>1064</v>
      </c>
      <c r="H2255" s="15">
        <f t="shared" si="146"/>
        <v>22</v>
      </c>
      <c r="I2255" s="23">
        <f t="shared" si="147"/>
        <v>2312</v>
      </c>
    </row>
    <row r="2256" spans="1:9" x14ac:dyDescent="0.25">
      <c r="A2256" s="11" t="s">
        <v>10</v>
      </c>
      <c r="B2256" s="8">
        <v>44209</v>
      </c>
      <c r="C2256" s="11">
        <v>8540</v>
      </c>
      <c r="D2256" s="11">
        <v>236</v>
      </c>
      <c r="E2256" s="11">
        <v>8021</v>
      </c>
      <c r="F2256" s="5">
        <f t="shared" si="144"/>
        <v>283</v>
      </c>
      <c r="G2256" s="19">
        <f t="shared" si="145"/>
        <v>19</v>
      </c>
      <c r="H2256" s="15">
        <f t="shared" si="146"/>
        <v>1</v>
      </c>
      <c r="I2256" s="23">
        <f t="shared" si="147"/>
        <v>20</v>
      </c>
    </row>
    <row r="2257" spans="1:9" x14ac:dyDescent="0.25">
      <c r="A2257" s="11" t="s">
        <v>9</v>
      </c>
      <c r="B2257" s="8">
        <v>44209</v>
      </c>
      <c r="C2257" s="11">
        <v>18488</v>
      </c>
      <c r="D2257" s="11">
        <v>188</v>
      </c>
      <c r="E2257" s="11">
        <v>18002</v>
      </c>
      <c r="F2257" s="5">
        <f t="shared" si="144"/>
        <v>298</v>
      </c>
      <c r="G2257" s="19">
        <f t="shared" si="145"/>
        <v>21</v>
      </c>
      <c r="H2257" s="15">
        <f t="shared" si="146"/>
        <v>0</v>
      </c>
      <c r="I2257" s="23">
        <f t="shared" si="147"/>
        <v>24</v>
      </c>
    </row>
    <row r="2258" spans="1:9" x14ac:dyDescent="0.25">
      <c r="A2258" s="11" t="s">
        <v>11</v>
      </c>
      <c r="B2258" s="8">
        <v>44209</v>
      </c>
      <c r="C2258" s="11">
        <v>4882</v>
      </c>
      <c r="D2258" s="11">
        <v>101</v>
      </c>
      <c r="E2258" s="11">
        <v>4746</v>
      </c>
      <c r="F2258" s="5">
        <f t="shared" si="144"/>
        <v>35</v>
      </c>
      <c r="G2258" s="19">
        <f t="shared" si="145"/>
        <v>0</v>
      </c>
      <c r="H2258" s="15">
        <f t="shared" si="146"/>
        <v>0</v>
      </c>
      <c r="I2258" s="23">
        <f t="shared" si="147"/>
        <v>2</v>
      </c>
    </row>
    <row r="2259" spans="1:9" x14ac:dyDescent="0.25">
      <c r="A2259" s="11" t="s">
        <v>5</v>
      </c>
      <c r="B2259" s="8">
        <v>44209</v>
      </c>
      <c r="C2259" s="11">
        <v>39624</v>
      </c>
      <c r="D2259" s="11">
        <v>449</v>
      </c>
      <c r="E2259" s="11">
        <v>37200</v>
      </c>
      <c r="F2259" s="5">
        <f t="shared" si="144"/>
        <v>1975</v>
      </c>
      <c r="G2259" s="19">
        <f t="shared" si="145"/>
        <v>162</v>
      </c>
      <c r="H2259" s="15">
        <f t="shared" si="146"/>
        <v>2</v>
      </c>
      <c r="I2259" s="23">
        <f t="shared" si="147"/>
        <v>151</v>
      </c>
    </row>
    <row r="2260" spans="1:9" x14ac:dyDescent="0.25">
      <c r="A2260" s="11" t="s">
        <v>8</v>
      </c>
      <c r="B2260" s="8">
        <v>44209</v>
      </c>
      <c r="C2260" s="11">
        <v>62377</v>
      </c>
      <c r="D2260" s="11">
        <v>1752</v>
      </c>
      <c r="E2260" s="11">
        <v>57313</v>
      </c>
      <c r="F2260" s="5">
        <f t="shared" si="144"/>
        <v>3312</v>
      </c>
      <c r="G2260" s="19">
        <f t="shared" si="145"/>
        <v>359</v>
      </c>
      <c r="H2260" s="15">
        <f t="shared" si="146"/>
        <v>4</v>
      </c>
      <c r="I2260" s="23">
        <f t="shared" si="147"/>
        <v>286</v>
      </c>
    </row>
    <row r="2261" spans="1:9" x14ac:dyDescent="0.25">
      <c r="A2261" s="11" t="s">
        <v>6</v>
      </c>
      <c r="B2261" s="8">
        <v>44209</v>
      </c>
      <c r="C2261" s="11">
        <v>147292</v>
      </c>
      <c r="D2261" s="11">
        <v>4348</v>
      </c>
      <c r="E2261" s="11">
        <v>131825</v>
      </c>
      <c r="F2261" s="5">
        <f t="shared" si="144"/>
        <v>11119</v>
      </c>
      <c r="G2261" s="19">
        <f t="shared" si="145"/>
        <v>767</v>
      </c>
      <c r="H2261" s="15">
        <f t="shared" si="146"/>
        <v>25</v>
      </c>
      <c r="I2261" s="23">
        <f t="shared" si="147"/>
        <v>913</v>
      </c>
    </row>
    <row r="2262" spans="1:9" x14ac:dyDescent="0.25">
      <c r="A2262" s="11" t="s">
        <v>7</v>
      </c>
      <c r="B2262" s="8">
        <v>44209</v>
      </c>
      <c r="C2262" s="11">
        <v>230718</v>
      </c>
      <c r="D2262" s="11">
        <v>3744</v>
      </c>
      <c r="E2262" s="11">
        <v>210127</v>
      </c>
      <c r="F2262" s="5">
        <f t="shared" si="144"/>
        <v>16847</v>
      </c>
      <c r="G2262" s="19">
        <f t="shared" si="145"/>
        <v>1769</v>
      </c>
      <c r="H2262" s="15">
        <f t="shared" si="146"/>
        <v>14</v>
      </c>
      <c r="I2262" s="23">
        <f t="shared" si="147"/>
        <v>888</v>
      </c>
    </row>
    <row r="2263" spans="1:9" x14ac:dyDescent="0.25">
      <c r="A2263" s="11" t="s">
        <v>10</v>
      </c>
      <c r="B2263" s="8">
        <v>44210</v>
      </c>
      <c r="C2263" s="11">
        <v>8567</v>
      </c>
      <c r="D2263" s="11">
        <v>237</v>
      </c>
      <c r="E2263" s="11">
        <v>8044</v>
      </c>
      <c r="F2263" s="5">
        <f t="shared" si="144"/>
        <v>286</v>
      </c>
      <c r="G2263" s="19">
        <f t="shared" si="145"/>
        <v>27</v>
      </c>
      <c r="H2263" s="15">
        <f t="shared" si="146"/>
        <v>1</v>
      </c>
      <c r="I2263" s="23">
        <f t="shared" si="147"/>
        <v>23</v>
      </c>
    </row>
    <row r="2264" spans="1:9" x14ac:dyDescent="0.25">
      <c r="A2264" s="11" t="s">
        <v>9</v>
      </c>
      <c r="B2264" s="8">
        <v>44210</v>
      </c>
      <c r="C2264" s="11">
        <v>18515</v>
      </c>
      <c r="D2264" s="11">
        <v>189</v>
      </c>
      <c r="E2264" s="11">
        <v>18021</v>
      </c>
      <c r="F2264" s="5">
        <f t="shared" si="144"/>
        <v>305</v>
      </c>
      <c r="G2264" s="19">
        <f t="shared" si="145"/>
        <v>27</v>
      </c>
      <c r="H2264" s="15">
        <f t="shared" si="146"/>
        <v>1</v>
      </c>
      <c r="I2264" s="23">
        <f t="shared" si="147"/>
        <v>19</v>
      </c>
    </row>
    <row r="2265" spans="1:9" x14ac:dyDescent="0.25">
      <c r="A2265" s="11" t="s">
        <v>11</v>
      </c>
      <c r="B2265" s="8">
        <v>44210</v>
      </c>
      <c r="C2265" s="11">
        <v>4882</v>
      </c>
      <c r="D2265" s="11">
        <v>101</v>
      </c>
      <c r="E2265" s="11">
        <v>4748</v>
      </c>
      <c r="F2265" s="5">
        <f t="shared" si="144"/>
        <v>33</v>
      </c>
      <c r="G2265" s="19">
        <f t="shared" si="145"/>
        <v>0</v>
      </c>
      <c r="H2265" s="15">
        <f t="shared" si="146"/>
        <v>0</v>
      </c>
      <c r="I2265" s="23">
        <f t="shared" si="147"/>
        <v>2</v>
      </c>
    </row>
    <row r="2266" spans="1:9" x14ac:dyDescent="0.25">
      <c r="A2266" s="11" t="s">
        <v>5</v>
      </c>
      <c r="B2266" s="8">
        <v>44210</v>
      </c>
      <c r="C2266" s="11">
        <v>39749</v>
      </c>
      <c r="D2266" s="11">
        <v>449</v>
      </c>
      <c r="E2266" s="11">
        <v>37413</v>
      </c>
      <c r="F2266" s="5">
        <f t="shared" si="144"/>
        <v>1887</v>
      </c>
      <c r="G2266" s="19">
        <f t="shared" si="145"/>
        <v>125</v>
      </c>
      <c r="H2266" s="15">
        <f t="shared" si="146"/>
        <v>0</v>
      </c>
      <c r="I2266" s="23">
        <f t="shared" si="147"/>
        <v>213</v>
      </c>
    </row>
    <row r="2267" spans="1:9" x14ac:dyDescent="0.25">
      <c r="A2267" s="11" t="s">
        <v>8</v>
      </c>
      <c r="B2267" s="8">
        <v>44210</v>
      </c>
      <c r="C2267" s="11">
        <v>62719</v>
      </c>
      <c r="D2267" s="11">
        <v>1762</v>
      </c>
      <c r="E2267" s="11">
        <v>57537</v>
      </c>
      <c r="F2267" s="5">
        <f t="shared" si="144"/>
        <v>3420</v>
      </c>
      <c r="G2267" s="19">
        <f t="shared" si="145"/>
        <v>342</v>
      </c>
      <c r="H2267" s="15">
        <f t="shared" si="146"/>
        <v>10</v>
      </c>
      <c r="I2267" s="23">
        <f t="shared" si="147"/>
        <v>224</v>
      </c>
    </row>
    <row r="2268" spans="1:9" x14ac:dyDescent="0.25">
      <c r="A2268" s="11" t="s">
        <v>6</v>
      </c>
      <c r="B2268" s="8">
        <v>44210</v>
      </c>
      <c r="C2268" s="11">
        <v>147953</v>
      </c>
      <c r="D2268" s="11">
        <v>4370</v>
      </c>
      <c r="E2268" s="11">
        <v>132769</v>
      </c>
      <c r="F2268" s="5">
        <f t="shared" si="144"/>
        <v>10814</v>
      </c>
      <c r="G2268" s="19">
        <f t="shared" si="145"/>
        <v>661</v>
      </c>
      <c r="H2268" s="15">
        <f t="shared" si="146"/>
        <v>22</v>
      </c>
      <c r="I2268" s="23">
        <f t="shared" si="147"/>
        <v>944</v>
      </c>
    </row>
    <row r="2269" spans="1:9" x14ac:dyDescent="0.25">
      <c r="A2269" s="11" t="s">
        <v>7</v>
      </c>
      <c r="B2269" s="8">
        <v>44210</v>
      </c>
      <c r="C2269" s="11">
        <v>231953</v>
      </c>
      <c r="D2269" s="11">
        <v>3755</v>
      </c>
      <c r="E2269" s="11">
        <v>210774</v>
      </c>
      <c r="F2269" s="5">
        <f t="shared" si="144"/>
        <v>17424</v>
      </c>
      <c r="G2269" s="19">
        <f t="shared" si="145"/>
        <v>1235</v>
      </c>
      <c r="H2269" s="15">
        <f t="shared" si="146"/>
        <v>11</v>
      </c>
      <c r="I2269" s="23">
        <f t="shared" si="147"/>
        <v>647</v>
      </c>
    </row>
    <row r="2270" spans="1:9" x14ac:dyDescent="0.25">
      <c r="A2270" s="11" t="s">
        <v>10</v>
      </c>
      <c r="B2270" s="8">
        <v>44211</v>
      </c>
      <c r="C2270" s="11">
        <v>8583</v>
      </c>
      <c r="D2270" s="11">
        <v>238</v>
      </c>
      <c r="E2270" s="11">
        <v>8063</v>
      </c>
      <c r="F2270" s="5">
        <f t="shared" si="144"/>
        <v>282</v>
      </c>
      <c r="G2270" s="19">
        <f t="shared" si="145"/>
        <v>16</v>
      </c>
      <c r="H2270" s="15">
        <f t="shared" si="146"/>
        <v>1</v>
      </c>
      <c r="I2270" s="23">
        <f t="shared" si="147"/>
        <v>19</v>
      </c>
    </row>
    <row r="2271" spans="1:9" x14ac:dyDescent="0.25">
      <c r="A2271" s="11" t="s">
        <v>9</v>
      </c>
      <c r="B2271" s="8">
        <v>44211</v>
      </c>
      <c r="C2271" s="11">
        <v>18537</v>
      </c>
      <c r="D2271" s="11">
        <v>190</v>
      </c>
      <c r="E2271" s="11">
        <v>18060</v>
      </c>
      <c r="F2271" s="5">
        <f t="shared" si="144"/>
        <v>287</v>
      </c>
      <c r="G2271" s="19">
        <f t="shared" si="145"/>
        <v>22</v>
      </c>
      <c r="H2271" s="15">
        <f t="shared" si="146"/>
        <v>1</v>
      </c>
      <c r="I2271" s="23">
        <f t="shared" si="147"/>
        <v>39</v>
      </c>
    </row>
    <row r="2272" spans="1:9" x14ac:dyDescent="0.25">
      <c r="A2272" s="11" t="s">
        <v>11</v>
      </c>
      <c r="B2272" s="8">
        <v>44211</v>
      </c>
      <c r="C2272" s="11">
        <v>4882</v>
      </c>
      <c r="D2272" s="11">
        <v>101</v>
      </c>
      <c r="E2272" s="11">
        <v>4748</v>
      </c>
      <c r="F2272" s="5">
        <f t="shared" si="144"/>
        <v>33</v>
      </c>
      <c r="G2272" s="19">
        <f t="shared" si="145"/>
        <v>0</v>
      </c>
      <c r="H2272" s="15">
        <f t="shared" si="146"/>
        <v>0</v>
      </c>
      <c r="I2272" s="23">
        <f t="shared" si="147"/>
        <v>0</v>
      </c>
    </row>
    <row r="2273" spans="1:9" x14ac:dyDescent="0.25">
      <c r="A2273" s="11" t="s">
        <v>5</v>
      </c>
      <c r="B2273" s="8">
        <v>44211</v>
      </c>
      <c r="C2273" s="11">
        <v>39888</v>
      </c>
      <c r="D2273" s="11">
        <v>450</v>
      </c>
      <c r="E2273" s="11">
        <v>37621</v>
      </c>
      <c r="F2273" s="5">
        <f t="shared" si="144"/>
        <v>1817</v>
      </c>
      <c r="G2273" s="19">
        <f t="shared" si="145"/>
        <v>139</v>
      </c>
      <c r="H2273" s="15">
        <f t="shared" si="146"/>
        <v>1</v>
      </c>
      <c r="I2273" s="23">
        <f t="shared" si="147"/>
        <v>208</v>
      </c>
    </row>
    <row r="2274" spans="1:9" x14ac:dyDescent="0.25">
      <c r="A2274" s="11" t="s">
        <v>8</v>
      </c>
      <c r="B2274" s="8">
        <v>44211</v>
      </c>
      <c r="C2274" s="11">
        <v>62996</v>
      </c>
      <c r="D2274" s="11">
        <v>1773</v>
      </c>
      <c r="E2274" s="11">
        <v>57755</v>
      </c>
      <c r="F2274" s="5">
        <f t="shared" si="144"/>
        <v>3468</v>
      </c>
      <c r="G2274" s="19">
        <f t="shared" si="145"/>
        <v>277</v>
      </c>
      <c r="H2274" s="15">
        <f t="shared" si="146"/>
        <v>11</v>
      </c>
      <c r="I2274" s="23">
        <f t="shared" si="147"/>
        <v>218</v>
      </c>
    </row>
    <row r="2275" spans="1:9" x14ac:dyDescent="0.25">
      <c r="A2275" s="11" t="s">
        <v>6</v>
      </c>
      <c r="B2275" s="8">
        <v>44211</v>
      </c>
      <c r="C2275" s="11">
        <v>148488</v>
      </c>
      <c r="D2275" s="11">
        <v>4387</v>
      </c>
      <c r="E2275" s="11">
        <v>133586</v>
      </c>
      <c r="F2275" s="5">
        <f t="shared" si="144"/>
        <v>10515</v>
      </c>
      <c r="G2275" s="19">
        <f t="shared" si="145"/>
        <v>535</v>
      </c>
      <c r="H2275" s="15">
        <f t="shared" si="146"/>
        <v>17</v>
      </c>
      <c r="I2275" s="23">
        <f t="shared" si="147"/>
        <v>817</v>
      </c>
    </row>
    <row r="2276" spans="1:9" x14ac:dyDescent="0.25">
      <c r="A2276" s="11" t="s">
        <v>7</v>
      </c>
      <c r="B2276" s="8">
        <v>44211</v>
      </c>
      <c r="C2276" s="11">
        <v>233396</v>
      </c>
      <c r="D2276" s="11">
        <v>3769</v>
      </c>
      <c r="E2276" s="11">
        <v>212266</v>
      </c>
      <c r="F2276" s="5">
        <f t="shared" si="144"/>
        <v>17361</v>
      </c>
      <c r="G2276" s="19">
        <f t="shared" si="145"/>
        <v>1443</v>
      </c>
      <c r="H2276" s="15">
        <f t="shared" si="146"/>
        <v>14</v>
      </c>
      <c r="I2276" s="23">
        <f t="shared" si="147"/>
        <v>1492</v>
      </c>
    </row>
    <row r="2277" spans="1:9" x14ac:dyDescent="0.25">
      <c r="A2277" s="11" t="s">
        <v>10</v>
      </c>
      <c r="B2277" s="8">
        <v>44212</v>
      </c>
      <c r="C2277" s="11">
        <v>8606</v>
      </c>
      <c r="D2277" s="11">
        <v>241</v>
      </c>
      <c r="E2277" s="11">
        <v>8082</v>
      </c>
      <c r="F2277" s="5">
        <f t="shared" si="144"/>
        <v>283</v>
      </c>
      <c r="G2277" s="19">
        <f t="shared" si="145"/>
        <v>23</v>
      </c>
      <c r="H2277" s="15">
        <f t="shared" si="146"/>
        <v>3</v>
      </c>
      <c r="I2277" s="23">
        <f t="shared" si="147"/>
        <v>19</v>
      </c>
    </row>
    <row r="2278" spans="1:9" x14ac:dyDescent="0.25">
      <c r="A2278" s="11" t="s">
        <v>9</v>
      </c>
      <c r="B2278" s="8">
        <v>44212</v>
      </c>
      <c r="C2278" s="11">
        <v>18569</v>
      </c>
      <c r="D2278" s="11">
        <v>190</v>
      </c>
      <c r="E2278" s="11">
        <v>18071</v>
      </c>
      <c r="F2278" s="5">
        <f t="shared" si="144"/>
        <v>308</v>
      </c>
      <c r="G2278" s="19">
        <f t="shared" si="145"/>
        <v>32</v>
      </c>
      <c r="H2278" s="15">
        <f t="shared" si="146"/>
        <v>0</v>
      </c>
      <c r="I2278" s="23">
        <f t="shared" si="147"/>
        <v>11</v>
      </c>
    </row>
    <row r="2279" spans="1:9" x14ac:dyDescent="0.25">
      <c r="A2279" s="11" t="s">
        <v>11</v>
      </c>
      <c r="B2279" s="8">
        <v>44212</v>
      </c>
      <c r="C2279" s="11">
        <v>4882</v>
      </c>
      <c r="D2279" s="11">
        <v>101</v>
      </c>
      <c r="E2279" s="11">
        <v>4750</v>
      </c>
      <c r="F2279" s="5">
        <f t="shared" si="144"/>
        <v>31</v>
      </c>
      <c r="G2279" s="19">
        <f t="shared" si="145"/>
        <v>0</v>
      </c>
      <c r="H2279" s="15">
        <f t="shared" si="146"/>
        <v>0</v>
      </c>
      <c r="I2279" s="23">
        <f t="shared" si="147"/>
        <v>2</v>
      </c>
    </row>
    <row r="2280" spans="1:9" x14ac:dyDescent="0.25">
      <c r="A2280" s="11" t="s">
        <v>5</v>
      </c>
      <c r="B2280" s="8">
        <v>44212</v>
      </c>
      <c r="C2280" s="11">
        <v>40019</v>
      </c>
      <c r="D2280" s="11">
        <v>456</v>
      </c>
      <c r="E2280" s="11">
        <v>37769</v>
      </c>
      <c r="F2280" s="5">
        <f t="shared" si="144"/>
        <v>1794</v>
      </c>
      <c r="G2280" s="19">
        <f t="shared" si="145"/>
        <v>131</v>
      </c>
      <c r="H2280" s="15">
        <f t="shared" si="146"/>
        <v>6</v>
      </c>
      <c r="I2280" s="23">
        <f t="shared" si="147"/>
        <v>148</v>
      </c>
    </row>
    <row r="2281" spans="1:9" x14ac:dyDescent="0.25">
      <c r="A2281" s="11" t="s">
        <v>8</v>
      </c>
      <c r="B2281" s="8">
        <v>44212</v>
      </c>
      <c r="C2281" s="11">
        <v>63339</v>
      </c>
      <c r="D2281" s="11">
        <v>1779</v>
      </c>
      <c r="E2281" s="11">
        <v>58082</v>
      </c>
      <c r="F2281" s="5">
        <f t="shared" si="144"/>
        <v>3478</v>
      </c>
      <c r="G2281" s="19">
        <f t="shared" si="145"/>
        <v>343</v>
      </c>
      <c r="H2281" s="15">
        <f t="shared" si="146"/>
        <v>6</v>
      </c>
      <c r="I2281" s="23">
        <f t="shared" si="147"/>
        <v>327</v>
      </c>
    </row>
    <row r="2282" spans="1:9" x14ac:dyDescent="0.25">
      <c r="A2282" s="11" t="s">
        <v>6</v>
      </c>
      <c r="B2282" s="8">
        <v>44212</v>
      </c>
      <c r="C2282" s="11">
        <v>149222</v>
      </c>
      <c r="D2282" s="11">
        <v>4409</v>
      </c>
      <c r="E2282" s="11">
        <v>133952</v>
      </c>
      <c r="F2282" s="5">
        <f t="shared" si="144"/>
        <v>10861</v>
      </c>
      <c r="G2282" s="19">
        <f t="shared" si="145"/>
        <v>734</v>
      </c>
      <c r="H2282" s="15">
        <f t="shared" si="146"/>
        <v>22</v>
      </c>
      <c r="I2282" s="23">
        <f t="shared" si="147"/>
        <v>366</v>
      </c>
    </row>
    <row r="2283" spans="1:9" x14ac:dyDescent="0.25">
      <c r="A2283" s="11" t="s">
        <v>7</v>
      </c>
      <c r="B2283" s="8">
        <v>44212</v>
      </c>
      <c r="C2283" s="11">
        <v>234654</v>
      </c>
      <c r="D2283" s="11">
        <v>3775</v>
      </c>
      <c r="E2283" s="11">
        <v>212933</v>
      </c>
      <c r="F2283" s="5">
        <f t="shared" si="144"/>
        <v>17946</v>
      </c>
      <c r="G2283" s="19">
        <f t="shared" si="145"/>
        <v>1258</v>
      </c>
      <c r="H2283" s="15">
        <f t="shared" si="146"/>
        <v>6</v>
      </c>
      <c r="I2283" s="23">
        <f t="shared" si="147"/>
        <v>667</v>
      </c>
    </row>
    <row r="2284" spans="1:9" x14ac:dyDescent="0.25">
      <c r="A2284" s="11" t="s">
        <v>10</v>
      </c>
      <c r="B2284" s="8">
        <v>44213</v>
      </c>
      <c r="C2284" s="11">
        <v>8631</v>
      </c>
      <c r="D2284" s="11">
        <v>241</v>
      </c>
      <c r="E2284" s="11">
        <v>8105</v>
      </c>
      <c r="F2284" s="5">
        <f t="shared" si="144"/>
        <v>285</v>
      </c>
      <c r="G2284" s="19">
        <f t="shared" si="145"/>
        <v>25</v>
      </c>
      <c r="H2284" s="15">
        <f t="shared" si="146"/>
        <v>0</v>
      </c>
      <c r="I2284" s="23">
        <f t="shared" si="147"/>
        <v>23</v>
      </c>
    </row>
    <row r="2285" spans="1:9" x14ac:dyDescent="0.25">
      <c r="A2285" s="11" t="s">
        <v>9</v>
      </c>
      <c r="B2285" s="8">
        <v>44213</v>
      </c>
      <c r="C2285" s="11">
        <v>18612</v>
      </c>
      <c r="D2285" s="11">
        <v>190</v>
      </c>
      <c r="E2285" s="11">
        <v>18100</v>
      </c>
      <c r="F2285" s="5">
        <f t="shared" si="144"/>
        <v>322</v>
      </c>
      <c r="G2285" s="19">
        <f t="shared" si="145"/>
        <v>43</v>
      </c>
      <c r="H2285" s="15">
        <f t="shared" si="146"/>
        <v>0</v>
      </c>
      <c r="I2285" s="23">
        <f t="shared" si="147"/>
        <v>29</v>
      </c>
    </row>
    <row r="2286" spans="1:9" x14ac:dyDescent="0.25">
      <c r="A2286" s="11" t="s">
        <v>11</v>
      </c>
      <c r="B2286" s="8">
        <v>44213</v>
      </c>
      <c r="C2286" s="11">
        <v>4884</v>
      </c>
      <c r="D2286" s="11">
        <v>101</v>
      </c>
      <c r="E2286" s="11">
        <v>4756</v>
      </c>
      <c r="F2286" s="5">
        <f t="shared" si="144"/>
        <v>27</v>
      </c>
      <c r="G2286" s="19">
        <f t="shared" si="145"/>
        <v>2</v>
      </c>
      <c r="H2286" s="15">
        <f t="shared" si="146"/>
        <v>0</v>
      </c>
      <c r="I2286" s="23">
        <f t="shared" si="147"/>
        <v>6</v>
      </c>
    </row>
    <row r="2287" spans="1:9" x14ac:dyDescent="0.25">
      <c r="A2287" s="11" t="s">
        <v>5</v>
      </c>
      <c r="B2287" s="8">
        <v>44213</v>
      </c>
      <c r="C2287" s="11">
        <v>40111</v>
      </c>
      <c r="D2287" s="11">
        <v>457</v>
      </c>
      <c r="E2287" s="11">
        <v>37914</v>
      </c>
      <c r="F2287" s="5">
        <f t="shared" si="144"/>
        <v>1740</v>
      </c>
      <c r="G2287" s="19">
        <f t="shared" si="145"/>
        <v>92</v>
      </c>
      <c r="H2287" s="15">
        <f t="shared" si="146"/>
        <v>1</v>
      </c>
      <c r="I2287" s="23">
        <f t="shared" si="147"/>
        <v>145</v>
      </c>
    </row>
    <row r="2288" spans="1:9" x14ac:dyDescent="0.25">
      <c r="A2288" s="11" t="s">
        <v>8</v>
      </c>
      <c r="B2288" s="8">
        <v>44213</v>
      </c>
      <c r="C2288" s="11">
        <v>63615</v>
      </c>
      <c r="D2288" s="11">
        <v>1783</v>
      </c>
      <c r="E2288" s="11">
        <v>58240</v>
      </c>
      <c r="F2288" s="5">
        <f t="shared" si="144"/>
        <v>3592</v>
      </c>
      <c r="G2288" s="19">
        <f t="shared" si="145"/>
        <v>276</v>
      </c>
      <c r="H2288" s="15">
        <f t="shared" si="146"/>
        <v>4</v>
      </c>
      <c r="I2288" s="23">
        <f t="shared" si="147"/>
        <v>158</v>
      </c>
    </row>
    <row r="2289" spans="1:9" x14ac:dyDescent="0.25">
      <c r="A2289" s="11" t="s">
        <v>6</v>
      </c>
      <c r="B2289" s="8">
        <v>44213</v>
      </c>
      <c r="C2289" s="11">
        <v>149782</v>
      </c>
      <c r="D2289" s="11">
        <v>4432</v>
      </c>
      <c r="E2289" s="11">
        <v>134489</v>
      </c>
      <c r="F2289" s="5">
        <f t="shared" si="144"/>
        <v>10861</v>
      </c>
      <c r="G2289" s="19">
        <f t="shared" si="145"/>
        <v>560</v>
      </c>
      <c r="H2289" s="15">
        <f t="shared" si="146"/>
        <v>23</v>
      </c>
      <c r="I2289" s="23">
        <f t="shared" si="147"/>
        <v>537</v>
      </c>
    </row>
    <row r="2290" spans="1:9" x14ac:dyDescent="0.25">
      <c r="A2290" s="11" t="s">
        <v>7</v>
      </c>
      <c r="B2290" s="8">
        <v>44213</v>
      </c>
      <c r="C2290" s="11">
        <v>235576</v>
      </c>
      <c r="D2290" s="11">
        <v>3793</v>
      </c>
      <c r="E2290" s="11">
        <v>213624</v>
      </c>
      <c r="F2290" s="5">
        <f t="shared" si="144"/>
        <v>18159</v>
      </c>
      <c r="G2290" s="19">
        <f t="shared" si="145"/>
        <v>922</v>
      </c>
      <c r="H2290" s="15">
        <f t="shared" si="146"/>
        <v>18</v>
      </c>
      <c r="I2290" s="23">
        <f t="shared" si="147"/>
        <v>691</v>
      </c>
    </row>
    <row r="2291" spans="1:9" x14ac:dyDescent="0.25">
      <c r="A2291" s="11" t="s">
        <v>10</v>
      </c>
      <c r="B2291" s="8">
        <v>44214</v>
      </c>
      <c r="C2291" s="11">
        <v>8654</v>
      </c>
      <c r="D2291" s="11">
        <v>243</v>
      </c>
      <c r="E2291" s="11">
        <v>8138</v>
      </c>
      <c r="F2291" s="5">
        <f t="shared" si="144"/>
        <v>273</v>
      </c>
      <c r="G2291" s="19">
        <f t="shared" si="145"/>
        <v>23</v>
      </c>
      <c r="H2291" s="15">
        <f t="shared" si="146"/>
        <v>2</v>
      </c>
      <c r="I2291" s="23">
        <f t="shared" si="147"/>
        <v>33</v>
      </c>
    </row>
    <row r="2292" spans="1:9" x14ac:dyDescent="0.25">
      <c r="A2292" s="11" t="s">
        <v>9</v>
      </c>
      <c r="B2292" s="8">
        <v>44214</v>
      </c>
      <c r="C2292" s="11">
        <v>18622</v>
      </c>
      <c r="D2292" s="11">
        <v>190</v>
      </c>
      <c r="E2292" s="11">
        <v>18110</v>
      </c>
      <c r="F2292" s="5">
        <f t="shared" si="144"/>
        <v>322</v>
      </c>
      <c r="G2292" s="19">
        <f t="shared" si="145"/>
        <v>10</v>
      </c>
      <c r="H2292" s="15">
        <f t="shared" si="146"/>
        <v>0</v>
      </c>
      <c r="I2292" s="23">
        <f t="shared" si="147"/>
        <v>10</v>
      </c>
    </row>
    <row r="2293" spans="1:9" x14ac:dyDescent="0.25">
      <c r="A2293" s="11" t="s">
        <v>11</v>
      </c>
      <c r="B2293" s="8">
        <v>44214</v>
      </c>
      <c r="C2293" s="11">
        <v>4887</v>
      </c>
      <c r="D2293" s="11">
        <v>101</v>
      </c>
      <c r="E2293" s="11">
        <v>4756</v>
      </c>
      <c r="F2293" s="5">
        <f t="shared" si="144"/>
        <v>30</v>
      </c>
      <c r="G2293" s="19">
        <f t="shared" si="145"/>
        <v>3</v>
      </c>
      <c r="H2293" s="15">
        <f t="shared" si="146"/>
        <v>0</v>
      </c>
      <c r="I2293" s="23">
        <f t="shared" si="147"/>
        <v>0</v>
      </c>
    </row>
    <row r="2294" spans="1:9" x14ac:dyDescent="0.25">
      <c r="A2294" s="11" t="s">
        <v>5</v>
      </c>
      <c r="B2294" s="8">
        <v>44214</v>
      </c>
      <c r="C2294" s="11">
        <v>40177</v>
      </c>
      <c r="D2294" s="11">
        <v>457</v>
      </c>
      <c r="E2294" s="11">
        <v>38046</v>
      </c>
      <c r="F2294" s="5">
        <f t="shared" si="144"/>
        <v>1674</v>
      </c>
      <c r="G2294" s="19">
        <f t="shared" si="145"/>
        <v>66</v>
      </c>
      <c r="H2294" s="15">
        <f t="shared" si="146"/>
        <v>0</v>
      </c>
      <c r="I2294" s="23">
        <f t="shared" si="147"/>
        <v>132</v>
      </c>
    </row>
    <row r="2295" spans="1:9" x14ac:dyDescent="0.25">
      <c r="A2295" s="11" t="s">
        <v>8</v>
      </c>
      <c r="B2295" s="8">
        <v>44214</v>
      </c>
      <c r="C2295" s="11">
        <v>63825</v>
      </c>
      <c r="D2295" s="11">
        <v>1791</v>
      </c>
      <c r="E2295" s="11">
        <v>58348</v>
      </c>
      <c r="F2295" s="5">
        <f t="shared" ref="F2295:F2367" si="148">C2295-D2295-E2295</f>
        <v>3686</v>
      </c>
      <c r="G2295" s="19">
        <f t="shared" si="145"/>
        <v>210</v>
      </c>
      <c r="H2295" s="15">
        <f t="shared" si="146"/>
        <v>8</v>
      </c>
      <c r="I2295" s="23">
        <f t="shared" si="147"/>
        <v>108</v>
      </c>
    </row>
    <row r="2296" spans="1:9" x14ac:dyDescent="0.25">
      <c r="A2296" s="11" t="s">
        <v>6</v>
      </c>
      <c r="B2296" s="8">
        <v>44214</v>
      </c>
      <c r="C2296" s="11">
        <v>150316</v>
      </c>
      <c r="D2296" s="11">
        <v>4460</v>
      </c>
      <c r="E2296" s="11">
        <v>134842</v>
      </c>
      <c r="F2296" s="5">
        <f t="shared" si="148"/>
        <v>11014</v>
      </c>
      <c r="G2296" s="19">
        <f t="shared" si="145"/>
        <v>534</v>
      </c>
      <c r="H2296" s="15">
        <f t="shared" si="146"/>
        <v>28</v>
      </c>
      <c r="I2296" s="23">
        <f t="shared" si="147"/>
        <v>353</v>
      </c>
    </row>
    <row r="2297" spans="1:9" x14ac:dyDescent="0.25">
      <c r="A2297" s="11" t="s">
        <v>7</v>
      </c>
      <c r="B2297" s="8">
        <v>44214</v>
      </c>
      <c r="C2297" s="11">
        <v>236530</v>
      </c>
      <c r="D2297" s="11">
        <v>3813</v>
      </c>
      <c r="E2297" s="11">
        <v>214231</v>
      </c>
      <c r="F2297" s="5">
        <f t="shared" si="148"/>
        <v>18486</v>
      </c>
      <c r="G2297" s="19">
        <f t="shared" si="145"/>
        <v>954</v>
      </c>
      <c r="H2297" s="15">
        <f t="shared" si="146"/>
        <v>20</v>
      </c>
      <c r="I2297" s="23">
        <f t="shared" si="147"/>
        <v>607</v>
      </c>
    </row>
    <row r="2298" spans="1:9" x14ac:dyDescent="0.25">
      <c r="A2298" s="11" t="s">
        <v>10</v>
      </c>
      <c r="B2298" s="8">
        <v>44215</v>
      </c>
      <c r="C2298" s="11">
        <v>8672</v>
      </c>
      <c r="D2298" s="11">
        <v>245</v>
      </c>
      <c r="E2298" s="11">
        <v>8158</v>
      </c>
      <c r="F2298" s="5">
        <f t="shared" si="148"/>
        <v>269</v>
      </c>
      <c r="G2298" s="19">
        <f t="shared" si="145"/>
        <v>18</v>
      </c>
      <c r="H2298" s="15">
        <f t="shared" si="146"/>
        <v>2</v>
      </c>
      <c r="I2298" s="23">
        <f t="shared" si="147"/>
        <v>20</v>
      </c>
    </row>
    <row r="2299" spans="1:9" x14ac:dyDescent="0.25">
      <c r="A2299" s="11" t="s">
        <v>9</v>
      </c>
      <c r="B2299" s="8">
        <v>44215</v>
      </c>
      <c r="C2299" s="11">
        <v>18640</v>
      </c>
      <c r="D2299" s="11">
        <v>191</v>
      </c>
      <c r="E2299" s="11">
        <v>18119</v>
      </c>
      <c r="F2299" s="5">
        <f t="shared" si="148"/>
        <v>330</v>
      </c>
      <c r="G2299" s="19">
        <f t="shared" si="145"/>
        <v>18</v>
      </c>
      <c r="H2299" s="15">
        <f t="shared" si="146"/>
        <v>1</v>
      </c>
      <c r="I2299" s="23">
        <f t="shared" si="147"/>
        <v>9</v>
      </c>
    </row>
    <row r="2300" spans="1:9" x14ac:dyDescent="0.25">
      <c r="A2300" s="11" t="s">
        <v>11</v>
      </c>
      <c r="B2300" s="8">
        <v>44215</v>
      </c>
      <c r="C2300" s="11">
        <v>4892</v>
      </c>
      <c r="D2300" s="11">
        <v>102</v>
      </c>
      <c r="E2300" s="11">
        <v>4763</v>
      </c>
      <c r="F2300" s="5">
        <f t="shared" si="148"/>
        <v>27</v>
      </c>
      <c r="G2300" s="19">
        <f t="shared" si="145"/>
        <v>5</v>
      </c>
      <c r="H2300" s="15">
        <f t="shared" si="146"/>
        <v>1</v>
      </c>
      <c r="I2300" s="23">
        <f t="shared" si="147"/>
        <v>7</v>
      </c>
    </row>
    <row r="2301" spans="1:9" x14ac:dyDescent="0.25">
      <c r="A2301" s="11" t="s">
        <v>5</v>
      </c>
      <c r="B2301" s="8">
        <v>44215</v>
      </c>
      <c r="C2301" s="11">
        <v>40304</v>
      </c>
      <c r="D2301" s="11">
        <v>460</v>
      </c>
      <c r="E2301" s="11">
        <v>38148</v>
      </c>
      <c r="F2301" s="5">
        <f t="shared" si="148"/>
        <v>1696</v>
      </c>
      <c r="G2301" s="19">
        <f t="shared" si="145"/>
        <v>127</v>
      </c>
      <c r="H2301" s="15">
        <f t="shared" si="146"/>
        <v>3</v>
      </c>
      <c r="I2301" s="23">
        <f t="shared" si="147"/>
        <v>102</v>
      </c>
    </row>
    <row r="2302" spans="1:9" x14ac:dyDescent="0.25">
      <c r="A2302" s="11" t="s">
        <v>8</v>
      </c>
      <c r="B2302" s="8">
        <v>44215</v>
      </c>
      <c r="C2302" s="11">
        <v>64078</v>
      </c>
      <c r="D2302" s="11">
        <v>1799</v>
      </c>
      <c r="E2302" s="11">
        <v>58803</v>
      </c>
      <c r="F2302" s="5">
        <f t="shared" si="148"/>
        <v>3476</v>
      </c>
      <c r="G2302" s="19">
        <f t="shared" si="145"/>
        <v>253</v>
      </c>
      <c r="H2302" s="15">
        <f t="shared" si="146"/>
        <v>8</v>
      </c>
      <c r="I2302" s="23">
        <f t="shared" si="147"/>
        <v>455</v>
      </c>
    </row>
    <row r="2303" spans="1:9" x14ac:dyDescent="0.25">
      <c r="A2303" s="11" t="s">
        <v>6</v>
      </c>
      <c r="B2303" s="8">
        <v>44215</v>
      </c>
      <c r="C2303" s="11">
        <v>150889</v>
      </c>
      <c r="D2303" s="11">
        <v>4476</v>
      </c>
      <c r="E2303" s="11">
        <v>135425</v>
      </c>
      <c r="F2303" s="5">
        <f t="shared" si="148"/>
        <v>10988</v>
      </c>
      <c r="G2303" s="19">
        <f t="shared" si="145"/>
        <v>573</v>
      </c>
      <c r="H2303" s="15">
        <f t="shared" si="146"/>
        <v>16</v>
      </c>
      <c r="I2303" s="23">
        <f t="shared" si="147"/>
        <v>583</v>
      </c>
    </row>
    <row r="2304" spans="1:9" x14ac:dyDescent="0.25">
      <c r="A2304" s="11" t="s">
        <v>7</v>
      </c>
      <c r="B2304" s="8">
        <v>44215</v>
      </c>
      <c r="C2304" s="11">
        <v>237308</v>
      </c>
      <c r="D2304" s="11">
        <v>3830</v>
      </c>
      <c r="E2304" s="11">
        <v>215101</v>
      </c>
      <c r="F2304" s="5">
        <f t="shared" si="148"/>
        <v>18377</v>
      </c>
      <c r="G2304" s="19">
        <f t="shared" si="145"/>
        <v>778</v>
      </c>
      <c r="H2304" s="15">
        <f t="shared" si="146"/>
        <v>17</v>
      </c>
      <c r="I2304" s="23">
        <f t="shared" si="147"/>
        <v>870</v>
      </c>
    </row>
    <row r="2305" spans="1:9" x14ac:dyDescent="0.25">
      <c r="A2305" s="11" t="s">
        <v>10</v>
      </c>
      <c r="B2305" s="8">
        <v>44216</v>
      </c>
      <c r="C2305" s="11">
        <v>8706</v>
      </c>
      <c r="D2305" s="11">
        <v>248</v>
      </c>
      <c r="E2305" s="11">
        <v>8177</v>
      </c>
      <c r="F2305" s="5">
        <f t="shared" si="148"/>
        <v>281</v>
      </c>
      <c r="G2305" s="19">
        <f t="shared" si="145"/>
        <v>34</v>
      </c>
      <c r="H2305" s="15">
        <f t="shared" si="146"/>
        <v>3</v>
      </c>
      <c r="I2305" s="23">
        <f t="shared" si="147"/>
        <v>19</v>
      </c>
    </row>
    <row r="2306" spans="1:9" x14ac:dyDescent="0.25">
      <c r="A2306" s="11" t="s">
        <v>9</v>
      </c>
      <c r="B2306" s="8">
        <v>44216</v>
      </c>
      <c r="C2306" s="11">
        <v>18670</v>
      </c>
      <c r="D2306" s="11">
        <v>192</v>
      </c>
      <c r="E2306" s="11">
        <v>18161</v>
      </c>
      <c r="F2306" s="5">
        <f t="shared" si="148"/>
        <v>317</v>
      </c>
      <c r="G2306" s="19">
        <f t="shared" si="145"/>
        <v>30</v>
      </c>
      <c r="H2306" s="15">
        <f t="shared" si="146"/>
        <v>1</v>
      </c>
      <c r="I2306" s="23">
        <f t="shared" si="147"/>
        <v>42</v>
      </c>
    </row>
    <row r="2307" spans="1:9" x14ac:dyDescent="0.25">
      <c r="A2307" s="11" t="s">
        <v>11</v>
      </c>
      <c r="B2307" s="8">
        <v>44216</v>
      </c>
      <c r="C2307">
        <v>4894</v>
      </c>
      <c r="D2307">
        <v>102</v>
      </c>
      <c r="E2307">
        <v>4765</v>
      </c>
      <c r="F2307" s="5">
        <f t="shared" si="148"/>
        <v>27</v>
      </c>
      <c r="G2307" s="19">
        <f t="shared" si="145"/>
        <v>2</v>
      </c>
      <c r="H2307" s="15">
        <f t="shared" si="146"/>
        <v>0</v>
      </c>
      <c r="I2307" s="23">
        <f t="shared" si="147"/>
        <v>2</v>
      </c>
    </row>
    <row r="2308" spans="1:9" x14ac:dyDescent="0.25">
      <c r="A2308" s="11" t="s">
        <v>5</v>
      </c>
      <c r="B2308" s="8">
        <v>44216</v>
      </c>
      <c r="C2308">
        <v>40430</v>
      </c>
      <c r="D2308">
        <v>460</v>
      </c>
      <c r="E2308">
        <v>38278</v>
      </c>
      <c r="F2308" s="5">
        <f t="shared" si="148"/>
        <v>1692</v>
      </c>
      <c r="G2308" s="19">
        <f t="shared" si="145"/>
        <v>126</v>
      </c>
      <c r="H2308" s="15">
        <f t="shared" si="146"/>
        <v>0</v>
      </c>
      <c r="I2308" s="23">
        <f t="shared" si="147"/>
        <v>130</v>
      </c>
    </row>
    <row r="2309" spans="1:9" x14ac:dyDescent="0.25">
      <c r="A2309" s="11" t="s">
        <v>8</v>
      </c>
      <c r="B2309" s="8">
        <v>44216</v>
      </c>
      <c r="C2309">
        <v>64373</v>
      </c>
      <c r="D2309">
        <v>1811</v>
      </c>
      <c r="E2309">
        <v>59278</v>
      </c>
      <c r="F2309" s="5">
        <f t="shared" si="148"/>
        <v>3284</v>
      </c>
      <c r="G2309" s="19">
        <f t="shared" si="145"/>
        <v>295</v>
      </c>
      <c r="H2309" s="15">
        <f t="shared" si="146"/>
        <v>12</v>
      </c>
      <c r="I2309" s="23">
        <f t="shared" si="147"/>
        <v>475</v>
      </c>
    </row>
    <row r="2310" spans="1:9" x14ac:dyDescent="0.25">
      <c r="A2310" s="11" t="s">
        <v>6</v>
      </c>
      <c r="B2310" s="8">
        <v>44216</v>
      </c>
      <c r="C2310">
        <v>151603</v>
      </c>
      <c r="D2310">
        <v>4501</v>
      </c>
      <c r="E2310">
        <v>135892</v>
      </c>
      <c r="F2310" s="5">
        <f t="shared" si="148"/>
        <v>11210</v>
      </c>
      <c r="G2310" s="19">
        <f t="shared" ref="G2310:G2353" si="149">C2310-C2303</f>
        <v>714</v>
      </c>
      <c r="H2310" s="15">
        <f t="shared" ref="H2310:H2353" si="150">D2310-D2303</f>
        <v>25</v>
      </c>
      <c r="I2310" s="23">
        <f t="shared" ref="I2310:I2353" si="151">E2310-E2303</f>
        <v>467</v>
      </c>
    </row>
    <row r="2311" spans="1:9" x14ac:dyDescent="0.25">
      <c r="A2311" s="11" t="s">
        <v>7</v>
      </c>
      <c r="B2311" s="8">
        <v>44216</v>
      </c>
      <c r="C2311">
        <v>238470</v>
      </c>
      <c r="D2311">
        <v>3843</v>
      </c>
      <c r="E2311">
        <v>216145</v>
      </c>
      <c r="F2311" s="5">
        <f t="shared" si="148"/>
        <v>18482</v>
      </c>
      <c r="G2311" s="19">
        <f t="shared" si="149"/>
        <v>1162</v>
      </c>
      <c r="H2311" s="15">
        <f t="shared" si="150"/>
        <v>13</v>
      </c>
      <c r="I2311" s="23">
        <f t="shared" si="151"/>
        <v>1044</v>
      </c>
    </row>
    <row r="2312" spans="1:9" x14ac:dyDescent="0.25">
      <c r="A2312" s="11" t="s">
        <v>10</v>
      </c>
      <c r="B2312" s="8">
        <v>44217</v>
      </c>
      <c r="C2312">
        <v>8753</v>
      </c>
      <c r="D2312">
        <v>248</v>
      </c>
      <c r="E2312">
        <v>8209</v>
      </c>
      <c r="F2312" s="5">
        <f t="shared" si="148"/>
        <v>296</v>
      </c>
      <c r="G2312" s="19">
        <f t="shared" si="149"/>
        <v>47</v>
      </c>
      <c r="H2312" s="15">
        <f t="shared" si="150"/>
        <v>0</v>
      </c>
      <c r="I2312" s="23">
        <f t="shared" si="151"/>
        <v>32</v>
      </c>
    </row>
    <row r="2313" spans="1:9" x14ac:dyDescent="0.25">
      <c r="A2313" s="11" t="s">
        <v>9</v>
      </c>
      <c r="B2313" s="8">
        <v>44217</v>
      </c>
      <c r="C2313">
        <v>18696</v>
      </c>
      <c r="D2313">
        <v>192</v>
      </c>
      <c r="E2313">
        <v>18205</v>
      </c>
      <c r="F2313" s="5">
        <f t="shared" si="148"/>
        <v>299</v>
      </c>
      <c r="G2313" s="19">
        <f t="shared" si="149"/>
        <v>26</v>
      </c>
      <c r="H2313" s="15">
        <f t="shared" si="150"/>
        <v>0</v>
      </c>
      <c r="I2313" s="23">
        <f t="shared" si="151"/>
        <v>44</v>
      </c>
    </row>
    <row r="2314" spans="1:9" x14ac:dyDescent="0.25">
      <c r="A2314" s="11" t="s">
        <v>11</v>
      </c>
      <c r="B2314" s="8">
        <v>44217</v>
      </c>
      <c r="C2314">
        <v>4899</v>
      </c>
      <c r="D2314">
        <v>102</v>
      </c>
      <c r="E2314">
        <v>4765</v>
      </c>
      <c r="F2314" s="5">
        <f t="shared" si="148"/>
        <v>32</v>
      </c>
      <c r="G2314" s="19">
        <f t="shared" si="149"/>
        <v>5</v>
      </c>
      <c r="H2314" s="15">
        <f t="shared" si="150"/>
        <v>0</v>
      </c>
      <c r="I2314" s="23">
        <f t="shared" si="151"/>
        <v>0</v>
      </c>
    </row>
    <row r="2315" spans="1:9" x14ac:dyDescent="0.25">
      <c r="A2315" s="11" t="s">
        <v>5</v>
      </c>
      <c r="B2315" s="8">
        <v>44217</v>
      </c>
      <c r="C2315">
        <v>40548</v>
      </c>
      <c r="D2315">
        <v>461</v>
      </c>
      <c r="E2315">
        <v>38414</v>
      </c>
      <c r="F2315" s="5">
        <f t="shared" si="148"/>
        <v>1673</v>
      </c>
      <c r="G2315" s="19">
        <f t="shared" si="149"/>
        <v>118</v>
      </c>
      <c r="H2315" s="15">
        <f t="shared" si="150"/>
        <v>1</v>
      </c>
      <c r="I2315" s="23">
        <f t="shared" si="151"/>
        <v>136</v>
      </c>
    </row>
    <row r="2316" spans="1:9" x14ac:dyDescent="0.25">
      <c r="A2316" s="11" t="s">
        <v>8</v>
      </c>
      <c r="B2316" s="8">
        <v>44217</v>
      </c>
      <c r="C2316">
        <v>64651</v>
      </c>
      <c r="D2316">
        <v>1823</v>
      </c>
      <c r="E2316">
        <v>59613</v>
      </c>
      <c r="F2316" s="5">
        <f t="shared" si="148"/>
        <v>3215</v>
      </c>
      <c r="G2316" s="19">
        <f t="shared" si="149"/>
        <v>278</v>
      </c>
      <c r="H2316" s="15">
        <f t="shared" si="150"/>
        <v>12</v>
      </c>
      <c r="I2316" s="23">
        <f t="shared" si="151"/>
        <v>335</v>
      </c>
    </row>
    <row r="2317" spans="1:9" x14ac:dyDescent="0.25">
      <c r="A2317" s="11" t="s">
        <v>6</v>
      </c>
      <c r="B2317" s="8">
        <v>44217</v>
      </c>
      <c r="C2317">
        <v>152158</v>
      </c>
      <c r="D2317">
        <v>4523</v>
      </c>
      <c r="E2317">
        <v>136645</v>
      </c>
      <c r="F2317" s="5">
        <f t="shared" si="148"/>
        <v>10990</v>
      </c>
      <c r="G2317" s="19">
        <f t="shared" si="149"/>
        <v>555</v>
      </c>
      <c r="H2317" s="15">
        <f t="shared" si="150"/>
        <v>22</v>
      </c>
      <c r="I2317" s="23">
        <f t="shared" si="151"/>
        <v>753</v>
      </c>
    </row>
    <row r="2318" spans="1:9" x14ac:dyDescent="0.25">
      <c r="A2318" s="11" t="s">
        <v>7</v>
      </c>
      <c r="B2318" s="8">
        <v>44217</v>
      </c>
      <c r="C2318">
        <v>239186</v>
      </c>
      <c r="D2318">
        <v>3855</v>
      </c>
      <c r="E2318">
        <v>216920</v>
      </c>
      <c r="F2318" s="5">
        <f t="shared" si="148"/>
        <v>18411</v>
      </c>
      <c r="G2318" s="19">
        <f t="shared" si="149"/>
        <v>716</v>
      </c>
      <c r="H2318" s="15">
        <f t="shared" si="150"/>
        <v>12</v>
      </c>
      <c r="I2318" s="23">
        <f t="shared" si="151"/>
        <v>775</v>
      </c>
    </row>
    <row r="2319" spans="1:9" x14ac:dyDescent="0.25">
      <c r="A2319" s="11" t="s">
        <v>10</v>
      </c>
      <c r="B2319" s="8">
        <v>44218</v>
      </c>
      <c r="C2319">
        <v>8770</v>
      </c>
      <c r="D2319">
        <v>252</v>
      </c>
      <c r="E2319">
        <v>8227</v>
      </c>
      <c r="F2319" s="5">
        <f t="shared" si="148"/>
        <v>291</v>
      </c>
      <c r="G2319" s="19">
        <f t="shared" si="149"/>
        <v>17</v>
      </c>
      <c r="H2319" s="15">
        <f t="shared" si="150"/>
        <v>4</v>
      </c>
      <c r="I2319" s="23">
        <f t="shared" si="151"/>
        <v>18</v>
      </c>
    </row>
    <row r="2320" spans="1:9" x14ac:dyDescent="0.25">
      <c r="A2320" s="11" t="s">
        <v>9</v>
      </c>
      <c r="B2320" s="8">
        <v>44218</v>
      </c>
      <c r="C2320">
        <v>18715</v>
      </c>
      <c r="D2320">
        <v>192</v>
      </c>
      <c r="E2320">
        <v>18235</v>
      </c>
      <c r="F2320" s="5">
        <f t="shared" si="148"/>
        <v>288</v>
      </c>
      <c r="G2320" s="19">
        <f t="shared" si="149"/>
        <v>19</v>
      </c>
      <c r="H2320" s="15">
        <f t="shared" si="150"/>
        <v>0</v>
      </c>
      <c r="I2320" s="23">
        <f t="shared" si="151"/>
        <v>30</v>
      </c>
    </row>
    <row r="2321" spans="1:9" x14ac:dyDescent="0.25">
      <c r="A2321" s="11" t="s">
        <v>11</v>
      </c>
      <c r="B2321" s="8">
        <v>44218</v>
      </c>
      <c r="C2321">
        <v>4899</v>
      </c>
      <c r="D2321">
        <v>102</v>
      </c>
      <c r="E2321">
        <v>4765</v>
      </c>
      <c r="F2321" s="5">
        <f t="shared" si="148"/>
        <v>32</v>
      </c>
      <c r="G2321" s="19">
        <f t="shared" si="149"/>
        <v>0</v>
      </c>
      <c r="H2321" s="15">
        <f t="shared" si="150"/>
        <v>0</v>
      </c>
      <c r="I2321" s="23">
        <f t="shared" si="151"/>
        <v>0</v>
      </c>
    </row>
    <row r="2322" spans="1:9" x14ac:dyDescent="0.25">
      <c r="A2322" s="11" t="s">
        <v>5</v>
      </c>
      <c r="B2322" s="8">
        <v>44218</v>
      </c>
      <c r="C2322">
        <v>40629</v>
      </c>
      <c r="D2322">
        <v>463</v>
      </c>
      <c r="E2322">
        <v>38534</v>
      </c>
      <c r="F2322" s="5">
        <f t="shared" si="148"/>
        <v>1632</v>
      </c>
      <c r="G2322" s="19">
        <f t="shared" si="149"/>
        <v>81</v>
      </c>
      <c r="H2322" s="15">
        <f t="shared" si="150"/>
        <v>2</v>
      </c>
      <c r="I2322" s="23">
        <f t="shared" si="151"/>
        <v>120</v>
      </c>
    </row>
    <row r="2323" spans="1:9" x14ac:dyDescent="0.25">
      <c r="A2323" s="11" t="s">
        <v>8</v>
      </c>
      <c r="B2323" s="8">
        <v>44218</v>
      </c>
      <c r="C2323">
        <v>64945</v>
      </c>
      <c r="D2323">
        <v>1826</v>
      </c>
      <c r="E2323">
        <v>59897</v>
      </c>
      <c r="F2323" s="5">
        <f t="shared" si="148"/>
        <v>3222</v>
      </c>
      <c r="G2323" s="19">
        <f t="shared" si="149"/>
        <v>294</v>
      </c>
      <c r="H2323" s="15">
        <f t="shared" si="150"/>
        <v>3</v>
      </c>
      <c r="I2323" s="23">
        <f t="shared" si="151"/>
        <v>284</v>
      </c>
    </row>
    <row r="2324" spans="1:9" x14ac:dyDescent="0.25">
      <c r="A2324" s="11" t="s">
        <v>6</v>
      </c>
      <c r="B2324" s="8">
        <v>44218</v>
      </c>
      <c r="C2324">
        <v>152925</v>
      </c>
      <c r="D2324">
        <v>4537</v>
      </c>
      <c r="E2324">
        <v>136987</v>
      </c>
      <c r="F2324" s="5">
        <f t="shared" si="148"/>
        <v>11401</v>
      </c>
      <c r="G2324" s="19">
        <f t="shared" si="149"/>
        <v>767</v>
      </c>
      <c r="H2324" s="15">
        <f t="shared" si="150"/>
        <v>14</v>
      </c>
      <c r="I2324" s="23">
        <f t="shared" si="151"/>
        <v>342</v>
      </c>
    </row>
    <row r="2325" spans="1:9" x14ac:dyDescent="0.25">
      <c r="A2325" s="11" t="s">
        <v>7</v>
      </c>
      <c r="B2325" s="8">
        <v>44218</v>
      </c>
      <c r="C2325">
        <v>239935</v>
      </c>
      <c r="D2325">
        <v>3875</v>
      </c>
      <c r="E2325">
        <v>217863</v>
      </c>
      <c r="F2325" s="5">
        <f t="shared" si="148"/>
        <v>18197</v>
      </c>
      <c r="G2325" s="19">
        <f t="shared" si="149"/>
        <v>749</v>
      </c>
      <c r="H2325" s="15">
        <f t="shared" si="150"/>
        <v>20</v>
      </c>
      <c r="I2325" s="23">
        <f t="shared" si="151"/>
        <v>943</v>
      </c>
    </row>
    <row r="2326" spans="1:9" x14ac:dyDescent="0.25">
      <c r="A2326" s="11" t="s">
        <v>10</v>
      </c>
      <c r="B2326" s="8">
        <v>44219</v>
      </c>
      <c r="C2326">
        <v>8795</v>
      </c>
      <c r="D2326">
        <v>254</v>
      </c>
      <c r="E2326">
        <v>8246</v>
      </c>
      <c r="F2326" s="5">
        <f t="shared" si="148"/>
        <v>295</v>
      </c>
      <c r="G2326" s="19">
        <f t="shared" si="149"/>
        <v>25</v>
      </c>
      <c r="H2326" s="15">
        <f t="shared" si="150"/>
        <v>2</v>
      </c>
      <c r="I2326" s="23">
        <f t="shared" si="151"/>
        <v>19</v>
      </c>
    </row>
    <row r="2327" spans="1:9" x14ac:dyDescent="0.25">
      <c r="A2327" s="11" t="s">
        <v>9</v>
      </c>
      <c r="B2327" s="8">
        <v>44219</v>
      </c>
      <c r="C2327">
        <v>18736</v>
      </c>
      <c r="D2327">
        <v>193</v>
      </c>
      <c r="E2327">
        <v>18248</v>
      </c>
      <c r="F2327" s="5">
        <f t="shared" si="148"/>
        <v>295</v>
      </c>
      <c r="G2327" s="19">
        <f t="shared" si="149"/>
        <v>21</v>
      </c>
      <c r="H2327" s="15">
        <f t="shared" si="150"/>
        <v>1</v>
      </c>
      <c r="I2327" s="23">
        <f t="shared" si="151"/>
        <v>13</v>
      </c>
    </row>
    <row r="2328" spans="1:9" x14ac:dyDescent="0.25">
      <c r="A2328" s="11" t="s">
        <v>11</v>
      </c>
      <c r="B2328" s="8">
        <v>44219</v>
      </c>
      <c r="C2328">
        <v>4901</v>
      </c>
      <c r="D2328">
        <v>102</v>
      </c>
      <c r="E2328">
        <v>4770</v>
      </c>
      <c r="F2328" s="5">
        <f t="shared" si="148"/>
        <v>29</v>
      </c>
      <c r="G2328" s="19">
        <f t="shared" si="149"/>
        <v>2</v>
      </c>
      <c r="H2328" s="15">
        <f t="shared" si="150"/>
        <v>0</v>
      </c>
      <c r="I2328" s="23">
        <f t="shared" si="151"/>
        <v>5</v>
      </c>
    </row>
    <row r="2329" spans="1:9" x14ac:dyDescent="0.25">
      <c r="A2329" s="11" t="s">
        <v>5</v>
      </c>
      <c r="B2329" s="8">
        <v>44219</v>
      </c>
      <c r="C2329">
        <v>40713</v>
      </c>
      <c r="D2329">
        <v>465</v>
      </c>
      <c r="E2329">
        <v>38637</v>
      </c>
      <c r="F2329" s="5">
        <f t="shared" si="148"/>
        <v>1611</v>
      </c>
      <c r="G2329" s="19">
        <f t="shared" si="149"/>
        <v>84</v>
      </c>
      <c r="H2329" s="15">
        <f t="shared" si="150"/>
        <v>2</v>
      </c>
      <c r="I2329" s="23">
        <f t="shared" si="151"/>
        <v>103</v>
      </c>
    </row>
    <row r="2330" spans="1:9" x14ac:dyDescent="0.25">
      <c r="A2330" s="11" t="s">
        <v>8</v>
      </c>
      <c r="B2330" s="8">
        <v>44219</v>
      </c>
      <c r="C2330">
        <v>65287</v>
      </c>
      <c r="D2330">
        <v>1832</v>
      </c>
      <c r="E2330">
        <v>60222</v>
      </c>
      <c r="F2330" s="5">
        <f t="shared" si="148"/>
        <v>3233</v>
      </c>
      <c r="G2330" s="19">
        <f t="shared" si="149"/>
        <v>342</v>
      </c>
      <c r="H2330" s="15">
        <f t="shared" si="150"/>
        <v>6</v>
      </c>
      <c r="I2330" s="23">
        <f t="shared" si="151"/>
        <v>325</v>
      </c>
    </row>
    <row r="2331" spans="1:9" x14ac:dyDescent="0.25">
      <c r="A2331" s="11" t="s">
        <v>6</v>
      </c>
      <c r="B2331" s="8">
        <v>44219</v>
      </c>
      <c r="C2331">
        <v>153410</v>
      </c>
      <c r="D2331">
        <v>4561</v>
      </c>
      <c r="E2331">
        <v>137678</v>
      </c>
      <c r="F2331" s="5">
        <f t="shared" si="148"/>
        <v>11171</v>
      </c>
      <c r="G2331" s="19">
        <f t="shared" si="149"/>
        <v>485</v>
      </c>
      <c r="H2331" s="15">
        <f t="shared" si="150"/>
        <v>24</v>
      </c>
      <c r="I2331" s="23">
        <f t="shared" si="151"/>
        <v>691</v>
      </c>
    </row>
    <row r="2332" spans="1:9" x14ac:dyDescent="0.25">
      <c r="A2332" s="11" t="s">
        <v>7</v>
      </c>
      <c r="B2332" s="8">
        <v>44219</v>
      </c>
      <c r="C2332">
        <v>240570</v>
      </c>
      <c r="D2332">
        <v>3888</v>
      </c>
      <c r="E2332">
        <v>218688</v>
      </c>
      <c r="F2332" s="5">
        <f t="shared" si="148"/>
        <v>17994</v>
      </c>
      <c r="G2332" s="19">
        <f t="shared" si="149"/>
        <v>635</v>
      </c>
      <c r="H2332" s="15">
        <f t="shared" si="150"/>
        <v>13</v>
      </c>
      <c r="I2332" s="23">
        <f t="shared" si="151"/>
        <v>825</v>
      </c>
    </row>
    <row r="2333" spans="1:9" x14ac:dyDescent="0.25">
      <c r="A2333" s="11" t="s">
        <v>10</v>
      </c>
      <c r="B2333" s="8">
        <v>44220</v>
      </c>
      <c r="C2333">
        <v>8825</v>
      </c>
      <c r="D2333">
        <v>256</v>
      </c>
      <c r="E2333">
        <v>8261</v>
      </c>
      <c r="F2333" s="5">
        <f t="shared" si="148"/>
        <v>308</v>
      </c>
      <c r="G2333" s="19">
        <f t="shared" si="149"/>
        <v>30</v>
      </c>
      <c r="H2333" s="15">
        <f t="shared" si="150"/>
        <v>2</v>
      </c>
      <c r="I2333" s="23">
        <f t="shared" si="151"/>
        <v>15</v>
      </c>
    </row>
    <row r="2334" spans="1:9" x14ac:dyDescent="0.25">
      <c r="A2334" s="11" t="s">
        <v>9</v>
      </c>
      <c r="B2334" s="8">
        <v>44220</v>
      </c>
      <c r="C2334">
        <v>18750</v>
      </c>
      <c r="D2334">
        <v>193</v>
      </c>
      <c r="E2334">
        <v>18284</v>
      </c>
      <c r="F2334" s="5">
        <f t="shared" si="148"/>
        <v>273</v>
      </c>
      <c r="G2334" s="19">
        <f t="shared" si="149"/>
        <v>14</v>
      </c>
      <c r="H2334" s="15">
        <f t="shared" si="150"/>
        <v>0</v>
      </c>
      <c r="I2334" s="23">
        <f t="shared" si="151"/>
        <v>36</v>
      </c>
    </row>
    <row r="2335" spans="1:9" x14ac:dyDescent="0.25">
      <c r="A2335" s="11" t="s">
        <v>11</v>
      </c>
      <c r="B2335" s="8">
        <v>44220</v>
      </c>
      <c r="C2335">
        <v>4902</v>
      </c>
      <c r="D2335">
        <v>102</v>
      </c>
      <c r="E2335">
        <v>4770</v>
      </c>
      <c r="F2335" s="5">
        <f t="shared" si="148"/>
        <v>30</v>
      </c>
      <c r="G2335" s="19">
        <f t="shared" si="149"/>
        <v>1</v>
      </c>
      <c r="H2335" s="15">
        <f t="shared" si="150"/>
        <v>0</v>
      </c>
      <c r="I2335" s="23">
        <f t="shared" si="151"/>
        <v>0</v>
      </c>
    </row>
    <row r="2336" spans="1:9" x14ac:dyDescent="0.25">
      <c r="A2336" s="11" t="s">
        <v>5</v>
      </c>
      <c r="B2336" s="8">
        <v>44220</v>
      </c>
      <c r="C2336">
        <v>40815</v>
      </c>
      <c r="D2336">
        <v>468</v>
      </c>
      <c r="E2336">
        <v>38737</v>
      </c>
      <c r="F2336" s="5">
        <f t="shared" si="148"/>
        <v>1610</v>
      </c>
      <c r="G2336" s="19">
        <f t="shared" si="149"/>
        <v>102</v>
      </c>
      <c r="H2336" s="15">
        <f t="shared" si="150"/>
        <v>3</v>
      </c>
      <c r="I2336" s="23">
        <f t="shared" si="151"/>
        <v>100</v>
      </c>
    </row>
    <row r="2337" spans="1:9" x14ac:dyDescent="0.25">
      <c r="A2337" s="11" t="s">
        <v>8</v>
      </c>
      <c r="B2337" s="8">
        <v>44220</v>
      </c>
      <c r="C2337">
        <v>65532</v>
      </c>
      <c r="D2337">
        <v>1839</v>
      </c>
      <c r="E2337">
        <v>60476</v>
      </c>
      <c r="F2337" s="5">
        <f t="shared" si="148"/>
        <v>3217</v>
      </c>
      <c r="G2337" s="19">
        <f t="shared" si="149"/>
        <v>245</v>
      </c>
      <c r="H2337" s="15">
        <f t="shared" si="150"/>
        <v>7</v>
      </c>
      <c r="I2337" s="23">
        <f t="shared" si="151"/>
        <v>254</v>
      </c>
    </row>
    <row r="2338" spans="1:9" x14ac:dyDescent="0.25">
      <c r="A2338" s="11" t="s">
        <v>6</v>
      </c>
      <c r="B2338" s="8">
        <v>44220</v>
      </c>
      <c r="C2338">
        <v>154017</v>
      </c>
      <c r="D2338">
        <v>4568</v>
      </c>
      <c r="E2338">
        <v>138894</v>
      </c>
      <c r="F2338" s="5">
        <f t="shared" si="148"/>
        <v>10555</v>
      </c>
      <c r="G2338" s="19">
        <f t="shared" si="149"/>
        <v>607</v>
      </c>
      <c r="H2338" s="15">
        <f t="shared" si="150"/>
        <v>7</v>
      </c>
      <c r="I2338" s="23">
        <f t="shared" si="151"/>
        <v>1216</v>
      </c>
    </row>
    <row r="2339" spans="1:9" x14ac:dyDescent="0.25">
      <c r="A2339" s="11" t="s">
        <v>7</v>
      </c>
      <c r="B2339" s="8">
        <v>44220</v>
      </c>
      <c r="C2339">
        <v>241200</v>
      </c>
      <c r="D2339">
        <v>3892</v>
      </c>
      <c r="E2339">
        <v>219481</v>
      </c>
      <c r="F2339" s="5">
        <f t="shared" si="148"/>
        <v>17827</v>
      </c>
      <c r="G2339" s="19">
        <f t="shared" si="149"/>
        <v>630</v>
      </c>
      <c r="H2339" s="15">
        <f t="shared" si="150"/>
        <v>4</v>
      </c>
      <c r="I2339" s="23">
        <f t="shared" si="151"/>
        <v>793</v>
      </c>
    </row>
    <row r="2340" spans="1:9" x14ac:dyDescent="0.25">
      <c r="A2340" s="11" t="s">
        <v>10</v>
      </c>
      <c r="B2340" s="8">
        <v>44221</v>
      </c>
      <c r="C2340">
        <v>8855</v>
      </c>
      <c r="D2340">
        <v>257</v>
      </c>
      <c r="E2340">
        <v>8280</v>
      </c>
      <c r="F2340" s="5">
        <f t="shared" si="148"/>
        <v>318</v>
      </c>
      <c r="G2340" s="19">
        <f t="shared" si="149"/>
        <v>30</v>
      </c>
      <c r="H2340" s="15">
        <f t="shared" si="150"/>
        <v>1</v>
      </c>
      <c r="I2340" s="23">
        <f t="shared" si="151"/>
        <v>19</v>
      </c>
    </row>
    <row r="2341" spans="1:9" x14ac:dyDescent="0.25">
      <c r="A2341" s="11" t="s">
        <v>9</v>
      </c>
      <c r="B2341" s="8">
        <v>44221</v>
      </c>
      <c r="C2341">
        <v>18754</v>
      </c>
      <c r="D2341">
        <v>193</v>
      </c>
      <c r="E2341">
        <v>18293</v>
      </c>
      <c r="F2341" s="5">
        <f t="shared" si="148"/>
        <v>268</v>
      </c>
      <c r="G2341" s="19">
        <f t="shared" si="149"/>
        <v>4</v>
      </c>
      <c r="H2341" s="15">
        <f t="shared" si="150"/>
        <v>0</v>
      </c>
      <c r="I2341" s="23">
        <f t="shared" si="151"/>
        <v>9</v>
      </c>
    </row>
    <row r="2342" spans="1:9" x14ac:dyDescent="0.25">
      <c r="A2342" s="11" t="s">
        <v>11</v>
      </c>
      <c r="B2342" s="8">
        <v>44221</v>
      </c>
      <c r="C2342" s="11">
        <v>4902</v>
      </c>
      <c r="D2342" s="11">
        <v>102</v>
      </c>
      <c r="E2342" s="11">
        <v>4775</v>
      </c>
      <c r="F2342" s="5">
        <f t="shared" si="148"/>
        <v>25</v>
      </c>
      <c r="G2342" s="19">
        <f t="shared" si="149"/>
        <v>0</v>
      </c>
      <c r="H2342" s="15">
        <f t="shared" si="150"/>
        <v>0</v>
      </c>
      <c r="I2342" s="23">
        <f t="shared" si="151"/>
        <v>5</v>
      </c>
    </row>
    <row r="2343" spans="1:9" x14ac:dyDescent="0.25">
      <c r="A2343" s="11" t="s">
        <v>5</v>
      </c>
      <c r="B2343" s="8">
        <v>44221</v>
      </c>
      <c r="C2343" s="11">
        <v>40892</v>
      </c>
      <c r="D2343" s="11">
        <v>468</v>
      </c>
      <c r="E2343" s="11">
        <v>38843</v>
      </c>
      <c r="F2343" s="5">
        <f t="shared" si="148"/>
        <v>1581</v>
      </c>
      <c r="G2343" s="19">
        <f t="shared" si="149"/>
        <v>77</v>
      </c>
      <c r="H2343" s="15">
        <f t="shared" si="150"/>
        <v>0</v>
      </c>
      <c r="I2343" s="23">
        <f t="shared" si="151"/>
        <v>106</v>
      </c>
    </row>
    <row r="2344" spans="1:9" x14ac:dyDescent="0.25">
      <c r="A2344" s="11" t="s">
        <v>8</v>
      </c>
      <c r="B2344" s="8">
        <v>44221</v>
      </c>
      <c r="C2344" s="11">
        <v>65740</v>
      </c>
      <c r="D2344" s="11">
        <v>1848</v>
      </c>
      <c r="E2344" s="11">
        <v>60562</v>
      </c>
      <c r="F2344" s="5">
        <f t="shared" si="148"/>
        <v>3330</v>
      </c>
      <c r="G2344" s="19">
        <f t="shared" si="149"/>
        <v>208</v>
      </c>
      <c r="H2344" s="15">
        <f t="shared" si="150"/>
        <v>9</v>
      </c>
      <c r="I2344" s="23">
        <f t="shared" si="151"/>
        <v>86</v>
      </c>
    </row>
    <row r="2345" spans="1:9" x14ac:dyDescent="0.25">
      <c r="A2345" s="11" t="s">
        <v>6</v>
      </c>
      <c r="B2345" s="8">
        <v>44221</v>
      </c>
      <c r="C2345" s="11">
        <v>154717</v>
      </c>
      <c r="D2345" s="11">
        <v>4608</v>
      </c>
      <c r="E2345" s="11">
        <v>139421</v>
      </c>
      <c r="F2345" s="5">
        <f t="shared" si="148"/>
        <v>10688</v>
      </c>
      <c r="G2345" s="19">
        <f t="shared" si="149"/>
        <v>700</v>
      </c>
      <c r="H2345" s="15">
        <f t="shared" si="150"/>
        <v>40</v>
      </c>
      <c r="I2345" s="23">
        <f t="shared" si="151"/>
        <v>527</v>
      </c>
    </row>
    <row r="2346" spans="1:9" x14ac:dyDescent="0.25">
      <c r="A2346" s="11" t="s">
        <v>7</v>
      </c>
      <c r="B2346" s="8">
        <v>44221</v>
      </c>
      <c r="C2346" s="11">
        <v>242054</v>
      </c>
      <c r="D2346" s="11">
        <v>3900</v>
      </c>
      <c r="E2346" s="11">
        <v>219952</v>
      </c>
      <c r="F2346" s="5">
        <f t="shared" si="148"/>
        <v>18202</v>
      </c>
      <c r="G2346" s="19">
        <f t="shared" si="149"/>
        <v>854</v>
      </c>
      <c r="H2346" s="15">
        <f t="shared" si="150"/>
        <v>8</v>
      </c>
      <c r="I2346" s="23">
        <f t="shared" si="151"/>
        <v>471</v>
      </c>
    </row>
    <row r="2347" spans="1:9" x14ac:dyDescent="0.25">
      <c r="A2347" s="11" t="s">
        <v>10</v>
      </c>
      <c r="B2347" s="8">
        <v>44222</v>
      </c>
      <c r="C2347" s="11">
        <v>8877</v>
      </c>
      <c r="D2347" s="11">
        <v>258</v>
      </c>
      <c r="E2347" s="11">
        <v>8297</v>
      </c>
      <c r="F2347" s="5">
        <f t="shared" si="148"/>
        <v>322</v>
      </c>
      <c r="G2347" s="19">
        <f t="shared" si="149"/>
        <v>22</v>
      </c>
      <c r="H2347" s="15">
        <f t="shared" si="150"/>
        <v>1</v>
      </c>
      <c r="I2347" s="23">
        <f t="shared" si="151"/>
        <v>17</v>
      </c>
    </row>
    <row r="2348" spans="1:9" x14ac:dyDescent="0.25">
      <c r="A2348" s="11" t="s">
        <v>9</v>
      </c>
      <c r="B2348" s="8">
        <v>44222</v>
      </c>
      <c r="C2348" s="11">
        <v>18765</v>
      </c>
      <c r="D2348" s="11">
        <v>193</v>
      </c>
      <c r="E2348" s="11">
        <v>18315</v>
      </c>
      <c r="F2348" s="5">
        <f t="shared" si="148"/>
        <v>257</v>
      </c>
      <c r="G2348" s="19">
        <f t="shared" si="149"/>
        <v>11</v>
      </c>
      <c r="H2348" s="15">
        <f t="shared" si="150"/>
        <v>0</v>
      </c>
      <c r="I2348" s="23">
        <f t="shared" si="151"/>
        <v>22</v>
      </c>
    </row>
    <row r="2349" spans="1:9" x14ac:dyDescent="0.25">
      <c r="A2349" s="11" t="s">
        <v>11</v>
      </c>
      <c r="B2349" s="8">
        <v>44222</v>
      </c>
      <c r="C2349">
        <v>4903</v>
      </c>
      <c r="D2349">
        <v>102</v>
      </c>
      <c r="E2349">
        <v>4781</v>
      </c>
      <c r="F2349" s="5">
        <f t="shared" si="148"/>
        <v>20</v>
      </c>
      <c r="G2349" s="19">
        <f t="shared" si="149"/>
        <v>1</v>
      </c>
      <c r="H2349" s="15">
        <f t="shared" si="150"/>
        <v>0</v>
      </c>
      <c r="I2349" s="23">
        <f t="shared" si="151"/>
        <v>6</v>
      </c>
    </row>
    <row r="2350" spans="1:9" x14ac:dyDescent="0.25">
      <c r="A2350" s="11" t="s">
        <v>5</v>
      </c>
      <c r="B2350" s="8">
        <v>44222</v>
      </c>
      <c r="C2350">
        <v>40972</v>
      </c>
      <c r="D2350">
        <v>469</v>
      </c>
      <c r="E2350">
        <v>38970</v>
      </c>
      <c r="F2350" s="5">
        <f t="shared" si="148"/>
        <v>1533</v>
      </c>
      <c r="G2350" s="19">
        <f t="shared" si="149"/>
        <v>80</v>
      </c>
      <c r="H2350" s="15">
        <f t="shared" si="150"/>
        <v>1</v>
      </c>
      <c r="I2350" s="23">
        <f t="shared" si="151"/>
        <v>127</v>
      </c>
    </row>
    <row r="2351" spans="1:9" x14ac:dyDescent="0.25">
      <c r="A2351" s="11" t="s">
        <v>8</v>
      </c>
      <c r="B2351" s="8">
        <v>44222</v>
      </c>
      <c r="C2351">
        <v>65953</v>
      </c>
      <c r="D2351">
        <v>1857</v>
      </c>
      <c r="E2351">
        <v>60950</v>
      </c>
      <c r="F2351" s="5">
        <f t="shared" si="148"/>
        <v>3146</v>
      </c>
      <c r="G2351" s="19">
        <f t="shared" si="149"/>
        <v>213</v>
      </c>
      <c r="H2351" s="15">
        <f t="shared" si="150"/>
        <v>9</v>
      </c>
      <c r="I2351" s="23">
        <f t="shared" si="151"/>
        <v>388</v>
      </c>
    </row>
    <row r="2352" spans="1:9" x14ac:dyDescent="0.25">
      <c r="A2352" s="11" t="s">
        <v>6</v>
      </c>
      <c r="B2352" s="8">
        <v>44222</v>
      </c>
      <c r="C2352">
        <v>155214</v>
      </c>
      <c r="D2352">
        <v>4646</v>
      </c>
      <c r="E2352">
        <v>139887</v>
      </c>
      <c r="F2352" s="5">
        <f t="shared" si="148"/>
        <v>10681</v>
      </c>
      <c r="G2352" s="19">
        <f t="shared" si="149"/>
        <v>497</v>
      </c>
      <c r="H2352" s="15">
        <f t="shared" si="150"/>
        <v>38</v>
      </c>
      <c r="I2352" s="23">
        <f t="shared" si="151"/>
        <v>466</v>
      </c>
    </row>
    <row r="2353" spans="1:9" x14ac:dyDescent="0.25">
      <c r="A2353" s="11" t="s">
        <v>7</v>
      </c>
      <c r="B2353" s="8">
        <v>44222</v>
      </c>
      <c r="C2353">
        <v>242793</v>
      </c>
      <c r="D2353">
        <v>3925</v>
      </c>
      <c r="E2353">
        <v>221007</v>
      </c>
      <c r="F2353" s="5">
        <f t="shared" si="148"/>
        <v>17861</v>
      </c>
      <c r="G2353" s="19">
        <f t="shared" si="149"/>
        <v>739</v>
      </c>
      <c r="H2353" s="15">
        <f t="shared" si="150"/>
        <v>25</v>
      </c>
      <c r="I2353" s="23">
        <f t="shared" si="151"/>
        <v>1055</v>
      </c>
    </row>
    <row r="2354" spans="1:9" x14ac:dyDescent="0.25">
      <c r="A2354" s="11" t="s">
        <v>10</v>
      </c>
      <c r="B2354" s="8">
        <v>44223</v>
      </c>
      <c r="C2354">
        <v>8931</v>
      </c>
      <c r="D2354">
        <v>259</v>
      </c>
      <c r="E2354">
        <v>8317</v>
      </c>
      <c r="F2354" s="26">
        <f t="shared" si="148"/>
        <v>355</v>
      </c>
      <c r="G2354" s="19">
        <f t="shared" ref="G2354:G2360" si="152">C2354-C2347</f>
        <v>54</v>
      </c>
      <c r="H2354" s="15">
        <f t="shared" ref="H2354:H2360" si="153">D2354-D2347</f>
        <v>1</v>
      </c>
      <c r="I2354" s="23">
        <f t="shared" ref="I2354:I2360" si="154">E2354-E2347</f>
        <v>20</v>
      </c>
    </row>
    <row r="2355" spans="1:9" x14ac:dyDescent="0.25">
      <c r="A2355" s="11" t="s">
        <v>9</v>
      </c>
      <c r="B2355" s="8">
        <v>44223</v>
      </c>
      <c r="C2355">
        <v>18788</v>
      </c>
      <c r="D2355">
        <v>193</v>
      </c>
      <c r="E2355">
        <v>18357</v>
      </c>
      <c r="F2355" s="26">
        <f t="shared" si="148"/>
        <v>238</v>
      </c>
      <c r="G2355" s="19">
        <f t="shared" si="152"/>
        <v>23</v>
      </c>
      <c r="H2355" s="15">
        <f t="shared" si="153"/>
        <v>0</v>
      </c>
      <c r="I2355" s="23">
        <f t="shared" si="154"/>
        <v>42</v>
      </c>
    </row>
    <row r="2356" spans="1:9" x14ac:dyDescent="0.25">
      <c r="A2356" s="11" t="s">
        <v>11</v>
      </c>
      <c r="B2356" s="8">
        <v>44223</v>
      </c>
      <c r="C2356">
        <v>4906</v>
      </c>
      <c r="D2356">
        <v>102</v>
      </c>
      <c r="E2356">
        <v>4781</v>
      </c>
      <c r="F2356" s="26">
        <f t="shared" si="148"/>
        <v>23</v>
      </c>
      <c r="G2356" s="19">
        <f t="shared" si="152"/>
        <v>3</v>
      </c>
      <c r="H2356" s="15">
        <f t="shared" si="153"/>
        <v>0</v>
      </c>
      <c r="I2356" s="23">
        <f t="shared" si="154"/>
        <v>0</v>
      </c>
    </row>
    <row r="2357" spans="1:9" x14ac:dyDescent="0.25">
      <c r="A2357" s="11" t="s">
        <v>5</v>
      </c>
      <c r="B2357" s="8">
        <v>44223</v>
      </c>
      <c r="C2357">
        <v>41076</v>
      </c>
      <c r="D2357">
        <v>472</v>
      </c>
      <c r="E2357">
        <v>39079</v>
      </c>
      <c r="F2357" s="26">
        <f t="shared" si="148"/>
        <v>1525</v>
      </c>
      <c r="G2357" s="19">
        <f t="shared" si="152"/>
        <v>104</v>
      </c>
      <c r="H2357" s="15">
        <f t="shared" si="153"/>
        <v>3</v>
      </c>
      <c r="I2357" s="23">
        <f t="shared" si="154"/>
        <v>109</v>
      </c>
    </row>
    <row r="2358" spans="1:9" x14ac:dyDescent="0.25">
      <c r="A2358" s="11" t="s">
        <v>8</v>
      </c>
      <c r="B2358" s="8">
        <v>44223</v>
      </c>
      <c r="C2358">
        <v>66198</v>
      </c>
      <c r="D2358">
        <v>1870</v>
      </c>
      <c r="E2358">
        <v>61462</v>
      </c>
      <c r="F2358" s="26">
        <f t="shared" si="148"/>
        <v>2866</v>
      </c>
      <c r="G2358" s="19">
        <f t="shared" si="152"/>
        <v>245</v>
      </c>
      <c r="H2358" s="15">
        <f t="shared" si="153"/>
        <v>13</v>
      </c>
      <c r="I2358" s="23">
        <f t="shared" si="154"/>
        <v>512</v>
      </c>
    </row>
    <row r="2359" spans="1:9" x14ac:dyDescent="0.25">
      <c r="A2359" s="11" t="s">
        <v>6</v>
      </c>
      <c r="B2359" s="8">
        <v>44223</v>
      </c>
      <c r="C2359">
        <v>155805</v>
      </c>
      <c r="D2359">
        <v>4661</v>
      </c>
      <c r="E2359">
        <v>140545</v>
      </c>
      <c r="F2359" s="26">
        <f t="shared" si="148"/>
        <v>10599</v>
      </c>
      <c r="G2359" s="19">
        <f t="shared" si="152"/>
        <v>591</v>
      </c>
      <c r="H2359" s="15">
        <f t="shared" si="153"/>
        <v>15</v>
      </c>
      <c r="I2359" s="23">
        <f t="shared" si="154"/>
        <v>658</v>
      </c>
    </row>
    <row r="2360" spans="1:9" x14ac:dyDescent="0.25">
      <c r="A2360" s="11" t="s">
        <v>7</v>
      </c>
      <c r="B2360" s="8">
        <v>44223</v>
      </c>
      <c r="C2360">
        <v>243683</v>
      </c>
      <c r="D2360">
        <v>3957</v>
      </c>
      <c r="E2360">
        <v>222037</v>
      </c>
      <c r="F2360" s="26">
        <f t="shared" si="148"/>
        <v>17689</v>
      </c>
      <c r="G2360" s="19">
        <f t="shared" si="152"/>
        <v>890</v>
      </c>
      <c r="H2360" s="15">
        <f t="shared" si="153"/>
        <v>32</v>
      </c>
      <c r="I2360" s="23">
        <f t="shared" si="154"/>
        <v>1030</v>
      </c>
    </row>
    <row r="2361" spans="1:9" x14ac:dyDescent="0.25">
      <c r="A2361" s="11" t="s">
        <v>10</v>
      </c>
      <c r="B2361" s="8">
        <v>44224</v>
      </c>
      <c r="C2361">
        <v>8953</v>
      </c>
      <c r="D2361">
        <v>259</v>
      </c>
      <c r="E2361">
        <v>8335</v>
      </c>
      <c r="F2361" s="26">
        <f t="shared" si="148"/>
        <v>359</v>
      </c>
      <c r="G2361" s="19">
        <f t="shared" ref="G2361:G2367" si="155">C2361-C2354</f>
        <v>22</v>
      </c>
      <c r="H2361" s="15">
        <f t="shared" ref="H2361:H2367" si="156">D2361-D2354</f>
        <v>0</v>
      </c>
      <c r="I2361" s="23">
        <f t="shared" ref="I2361:I2367" si="157">E2361-E2354</f>
        <v>18</v>
      </c>
    </row>
    <row r="2362" spans="1:9" x14ac:dyDescent="0.25">
      <c r="A2362" s="11" t="s">
        <v>9</v>
      </c>
      <c r="B2362" s="8">
        <v>44224</v>
      </c>
      <c r="C2362">
        <v>18798</v>
      </c>
      <c r="D2362">
        <v>194</v>
      </c>
      <c r="E2362">
        <v>18363</v>
      </c>
      <c r="F2362" s="26">
        <f t="shared" si="148"/>
        <v>241</v>
      </c>
      <c r="G2362" s="19">
        <f t="shared" si="155"/>
        <v>10</v>
      </c>
      <c r="H2362" s="15">
        <f t="shared" si="156"/>
        <v>1</v>
      </c>
      <c r="I2362" s="23">
        <f t="shared" si="157"/>
        <v>6</v>
      </c>
    </row>
    <row r="2363" spans="1:9" x14ac:dyDescent="0.25">
      <c r="A2363" s="11" t="s">
        <v>11</v>
      </c>
      <c r="B2363" s="8">
        <v>44224</v>
      </c>
      <c r="C2363">
        <v>4908</v>
      </c>
      <c r="D2363">
        <v>102</v>
      </c>
      <c r="E2363">
        <v>4787</v>
      </c>
      <c r="F2363" s="26">
        <f t="shared" si="148"/>
        <v>19</v>
      </c>
      <c r="G2363" s="19">
        <f t="shared" si="155"/>
        <v>2</v>
      </c>
      <c r="H2363" s="15">
        <f t="shared" si="156"/>
        <v>0</v>
      </c>
      <c r="I2363" s="23">
        <f t="shared" si="157"/>
        <v>6</v>
      </c>
    </row>
    <row r="2364" spans="1:9" x14ac:dyDescent="0.25">
      <c r="A2364" s="11" t="s">
        <v>5</v>
      </c>
      <c r="B2364" s="8">
        <v>44224</v>
      </c>
      <c r="C2364">
        <v>41176</v>
      </c>
      <c r="D2364">
        <v>476</v>
      </c>
      <c r="E2364">
        <v>39196</v>
      </c>
      <c r="F2364" s="26">
        <f t="shared" si="148"/>
        <v>1504</v>
      </c>
      <c r="G2364" s="19">
        <f t="shared" si="155"/>
        <v>100</v>
      </c>
      <c r="H2364" s="15">
        <f t="shared" si="156"/>
        <v>4</v>
      </c>
      <c r="I2364" s="23">
        <f t="shared" si="157"/>
        <v>117</v>
      </c>
    </row>
    <row r="2365" spans="1:9" x14ac:dyDescent="0.25">
      <c r="A2365" s="11" t="s">
        <v>8</v>
      </c>
      <c r="B2365" s="8">
        <v>44224</v>
      </c>
      <c r="C2365">
        <v>66451</v>
      </c>
      <c r="D2365">
        <v>1879</v>
      </c>
      <c r="E2365">
        <v>61656</v>
      </c>
      <c r="F2365" s="26">
        <f t="shared" si="148"/>
        <v>2916</v>
      </c>
      <c r="G2365" s="19">
        <f t="shared" si="155"/>
        <v>253</v>
      </c>
      <c r="H2365" s="15">
        <f t="shared" si="156"/>
        <v>9</v>
      </c>
      <c r="I2365" s="23">
        <f t="shared" si="157"/>
        <v>194</v>
      </c>
    </row>
    <row r="2366" spans="1:9" x14ac:dyDescent="0.25">
      <c r="A2366" s="11" t="s">
        <v>6</v>
      </c>
      <c r="B2366" s="8">
        <v>44224</v>
      </c>
      <c r="C2366">
        <v>156404</v>
      </c>
      <c r="D2366">
        <v>4681</v>
      </c>
      <c r="E2366">
        <v>141785</v>
      </c>
      <c r="F2366" s="26">
        <f t="shared" si="148"/>
        <v>9938</v>
      </c>
      <c r="G2366" s="19">
        <f t="shared" si="155"/>
        <v>599</v>
      </c>
      <c r="H2366" s="15">
        <f t="shared" si="156"/>
        <v>20</v>
      </c>
      <c r="I2366" s="23">
        <f t="shared" si="157"/>
        <v>1240</v>
      </c>
    </row>
    <row r="2367" spans="1:9" x14ac:dyDescent="0.25">
      <c r="A2367" s="11" t="s">
        <v>7</v>
      </c>
      <c r="B2367" s="8">
        <v>44224</v>
      </c>
      <c r="C2367">
        <v>244340</v>
      </c>
      <c r="D2367">
        <v>3969</v>
      </c>
      <c r="E2367">
        <v>222623</v>
      </c>
      <c r="F2367" s="26">
        <f t="shared" si="148"/>
        <v>17748</v>
      </c>
      <c r="G2367" s="19">
        <f t="shared" si="155"/>
        <v>657</v>
      </c>
      <c r="H2367" s="15">
        <f t="shared" si="156"/>
        <v>12</v>
      </c>
      <c r="I2367" s="23">
        <f t="shared" si="157"/>
        <v>586</v>
      </c>
    </row>
    <row r="2368" spans="1:9" x14ac:dyDescent="0.25">
      <c r="A2368" s="11" t="s">
        <v>10</v>
      </c>
      <c r="B2368" s="8">
        <v>44225</v>
      </c>
      <c r="C2368">
        <v>8972</v>
      </c>
      <c r="D2368">
        <v>259</v>
      </c>
      <c r="E2368">
        <v>8354</v>
      </c>
      <c r="F2368" s="26">
        <f t="shared" ref="F2368:F2409" si="158">C2368-D2368-E2368</f>
        <v>359</v>
      </c>
      <c r="G2368" s="19">
        <f t="shared" ref="G2368:G2395" si="159">C2368-C2361</f>
        <v>19</v>
      </c>
      <c r="H2368" s="15">
        <f t="shared" ref="H2368:H2395" si="160">D2368-D2361</f>
        <v>0</v>
      </c>
      <c r="I2368" s="23">
        <f t="shared" ref="I2368:I2395" si="161">E2368-E2361</f>
        <v>19</v>
      </c>
    </row>
    <row r="2369" spans="1:9" x14ac:dyDescent="0.25">
      <c r="A2369" s="11" t="s">
        <v>9</v>
      </c>
      <c r="B2369" s="8">
        <v>44225</v>
      </c>
      <c r="C2369">
        <v>18809</v>
      </c>
      <c r="D2369">
        <v>195</v>
      </c>
      <c r="E2369">
        <v>18421</v>
      </c>
      <c r="F2369" s="26">
        <f t="shared" si="158"/>
        <v>193</v>
      </c>
      <c r="G2369" s="19">
        <f t="shared" si="159"/>
        <v>11</v>
      </c>
      <c r="H2369" s="15">
        <f t="shared" si="160"/>
        <v>1</v>
      </c>
      <c r="I2369" s="23">
        <f t="shared" si="161"/>
        <v>58</v>
      </c>
    </row>
    <row r="2370" spans="1:9" x14ac:dyDescent="0.25">
      <c r="A2370" s="11" t="s">
        <v>11</v>
      </c>
      <c r="B2370" s="8">
        <v>44225</v>
      </c>
      <c r="C2370">
        <v>4908</v>
      </c>
      <c r="D2370">
        <v>102</v>
      </c>
      <c r="E2370">
        <v>4787</v>
      </c>
      <c r="F2370" s="26">
        <f t="shared" si="158"/>
        <v>19</v>
      </c>
      <c r="G2370" s="19">
        <f t="shared" si="159"/>
        <v>0</v>
      </c>
      <c r="H2370" s="15">
        <f t="shared" si="160"/>
        <v>0</v>
      </c>
      <c r="I2370" s="23">
        <f t="shared" si="161"/>
        <v>0</v>
      </c>
    </row>
    <row r="2371" spans="1:9" x14ac:dyDescent="0.25">
      <c r="A2371" s="11" t="s">
        <v>5</v>
      </c>
      <c r="B2371" s="8">
        <v>44225</v>
      </c>
      <c r="C2371">
        <v>41255</v>
      </c>
      <c r="D2371">
        <v>475</v>
      </c>
      <c r="E2371">
        <v>39309</v>
      </c>
      <c r="F2371" s="26">
        <f t="shared" si="158"/>
        <v>1471</v>
      </c>
      <c r="G2371" s="19">
        <f t="shared" si="159"/>
        <v>79</v>
      </c>
      <c r="H2371" s="15">
        <f t="shared" si="160"/>
        <v>-1</v>
      </c>
      <c r="I2371" s="23">
        <f t="shared" si="161"/>
        <v>113</v>
      </c>
    </row>
    <row r="2372" spans="1:9" x14ac:dyDescent="0.25">
      <c r="A2372" s="11" t="s">
        <v>8</v>
      </c>
      <c r="B2372" s="8">
        <v>44225</v>
      </c>
      <c r="C2372">
        <v>66679</v>
      </c>
      <c r="D2372">
        <v>1890</v>
      </c>
      <c r="E2372">
        <v>61932</v>
      </c>
      <c r="F2372" s="26">
        <f t="shared" si="158"/>
        <v>2857</v>
      </c>
      <c r="G2372" s="19">
        <f t="shared" si="159"/>
        <v>228</v>
      </c>
      <c r="H2372" s="15">
        <f t="shared" si="160"/>
        <v>11</v>
      </c>
      <c r="I2372" s="23">
        <f t="shared" si="161"/>
        <v>276</v>
      </c>
    </row>
    <row r="2373" spans="1:9" x14ac:dyDescent="0.25">
      <c r="A2373" s="11" t="s">
        <v>6</v>
      </c>
      <c r="B2373" s="8">
        <v>44225</v>
      </c>
      <c r="C2373">
        <v>156928</v>
      </c>
      <c r="D2373">
        <v>4716</v>
      </c>
      <c r="E2373">
        <v>141991</v>
      </c>
      <c r="F2373" s="26">
        <f t="shared" si="158"/>
        <v>10221</v>
      </c>
      <c r="G2373" s="19">
        <f t="shared" si="159"/>
        <v>524</v>
      </c>
      <c r="H2373" s="15">
        <f t="shared" si="160"/>
        <v>35</v>
      </c>
      <c r="I2373" s="23">
        <f t="shared" si="161"/>
        <v>206</v>
      </c>
    </row>
    <row r="2374" spans="1:9" x14ac:dyDescent="0.25">
      <c r="A2374" s="11" t="s">
        <v>7</v>
      </c>
      <c r="B2374" s="8">
        <v>44225</v>
      </c>
      <c r="C2374">
        <v>245663</v>
      </c>
      <c r="D2374">
        <v>3989</v>
      </c>
      <c r="E2374">
        <v>223358</v>
      </c>
      <c r="F2374" s="26">
        <f t="shared" si="158"/>
        <v>18316</v>
      </c>
      <c r="G2374" s="19">
        <f t="shared" si="159"/>
        <v>1323</v>
      </c>
      <c r="H2374" s="15">
        <f t="shared" si="160"/>
        <v>20</v>
      </c>
      <c r="I2374" s="23">
        <f t="shared" si="161"/>
        <v>735</v>
      </c>
    </row>
    <row r="2375" spans="1:9" x14ac:dyDescent="0.25">
      <c r="A2375" s="11" t="s">
        <v>10</v>
      </c>
      <c r="B2375" s="8">
        <v>44226</v>
      </c>
      <c r="C2375">
        <v>8988</v>
      </c>
      <c r="D2375">
        <v>260</v>
      </c>
      <c r="E2375">
        <v>8369</v>
      </c>
      <c r="F2375" s="26">
        <f t="shared" si="158"/>
        <v>359</v>
      </c>
      <c r="G2375" s="19">
        <f t="shared" si="159"/>
        <v>16</v>
      </c>
      <c r="H2375" s="15">
        <f t="shared" si="160"/>
        <v>1</v>
      </c>
      <c r="I2375" s="23">
        <f t="shared" si="161"/>
        <v>15</v>
      </c>
    </row>
    <row r="2376" spans="1:9" x14ac:dyDescent="0.25">
      <c r="A2376" s="11" t="s">
        <v>9</v>
      </c>
      <c r="B2376" s="8">
        <v>44226</v>
      </c>
      <c r="C2376">
        <v>18815</v>
      </c>
      <c r="D2376">
        <v>195</v>
      </c>
      <c r="E2376">
        <v>18429</v>
      </c>
      <c r="F2376" s="26">
        <f t="shared" si="158"/>
        <v>191</v>
      </c>
      <c r="G2376" s="19">
        <f t="shared" si="159"/>
        <v>6</v>
      </c>
      <c r="H2376" s="15">
        <f t="shared" si="160"/>
        <v>0</v>
      </c>
      <c r="I2376" s="23">
        <f t="shared" si="161"/>
        <v>8</v>
      </c>
    </row>
    <row r="2377" spans="1:9" x14ac:dyDescent="0.25">
      <c r="A2377" s="11" t="s">
        <v>11</v>
      </c>
      <c r="B2377" s="8">
        <v>44226</v>
      </c>
      <c r="C2377">
        <v>4908</v>
      </c>
      <c r="D2377">
        <v>102</v>
      </c>
      <c r="E2377">
        <v>4787</v>
      </c>
      <c r="F2377" s="26">
        <f t="shared" si="158"/>
        <v>19</v>
      </c>
      <c r="G2377" s="19">
        <f t="shared" si="159"/>
        <v>0</v>
      </c>
      <c r="H2377" s="15">
        <f t="shared" si="160"/>
        <v>0</v>
      </c>
      <c r="I2377" s="23">
        <f t="shared" si="161"/>
        <v>0</v>
      </c>
    </row>
    <row r="2378" spans="1:9" x14ac:dyDescent="0.25">
      <c r="A2378" s="11" t="s">
        <v>5</v>
      </c>
      <c r="B2378" s="8">
        <v>44226</v>
      </c>
      <c r="C2378">
        <v>41359</v>
      </c>
      <c r="D2378">
        <v>475</v>
      </c>
      <c r="E2378">
        <v>39493</v>
      </c>
      <c r="F2378" s="26">
        <f t="shared" si="158"/>
        <v>1391</v>
      </c>
      <c r="G2378" s="19">
        <f t="shared" si="159"/>
        <v>104</v>
      </c>
      <c r="H2378" s="15">
        <f t="shared" si="160"/>
        <v>0</v>
      </c>
      <c r="I2378" s="23">
        <f t="shared" si="161"/>
        <v>184</v>
      </c>
    </row>
    <row r="2379" spans="1:9" x14ac:dyDescent="0.25">
      <c r="A2379" s="11" t="s">
        <v>8</v>
      </c>
      <c r="B2379" s="8">
        <v>44226</v>
      </c>
      <c r="C2379">
        <v>66953</v>
      </c>
      <c r="D2379">
        <v>1897</v>
      </c>
      <c r="E2379">
        <v>62198</v>
      </c>
      <c r="F2379" s="26">
        <f t="shared" si="158"/>
        <v>2858</v>
      </c>
      <c r="G2379" s="19">
        <f t="shared" si="159"/>
        <v>274</v>
      </c>
      <c r="H2379" s="15">
        <f t="shared" si="160"/>
        <v>7</v>
      </c>
      <c r="I2379" s="23">
        <f t="shared" si="161"/>
        <v>266</v>
      </c>
    </row>
    <row r="2380" spans="1:9" x14ac:dyDescent="0.25">
      <c r="A2380" s="11" t="s">
        <v>6</v>
      </c>
      <c r="B2380" s="8">
        <v>44226</v>
      </c>
      <c r="C2380">
        <v>157353</v>
      </c>
      <c r="D2380">
        <v>4736</v>
      </c>
      <c r="E2380">
        <v>142651</v>
      </c>
      <c r="F2380" s="26">
        <f t="shared" si="158"/>
        <v>9966</v>
      </c>
      <c r="G2380" s="19">
        <f t="shared" si="159"/>
        <v>425</v>
      </c>
      <c r="H2380" s="15">
        <f t="shared" si="160"/>
        <v>20</v>
      </c>
      <c r="I2380" s="23">
        <f t="shared" si="161"/>
        <v>660</v>
      </c>
    </row>
    <row r="2381" spans="1:9" x14ac:dyDescent="0.25">
      <c r="A2381" s="11" t="s">
        <v>7</v>
      </c>
      <c r="B2381" s="8">
        <v>44226</v>
      </c>
      <c r="C2381">
        <v>246437</v>
      </c>
      <c r="D2381">
        <v>3992</v>
      </c>
      <c r="E2381">
        <v>224101</v>
      </c>
      <c r="F2381" s="26">
        <f t="shared" si="158"/>
        <v>18344</v>
      </c>
      <c r="G2381" s="19">
        <f t="shared" si="159"/>
        <v>774</v>
      </c>
      <c r="H2381" s="15">
        <f t="shared" si="160"/>
        <v>3</v>
      </c>
      <c r="I2381" s="23">
        <f t="shared" si="161"/>
        <v>743</v>
      </c>
    </row>
    <row r="2382" spans="1:9" x14ac:dyDescent="0.25">
      <c r="A2382" s="11" t="s">
        <v>10</v>
      </c>
      <c r="B2382" s="8">
        <v>44227</v>
      </c>
      <c r="C2382">
        <v>9019</v>
      </c>
      <c r="D2382">
        <v>262</v>
      </c>
      <c r="E2382">
        <v>8386</v>
      </c>
      <c r="F2382" s="26">
        <f t="shared" si="158"/>
        <v>371</v>
      </c>
      <c r="G2382" s="19">
        <f t="shared" si="159"/>
        <v>31</v>
      </c>
      <c r="H2382" s="15">
        <f t="shared" si="160"/>
        <v>2</v>
      </c>
      <c r="I2382" s="23">
        <f t="shared" si="161"/>
        <v>17</v>
      </c>
    </row>
    <row r="2383" spans="1:9" x14ac:dyDescent="0.25">
      <c r="A2383" s="11" t="s">
        <v>9</v>
      </c>
      <c r="B2383" s="8">
        <v>44227</v>
      </c>
      <c r="C2383">
        <v>18823</v>
      </c>
      <c r="D2383">
        <v>195</v>
      </c>
      <c r="E2383">
        <v>18479</v>
      </c>
      <c r="F2383" s="26">
        <f t="shared" si="158"/>
        <v>149</v>
      </c>
      <c r="G2383" s="19">
        <f t="shared" si="159"/>
        <v>8</v>
      </c>
      <c r="H2383" s="15">
        <f t="shared" si="160"/>
        <v>0</v>
      </c>
      <c r="I2383" s="23">
        <f t="shared" si="161"/>
        <v>50</v>
      </c>
    </row>
    <row r="2384" spans="1:9" x14ac:dyDescent="0.25">
      <c r="A2384" s="11" t="s">
        <v>11</v>
      </c>
      <c r="B2384" s="8">
        <v>44227</v>
      </c>
      <c r="C2384">
        <v>4909</v>
      </c>
      <c r="D2384">
        <v>102</v>
      </c>
      <c r="E2384">
        <v>4787</v>
      </c>
      <c r="F2384" s="26">
        <f t="shared" si="158"/>
        <v>20</v>
      </c>
      <c r="G2384" s="19">
        <f t="shared" si="159"/>
        <v>1</v>
      </c>
      <c r="H2384" s="15">
        <f t="shared" si="160"/>
        <v>0</v>
      </c>
      <c r="I2384" s="23">
        <f t="shared" si="161"/>
        <v>0</v>
      </c>
    </row>
    <row r="2385" spans="1:9" x14ac:dyDescent="0.25">
      <c r="A2385" s="11" t="s">
        <v>5</v>
      </c>
      <c r="B2385" s="8">
        <v>44227</v>
      </c>
      <c r="C2385">
        <v>41418</v>
      </c>
      <c r="D2385">
        <v>475</v>
      </c>
      <c r="E2385">
        <v>39562</v>
      </c>
      <c r="F2385" s="26">
        <f t="shared" si="158"/>
        <v>1381</v>
      </c>
      <c r="G2385" s="19">
        <f t="shared" si="159"/>
        <v>59</v>
      </c>
      <c r="H2385" s="15">
        <f t="shared" si="160"/>
        <v>0</v>
      </c>
      <c r="I2385" s="23">
        <f t="shared" si="161"/>
        <v>69</v>
      </c>
    </row>
    <row r="2386" spans="1:9" x14ac:dyDescent="0.25">
      <c r="A2386" s="11" t="s">
        <v>8</v>
      </c>
      <c r="B2386" s="8">
        <v>44227</v>
      </c>
      <c r="C2386">
        <v>67214</v>
      </c>
      <c r="D2386">
        <v>1906</v>
      </c>
      <c r="E2386">
        <v>62385</v>
      </c>
      <c r="F2386" s="26">
        <f t="shared" si="158"/>
        <v>2923</v>
      </c>
      <c r="G2386" s="19">
        <f t="shared" si="159"/>
        <v>261</v>
      </c>
      <c r="H2386" s="15">
        <f t="shared" si="160"/>
        <v>9</v>
      </c>
      <c r="I2386" s="23">
        <f t="shared" si="161"/>
        <v>187</v>
      </c>
    </row>
    <row r="2387" spans="1:9" x14ac:dyDescent="0.25">
      <c r="A2387" s="11" t="s">
        <v>6</v>
      </c>
      <c r="B2387" s="8">
        <v>44227</v>
      </c>
      <c r="C2387">
        <v>157796</v>
      </c>
      <c r="D2387">
        <v>4747</v>
      </c>
      <c r="E2387">
        <v>142989</v>
      </c>
      <c r="F2387" s="26">
        <f t="shared" si="158"/>
        <v>10060</v>
      </c>
      <c r="G2387" s="19">
        <f t="shared" si="159"/>
        <v>443</v>
      </c>
      <c r="H2387" s="15">
        <f t="shared" si="160"/>
        <v>11</v>
      </c>
      <c r="I2387" s="23">
        <f t="shared" si="161"/>
        <v>338</v>
      </c>
    </row>
    <row r="2388" spans="1:9" x14ac:dyDescent="0.25">
      <c r="A2388" s="11" t="s">
        <v>7</v>
      </c>
      <c r="B2388" s="8">
        <v>44227</v>
      </c>
      <c r="C2388">
        <v>247249</v>
      </c>
      <c r="D2388">
        <v>3996</v>
      </c>
      <c r="E2388">
        <v>224664</v>
      </c>
      <c r="F2388" s="26">
        <f t="shared" si="158"/>
        <v>18589</v>
      </c>
      <c r="G2388" s="19">
        <f t="shared" si="159"/>
        <v>812</v>
      </c>
      <c r="H2388" s="15">
        <f t="shared" si="160"/>
        <v>4</v>
      </c>
      <c r="I2388" s="23">
        <f t="shared" si="161"/>
        <v>563</v>
      </c>
    </row>
    <row r="2389" spans="1:9" x14ac:dyDescent="0.25">
      <c r="A2389" s="11" t="s">
        <v>10</v>
      </c>
      <c r="B2389" s="8">
        <v>44228</v>
      </c>
      <c r="C2389">
        <v>9050</v>
      </c>
      <c r="D2389">
        <v>264</v>
      </c>
      <c r="E2389">
        <v>8404</v>
      </c>
      <c r="F2389" s="26">
        <f t="shared" si="158"/>
        <v>382</v>
      </c>
      <c r="G2389" s="19">
        <f t="shared" si="159"/>
        <v>31</v>
      </c>
      <c r="H2389" s="15">
        <f t="shared" si="160"/>
        <v>2</v>
      </c>
      <c r="I2389" s="23">
        <f t="shared" si="161"/>
        <v>18</v>
      </c>
    </row>
    <row r="2390" spans="1:9" x14ac:dyDescent="0.25">
      <c r="A2390" s="11" t="s">
        <v>9</v>
      </c>
      <c r="B2390" s="8">
        <v>44228</v>
      </c>
      <c r="C2390">
        <v>18830</v>
      </c>
      <c r="D2390">
        <v>196</v>
      </c>
      <c r="E2390">
        <v>18497</v>
      </c>
      <c r="F2390" s="26">
        <f t="shared" si="158"/>
        <v>137</v>
      </c>
      <c r="G2390" s="19">
        <f t="shared" si="159"/>
        <v>7</v>
      </c>
      <c r="H2390" s="15">
        <f t="shared" si="160"/>
        <v>1</v>
      </c>
      <c r="I2390" s="23">
        <f t="shared" si="161"/>
        <v>18</v>
      </c>
    </row>
    <row r="2391" spans="1:9" x14ac:dyDescent="0.25">
      <c r="A2391" s="11" t="s">
        <v>11</v>
      </c>
      <c r="B2391" s="8">
        <v>44228</v>
      </c>
      <c r="C2391">
        <v>4909</v>
      </c>
      <c r="D2391">
        <v>102</v>
      </c>
      <c r="E2391">
        <v>4788</v>
      </c>
      <c r="F2391" s="26">
        <f t="shared" si="158"/>
        <v>19</v>
      </c>
      <c r="G2391" s="19">
        <f t="shared" si="159"/>
        <v>0</v>
      </c>
      <c r="H2391" s="15">
        <f t="shared" si="160"/>
        <v>0</v>
      </c>
      <c r="I2391" s="23">
        <f t="shared" si="161"/>
        <v>1</v>
      </c>
    </row>
    <row r="2392" spans="1:9" x14ac:dyDescent="0.25">
      <c r="A2392" s="11" t="s">
        <v>5</v>
      </c>
      <c r="B2392" s="8">
        <v>44228</v>
      </c>
      <c r="C2392">
        <v>41493</v>
      </c>
      <c r="D2392">
        <v>475</v>
      </c>
      <c r="E2392">
        <v>39676</v>
      </c>
      <c r="F2392" s="26">
        <f t="shared" si="158"/>
        <v>1342</v>
      </c>
      <c r="G2392" s="19">
        <f t="shared" si="159"/>
        <v>75</v>
      </c>
      <c r="H2392" s="15">
        <f t="shared" si="160"/>
        <v>0</v>
      </c>
      <c r="I2392" s="23">
        <f t="shared" si="161"/>
        <v>114</v>
      </c>
    </row>
    <row r="2393" spans="1:9" x14ac:dyDescent="0.25">
      <c r="A2393" s="11" t="s">
        <v>8</v>
      </c>
      <c r="B2393" s="8">
        <v>44228</v>
      </c>
      <c r="C2393">
        <v>67419</v>
      </c>
      <c r="D2393">
        <v>1912</v>
      </c>
      <c r="E2393">
        <v>62537</v>
      </c>
      <c r="F2393" s="26">
        <f t="shared" si="158"/>
        <v>2970</v>
      </c>
      <c r="G2393" s="19">
        <f t="shared" si="159"/>
        <v>205</v>
      </c>
      <c r="H2393" s="15">
        <f t="shared" si="160"/>
        <v>6</v>
      </c>
      <c r="I2393" s="23">
        <f t="shared" si="161"/>
        <v>152</v>
      </c>
    </row>
    <row r="2394" spans="1:9" x14ac:dyDescent="0.25">
      <c r="A2394" s="11" t="s">
        <v>6</v>
      </c>
      <c r="B2394" s="8">
        <v>44228</v>
      </c>
      <c r="C2394">
        <v>158220</v>
      </c>
      <c r="D2394">
        <v>4793</v>
      </c>
      <c r="E2394">
        <v>143652</v>
      </c>
      <c r="F2394" s="26">
        <f t="shared" si="158"/>
        <v>9775</v>
      </c>
      <c r="G2394" s="19">
        <f t="shared" si="159"/>
        <v>424</v>
      </c>
      <c r="H2394" s="15">
        <f t="shared" si="160"/>
        <v>46</v>
      </c>
      <c r="I2394" s="23">
        <f t="shared" si="161"/>
        <v>663</v>
      </c>
    </row>
    <row r="2395" spans="1:9" x14ac:dyDescent="0.25">
      <c r="A2395" s="11" t="s">
        <v>7</v>
      </c>
      <c r="B2395" s="8">
        <v>44228</v>
      </c>
      <c r="C2395">
        <v>247727</v>
      </c>
      <c r="D2395">
        <v>4004</v>
      </c>
      <c r="E2395">
        <v>224983</v>
      </c>
      <c r="F2395" s="26">
        <f t="shared" si="158"/>
        <v>18740</v>
      </c>
      <c r="G2395" s="19">
        <f t="shared" si="159"/>
        <v>478</v>
      </c>
      <c r="H2395" s="15">
        <f t="shared" si="160"/>
        <v>8</v>
      </c>
      <c r="I2395" s="23">
        <f t="shared" si="161"/>
        <v>319</v>
      </c>
    </row>
    <row r="2396" spans="1:9" x14ac:dyDescent="0.25">
      <c r="A2396" s="11" t="s">
        <v>10</v>
      </c>
      <c r="B2396" s="8">
        <v>44229</v>
      </c>
      <c r="C2396">
        <v>9073</v>
      </c>
      <c r="D2396">
        <v>267</v>
      </c>
      <c r="E2396">
        <v>8426</v>
      </c>
      <c r="F2396" s="26">
        <f t="shared" si="158"/>
        <v>380</v>
      </c>
      <c r="G2396" s="19">
        <f t="shared" ref="G2396:G2402" si="162">C2396-C2389</f>
        <v>23</v>
      </c>
      <c r="H2396" s="15">
        <f t="shared" ref="H2396:H2402" si="163">D2396-D2389</f>
        <v>3</v>
      </c>
      <c r="I2396" s="23">
        <f t="shared" ref="I2396:I2402" si="164">E2396-E2389</f>
        <v>22</v>
      </c>
    </row>
    <row r="2397" spans="1:9" x14ac:dyDescent="0.25">
      <c r="A2397" s="11" t="s">
        <v>9</v>
      </c>
      <c r="B2397" s="8">
        <v>44229</v>
      </c>
      <c r="C2397">
        <v>18836</v>
      </c>
      <c r="D2397">
        <v>196</v>
      </c>
      <c r="E2397">
        <v>18516</v>
      </c>
      <c r="F2397" s="26">
        <f t="shared" si="158"/>
        <v>124</v>
      </c>
      <c r="G2397" s="19">
        <f t="shared" si="162"/>
        <v>6</v>
      </c>
      <c r="H2397" s="15">
        <f t="shared" si="163"/>
        <v>0</v>
      </c>
      <c r="I2397" s="23">
        <f t="shared" si="164"/>
        <v>19</v>
      </c>
    </row>
    <row r="2398" spans="1:9" x14ac:dyDescent="0.25">
      <c r="A2398" s="11" t="s">
        <v>11</v>
      </c>
      <c r="B2398" s="8">
        <v>44229</v>
      </c>
      <c r="C2398">
        <v>4910</v>
      </c>
      <c r="D2398">
        <v>102</v>
      </c>
      <c r="E2398">
        <v>4793</v>
      </c>
      <c r="F2398" s="26">
        <f t="shared" si="158"/>
        <v>15</v>
      </c>
      <c r="G2398" s="19">
        <f t="shared" si="162"/>
        <v>1</v>
      </c>
      <c r="H2398" s="15">
        <f t="shared" si="163"/>
        <v>0</v>
      </c>
      <c r="I2398" s="23">
        <f t="shared" si="164"/>
        <v>5</v>
      </c>
    </row>
    <row r="2399" spans="1:9" x14ac:dyDescent="0.25">
      <c r="A2399" s="11" t="s">
        <v>5</v>
      </c>
      <c r="B2399" s="8">
        <v>44229</v>
      </c>
      <c r="C2399">
        <v>41561</v>
      </c>
      <c r="D2399">
        <v>475</v>
      </c>
      <c r="E2399">
        <v>39777</v>
      </c>
      <c r="F2399" s="26">
        <f t="shared" si="158"/>
        <v>1309</v>
      </c>
      <c r="G2399" s="19">
        <f t="shared" si="162"/>
        <v>68</v>
      </c>
      <c r="H2399" s="15">
        <f t="shared" si="163"/>
        <v>0</v>
      </c>
      <c r="I2399" s="23">
        <f t="shared" si="164"/>
        <v>101</v>
      </c>
    </row>
    <row r="2400" spans="1:9" x14ac:dyDescent="0.25">
      <c r="A2400" s="11" t="s">
        <v>8</v>
      </c>
      <c r="B2400" s="8">
        <v>44229</v>
      </c>
      <c r="C2400">
        <v>67589</v>
      </c>
      <c r="D2400">
        <v>1923</v>
      </c>
      <c r="E2400">
        <v>63029</v>
      </c>
      <c r="F2400" s="26">
        <f t="shared" si="158"/>
        <v>2637</v>
      </c>
      <c r="G2400" s="19">
        <f t="shared" si="162"/>
        <v>170</v>
      </c>
      <c r="H2400" s="15">
        <f t="shared" si="163"/>
        <v>11</v>
      </c>
      <c r="I2400" s="23">
        <f t="shared" si="164"/>
        <v>492</v>
      </c>
    </row>
    <row r="2401" spans="1:9" x14ac:dyDescent="0.25">
      <c r="A2401" s="11" t="s">
        <v>6</v>
      </c>
      <c r="B2401" s="8">
        <v>44229</v>
      </c>
      <c r="C2401">
        <v>158793</v>
      </c>
      <c r="D2401">
        <v>4806</v>
      </c>
      <c r="E2401">
        <v>144208</v>
      </c>
      <c r="F2401" s="26">
        <f t="shared" si="158"/>
        <v>9779</v>
      </c>
      <c r="G2401" s="19">
        <f t="shared" si="162"/>
        <v>573</v>
      </c>
      <c r="H2401" s="15">
        <f t="shared" si="163"/>
        <v>13</v>
      </c>
      <c r="I2401" s="23">
        <f t="shared" si="164"/>
        <v>556</v>
      </c>
    </row>
    <row r="2402" spans="1:9" x14ac:dyDescent="0.25">
      <c r="A2402" s="11" t="s">
        <v>7</v>
      </c>
      <c r="B2402" s="8">
        <v>44229</v>
      </c>
      <c r="C2402">
        <v>248270</v>
      </c>
      <c r="D2402">
        <v>4033</v>
      </c>
      <c r="E2402">
        <v>225297</v>
      </c>
      <c r="F2402" s="26">
        <f t="shared" si="158"/>
        <v>18940</v>
      </c>
      <c r="G2402" s="19">
        <f t="shared" si="162"/>
        <v>543</v>
      </c>
      <c r="H2402" s="15">
        <f t="shared" si="163"/>
        <v>29</v>
      </c>
      <c r="I2402" s="23">
        <f t="shared" si="164"/>
        <v>314</v>
      </c>
    </row>
    <row r="2403" spans="1:9" x14ac:dyDescent="0.25">
      <c r="A2403" s="11" t="s">
        <v>10</v>
      </c>
      <c r="B2403" s="8">
        <v>44230</v>
      </c>
      <c r="C2403">
        <v>9100</v>
      </c>
      <c r="D2403">
        <v>269</v>
      </c>
      <c r="E2403">
        <v>8445</v>
      </c>
      <c r="F2403" s="26">
        <f t="shared" si="158"/>
        <v>386</v>
      </c>
      <c r="G2403" s="19">
        <f t="shared" ref="G2403:G2409" si="165">C2403-C2396</f>
        <v>27</v>
      </c>
      <c r="H2403" s="15">
        <f t="shared" ref="H2403:H2409" si="166">D2403-D2396</f>
        <v>2</v>
      </c>
      <c r="I2403" s="23">
        <f t="shared" ref="I2403:I2409" si="167">E2403-E2396</f>
        <v>19</v>
      </c>
    </row>
    <row r="2404" spans="1:9" x14ac:dyDescent="0.25">
      <c r="A2404" s="11" t="s">
        <v>9</v>
      </c>
      <c r="B2404" s="8">
        <v>44230</v>
      </c>
      <c r="C2404">
        <v>18840</v>
      </c>
      <c r="D2404">
        <v>196</v>
      </c>
      <c r="E2404">
        <v>18536</v>
      </c>
      <c r="F2404" s="26">
        <f t="shared" si="158"/>
        <v>108</v>
      </c>
      <c r="G2404" s="19">
        <f t="shared" si="165"/>
        <v>4</v>
      </c>
      <c r="H2404" s="15">
        <f t="shared" si="166"/>
        <v>0</v>
      </c>
      <c r="I2404" s="23">
        <f t="shared" si="167"/>
        <v>20</v>
      </c>
    </row>
    <row r="2405" spans="1:9" x14ac:dyDescent="0.25">
      <c r="A2405" s="11" t="s">
        <v>11</v>
      </c>
      <c r="B2405" s="8">
        <v>44230</v>
      </c>
      <c r="C2405">
        <v>4912</v>
      </c>
      <c r="D2405">
        <v>102</v>
      </c>
      <c r="E2405">
        <v>4794</v>
      </c>
      <c r="F2405" s="26">
        <f t="shared" si="158"/>
        <v>16</v>
      </c>
      <c r="G2405" s="19">
        <f t="shared" si="165"/>
        <v>2</v>
      </c>
      <c r="H2405" s="15">
        <f t="shared" si="166"/>
        <v>0</v>
      </c>
      <c r="I2405" s="23">
        <f t="shared" si="167"/>
        <v>1</v>
      </c>
    </row>
    <row r="2406" spans="1:9" x14ac:dyDescent="0.25">
      <c r="A2406" s="11" t="s">
        <v>5</v>
      </c>
      <c r="B2406" s="8">
        <v>44230</v>
      </c>
      <c r="C2406">
        <v>41655</v>
      </c>
      <c r="D2406">
        <v>478</v>
      </c>
      <c r="E2406">
        <v>39871</v>
      </c>
      <c r="F2406" s="26">
        <f t="shared" si="158"/>
        <v>1306</v>
      </c>
      <c r="G2406" s="19">
        <f t="shared" si="165"/>
        <v>94</v>
      </c>
      <c r="H2406" s="15">
        <f t="shared" si="166"/>
        <v>3</v>
      </c>
      <c r="I2406" s="23">
        <f t="shared" si="167"/>
        <v>94</v>
      </c>
    </row>
    <row r="2407" spans="1:9" x14ac:dyDescent="0.25">
      <c r="A2407" s="11" t="s">
        <v>8</v>
      </c>
      <c r="B2407" s="8">
        <v>44230</v>
      </c>
      <c r="C2407">
        <v>67803</v>
      </c>
      <c r="D2407">
        <v>1931</v>
      </c>
      <c r="E2407">
        <v>63234</v>
      </c>
      <c r="F2407" s="26">
        <f t="shared" si="158"/>
        <v>2638</v>
      </c>
      <c r="G2407" s="19">
        <f t="shared" si="165"/>
        <v>214</v>
      </c>
      <c r="H2407" s="15">
        <f t="shared" si="166"/>
        <v>8</v>
      </c>
      <c r="I2407" s="23">
        <f t="shared" si="167"/>
        <v>205</v>
      </c>
    </row>
    <row r="2408" spans="1:9" x14ac:dyDescent="0.25">
      <c r="A2408" s="11" t="s">
        <v>6</v>
      </c>
      <c r="B2408" s="8">
        <v>44230</v>
      </c>
      <c r="C2408">
        <v>159311</v>
      </c>
      <c r="D2408">
        <v>4821</v>
      </c>
      <c r="E2408">
        <v>144921</v>
      </c>
      <c r="F2408" s="26">
        <f t="shared" si="158"/>
        <v>9569</v>
      </c>
      <c r="G2408" s="19">
        <f t="shared" si="165"/>
        <v>518</v>
      </c>
      <c r="H2408" s="15">
        <f t="shared" si="166"/>
        <v>15</v>
      </c>
      <c r="I2408" s="23">
        <f t="shared" si="167"/>
        <v>713</v>
      </c>
    </row>
    <row r="2409" spans="1:9" x14ac:dyDescent="0.25">
      <c r="A2409" s="11" t="s">
        <v>7</v>
      </c>
      <c r="B2409" s="8">
        <v>44230</v>
      </c>
      <c r="C2409">
        <v>248919</v>
      </c>
      <c r="D2409">
        <v>4036</v>
      </c>
      <c r="E2409">
        <v>226017</v>
      </c>
      <c r="F2409" s="26">
        <f t="shared" si="158"/>
        <v>18866</v>
      </c>
      <c r="G2409" s="19">
        <f t="shared" si="165"/>
        <v>649</v>
      </c>
      <c r="H2409" s="15">
        <f t="shared" si="166"/>
        <v>3</v>
      </c>
      <c r="I2409" s="23">
        <f t="shared" si="167"/>
        <v>720</v>
      </c>
    </row>
    <row r="2410" spans="1:9" x14ac:dyDescent="0.25">
      <c r="A2410" s="11" t="s">
        <v>10</v>
      </c>
      <c r="B2410" s="8">
        <v>44231</v>
      </c>
      <c r="C2410">
        <v>9144</v>
      </c>
      <c r="D2410">
        <v>270</v>
      </c>
      <c r="E2410">
        <v>8469</v>
      </c>
      <c r="F2410" s="26">
        <f t="shared" ref="F2410:F2465" si="168">C2410-D2410-E2410</f>
        <v>405</v>
      </c>
      <c r="G2410" s="19">
        <f t="shared" ref="G2410:G2437" si="169">C2410-C2403</f>
        <v>44</v>
      </c>
      <c r="H2410" s="15">
        <f t="shared" ref="H2410:H2437" si="170">D2410-D2403</f>
        <v>1</v>
      </c>
      <c r="I2410" s="23">
        <f t="shared" ref="I2410:I2437" si="171">E2410-E2403</f>
        <v>24</v>
      </c>
    </row>
    <row r="2411" spans="1:9" x14ac:dyDescent="0.25">
      <c r="A2411" s="11" t="s">
        <v>9</v>
      </c>
      <c r="B2411" s="8">
        <v>44231</v>
      </c>
      <c r="C2411">
        <v>18869</v>
      </c>
      <c r="D2411">
        <v>196</v>
      </c>
      <c r="E2411">
        <v>18581</v>
      </c>
      <c r="F2411" s="26">
        <f t="shared" si="168"/>
        <v>92</v>
      </c>
      <c r="G2411" s="19">
        <f t="shared" si="169"/>
        <v>29</v>
      </c>
      <c r="H2411" s="15">
        <f t="shared" si="170"/>
        <v>0</v>
      </c>
      <c r="I2411" s="23">
        <f t="shared" si="171"/>
        <v>45</v>
      </c>
    </row>
    <row r="2412" spans="1:9" x14ac:dyDescent="0.25">
      <c r="A2412" s="11" t="s">
        <v>11</v>
      </c>
      <c r="B2412" s="8">
        <v>44231</v>
      </c>
      <c r="C2412">
        <v>4913</v>
      </c>
      <c r="D2412">
        <v>102</v>
      </c>
      <c r="E2412">
        <v>4794</v>
      </c>
      <c r="F2412" s="26">
        <f t="shared" si="168"/>
        <v>17</v>
      </c>
      <c r="G2412" s="19">
        <f t="shared" si="169"/>
        <v>1</v>
      </c>
      <c r="H2412" s="15">
        <f t="shared" si="170"/>
        <v>0</v>
      </c>
      <c r="I2412" s="23">
        <f t="shared" si="171"/>
        <v>0</v>
      </c>
    </row>
    <row r="2413" spans="1:9" x14ac:dyDescent="0.25">
      <c r="A2413" s="11" t="s">
        <v>5</v>
      </c>
      <c r="B2413" s="8">
        <v>44231</v>
      </c>
      <c r="C2413">
        <v>41734</v>
      </c>
      <c r="D2413">
        <v>478</v>
      </c>
      <c r="E2413">
        <v>39987</v>
      </c>
      <c r="F2413" s="26">
        <f t="shared" si="168"/>
        <v>1269</v>
      </c>
      <c r="G2413" s="19">
        <f t="shared" si="169"/>
        <v>79</v>
      </c>
      <c r="H2413" s="15">
        <f t="shared" si="170"/>
        <v>0</v>
      </c>
      <c r="I2413" s="23">
        <f t="shared" si="171"/>
        <v>116</v>
      </c>
    </row>
    <row r="2414" spans="1:9" x14ac:dyDescent="0.25">
      <c r="A2414" s="11" t="s">
        <v>8</v>
      </c>
      <c r="B2414" s="8">
        <v>44231</v>
      </c>
      <c r="C2414">
        <v>68004</v>
      </c>
      <c r="D2414">
        <v>1941</v>
      </c>
      <c r="E2414">
        <v>63610</v>
      </c>
      <c r="F2414" s="26">
        <f t="shared" si="168"/>
        <v>2453</v>
      </c>
      <c r="G2414" s="19">
        <f t="shared" si="169"/>
        <v>201</v>
      </c>
      <c r="H2414" s="15">
        <f t="shared" si="170"/>
        <v>10</v>
      </c>
      <c r="I2414" s="23">
        <f t="shared" si="171"/>
        <v>376</v>
      </c>
    </row>
    <row r="2415" spans="1:9" x14ac:dyDescent="0.25">
      <c r="A2415" s="11" t="s">
        <v>6</v>
      </c>
      <c r="B2415" s="8">
        <v>44231</v>
      </c>
      <c r="C2415">
        <v>159705</v>
      </c>
      <c r="D2415">
        <v>4840</v>
      </c>
      <c r="E2415">
        <v>145681</v>
      </c>
      <c r="F2415" s="26">
        <f t="shared" si="168"/>
        <v>9184</v>
      </c>
      <c r="G2415" s="19">
        <f t="shared" si="169"/>
        <v>394</v>
      </c>
      <c r="H2415" s="15">
        <f t="shared" si="170"/>
        <v>19</v>
      </c>
      <c r="I2415" s="23">
        <f t="shared" si="171"/>
        <v>760</v>
      </c>
    </row>
    <row r="2416" spans="1:9" x14ac:dyDescent="0.25">
      <c r="A2416" s="11" t="s">
        <v>7</v>
      </c>
      <c r="B2416" s="8">
        <v>44231</v>
      </c>
      <c r="C2416">
        <v>249498</v>
      </c>
      <c r="D2416">
        <v>4059</v>
      </c>
      <c r="E2416">
        <v>226414</v>
      </c>
      <c r="F2416" s="26">
        <f t="shared" si="168"/>
        <v>19025</v>
      </c>
      <c r="G2416" s="19">
        <f t="shared" si="169"/>
        <v>579</v>
      </c>
      <c r="H2416" s="15">
        <f t="shared" si="170"/>
        <v>23</v>
      </c>
      <c r="I2416" s="23">
        <f t="shared" si="171"/>
        <v>397</v>
      </c>
    </row>
    <row r="2417" spans="1:9" x14ac:dyDescent="0.25">
      <c r="A2417" s="11" t="s">
        <v>10</v>
      </c>
      <c r="B2417" s="8">
        <v>44232</v>
      </c>
      <c r="C2417">
        <v>9160</v>
      </c>
      <c r="D2417">
        <v>270</v>
      </c>
      <c r="E2417">
        <v>8488</v>
      </c>
      <c r="F2417" s="26">
        <f t="shared" si="168"/>
        <v>402</v>
      </c>
      <c r="G2417" s="19">
        <f t="shared" si="169"/>
        <v>16</v>
      </c>
      <c r="H2417" s="15">
        <f t="shared" si="170"/>
        <v>0</v>
      </c>
      <c r="I2417" s="23">
        <f t="shared" si="171"/>
        <v>19</v>
      </c>
    </row>
    <row r="2418" spans="1:9" x14ac:dyDescent="0.25">
      <c r="A2418" s="11" t="s">
        <v>9</v>
      </c>
      <c r="B2418" s="8">
        <v>44232</v>
      </c>
      <c r="C2418">
        <v>18849</v>
      </c>
      <c r="D2418">
        <v>196</v>
      </c>
      <c r="E2418">
        <v>18558</v>
      </c>
      <c r="F2418" s="26">
        <f t="shared" si="168"/>
        <v>95</v>
      </c>
      <c r="G2418" s="19">
        <f t="shared" si="169"/>
        <v>-20</v>
      </c>
      <c r="H2418" s="15">
        <f t="shared" si="170"/>
        <v>0</v>
      </c>
      <c r="I2418" s="23">
        <f t="shared" si="171"/>
        <v>-23</v>
      </c>
    </row>
    <row r="2419" spans="1:9" x14ac:dyDescent="0.25">
      <c r="A2419" s="11" t="s">
        <v>11</v>
      </c>
      <c r="B2419" s="8">
        <v>44232</v>
      </c>
      <c r="C2419">
        <v>4915</v>
      </c>
      <c r="D2419">
        <v>102</v>
      </c>
      <c r="E2419">
        <v>4794</v>
      </c>
      <c r="F2419" s="26">
        <f t="shared" si="168"/>
        <v>19</v>
      </c>
      <c r="G2419" s="19">
        <f t="shared" si="169"/>
        <v>2</v>
      </c>
      <c r="H2419" s="15">
        <f t="shared" si="170"/>
        <v>0</v>
      </c>
      <c r="I2419" s="23">
        <f t="shared" si="171"/>
        <v>0</v>
      </c>
    </row>
    <row r="2420" spans="1:9" x14ac:dyDescent="0.25">
      <c r="A2420" s="11" t="s">
        <v>5</v>
      </c>
      <c r="B2420" s="8">
        <v>44232</v>
      </c>
      <c r="C2420">
        <v>41819</v>
      </c>
      <c r="D2420">
        <v>478</v>
      </c>
      <c r="E2420">
        <v>40074</v>
      </c>
      <c r="F2420" s="26">
        <f t="shared" si="168"/>
        <v>1267</v>
      </c>
      <c r="G2420" s="19">
        <f t="shared" si="169"/>
        <v>85</v>
      </c>
      <c r="H2420" s="15">
        <f t="shared" si="170"/>
        <v>0</v>
      </c>
      <c r="I2420" s="23">
        <f t="shared" si="171"/>
        <v>87</v>
      </c>
    </row>
    <row r="2421" spans="1:9" x14ac:dyDescent="0.25">
      <c r="A2421" s="11" t="s">
        <v>8</v>
      </c>
      <c r="B2421" s="8">
        <v>44232</v>
      </c>
      <c r="C2421">
        <v>68180</v>
      </c>
      <c r="D2421">
        <v>1948</v>
      </c>
      <c r="E2421">
        <v>63799</v>
      </c>
      <c r="F2421" s="26">
        <f t="shared" si="168"/>
        <v>2433</v>
      </c>
      <c r="G2421" s="19">
        <f t="shared" si="169"/>
        <v>176</v>
      </c>
      <c r="H2421" s="15">
        <f t="shared" si="170"/>
        <v>7</v>
      </c>
      <c r="I2421" s="23">
        <f t="shared" si="171"/>
        <v>189</v>
      </c>
    </row>
    <row r="2422" spans="1:9" x14ac:dyDescent="0.25">
      <c r="A2422" s="11" t="s">
        <v>6</v>
      </c>
      <c r="B2422" s="8">
        <v>44232</v>
      </c>
      <c r="C2422">
        <v>160162</v>
      </c>
      <c r="D2422">
        <v>4854</v>
      </c>
      <c r="E2422">
        <v>146235</v>
      </c>
      <c r="F2422" s="26">
        <f t="shared" si="168"/>
        <v>9073</v>
      </c>
      <c r="G2422" s="19">
        <f t="shared" si="169"/>
        <v>457</v>
      </c>
      <c r="H2422" s="15">
        <f t="shared" si="170"/>
        <v>14</v>
      </c>
      <c r="I2422" s="23">
        <f t="shared" si="171"/>
        <v>554</v>
      </c>
    </row>
    <row r="2423" spans="1:9" x14ac:dyDescent="0.25">
      <c r="A2423" s="11" t="s">
        <v>7</v>
      </c>
      <c r="B2423" s="8">
        <v>44232</v>
      </c>
      <c r="C2423">
        <v>250043</v>
      </c>
      <c r="D2423">
        <v>4066</v>
      </c>
      <c r="E2423">
        <v>226752</v>
      </c>
      <c r="F2423" s="26">
        <f t="shared" si="168"/>
        <v>19225</v>
      </c>
      <c r="G2423" s="19">
        <f t="shared" si="169"/>
        <v>545</v>
      </c>
      <c r="H2423" s="15">
        <f t="shared" si="170"/>
        <v>7</v>
      </c>
      <c r="I2423" s="23">
        <f t="shared" si="171"/>
        <v>338</v>
      </c>
    </row>
    <row r="2424" spans="1:9" x14ac:dyDescent="0.25">
      <c r="A2424" s="11" t="s">
        <v>10</v>
      </c>
      <c r="B2424" s="8">
        <v>44233</v>
      </c>
      <c r="C2424">
        <v>9199</v>
      </c>
      <c r="D2424">
        <v>272</v>
      </c>
      <c r="E2424">
        <v>8511</v>
      </c>
      <c r="F2424" s="26">
        <f t="shared" si="168"/>
        <v>416</v>
      </c>
      <c r="G2424" s="19">
        <f t="shared" si="169"/>
        <v>39</v>
      </c>
      <c r="H2424" s="15">
        <f t="shared" si="170"/>
        <v>2</v>
      </c>
      <c r="I2424" s="23">
        <f t="shared" si="171"/>
        <v>23</v>
      </c>
    </row>
    <row r="2425" spans="1:9" x14ac:dyDescent="0.25">
      <c r="A2425" s="11" t="s">
        <v>9</v>
      </c>
      <c r="B2425" s="8">
        <v>44233</v>
      </c>
      <c r="C2425">
        <v>18859</v>
      </c>
      <c r="D2425">
        <v>196</v>
      </c>
      <c r="E2425">
        <v>18560</v>
      </c>
      <c r="F2425" s="26">
        <f t="shared" si="168"/>
        <v>103</v>
      </c>
      <c r="G2425" s="19">
        <f t="shared" si="169"/>
        <v>10</v>
      </c>
      <c r="H2425" s="15">
        <f t="shared" si="170"/>
        <v>0</v>
      </c>
      <c r="I2425" s="23">
        <f t="shared" si="171"/>
        <v>2</v>
      </c>
    </row>
    <row r="2426" spans="1:9" x14ac:dyDescent="0.25">
      <c r="A2426" s="11" t="s">
        <v>11</v>
      </c>
      <c r="B2426" s="8">
        <v>44233</v>
      </c>
      <c r="C2426">
        <v>4916</v>
      </c>
      <c r="D2426">
        <v>102</v>
      </c>
      <c r="E2426">
        <v>4795</v>
      </c>
      <c r="F2426" s="26">
        <f t="shared" si="168"/>
        <v>19</v>
      </c>
      <c r="G2426" s="19">
        <f t="shared" si="169"/>
        <v>1</v>
      </c>
      <c r="H2426" s="15">
        <f t="shared" si="170"/>
        <v>0</v>
      </c>
      <c r="I2426" s="23">
        <f t="shared" si="171"/>
        <v>1</v>
      </c>
    </row>
    <row r="2427" spans="1:9" x14ac:dyDescent="0.25">
      <c r="A2427" s="11" t="s">
        <v>5</v>
      </c>
      <c r="B2427" s="8">
        <v>44233</v>
      </c>
      <c r="C2427">
        <v>41934</v>
      </c>
      <c r="D2427">
        <v>478</v>
      </c>
      <c r="E2427">
        <v>40160</v>
      </c>
      <c r="F2427" s="26">
        <f t="shared" si="168"/>
        <v>1296</v>
      </c>
      <c r="G2427" s="19">
        <f t="shared" si="169"/>
        <v>115</v>
      </c>
      <c r="H2427" s="15">
        <f t="shared" si="170"/>
        <v>0</v>
      </c>
      <c r="I2427" s="23">
        <f t="shared" si="171"/>
        <v>86</v>
      </c>
    </row>
    <row r="2428" spans="1:9" x14ac:dyDescent="0.25">
      <c r="A2428" s="11" t="s">
        <v>8</v>
      </c>
      <c r="B2428" s="8">
        <v>44233</v>
      </c>
      <c r="C2428">
        <v>68338</v>
      </c>
      <c r="D2428">
        <v>1952</v>
      </c>
      <c r="E2428">
        <v>63953</v>
      </c>
      <c r="F2428" s="26">
        <f t="shared" si="168"/>
        <v>2433</v>
      </c>
      <c r="G2428" s="19">
        <f t="shared" si="169"/>
        <v>158</v>
      </c>
      <c r="H2428" s="15">
        <f t="shared" si="170"/>
        <v>4</v>
      </c>
      <c r="I2428" s="23">
        <f t="shared" si="171"/>
        <v>154</v>
      </c>
    </row>
    <row r="2429" spans="1:9" x14ac:dyDescent="0.25">
      <c r="A2429" s="11" t="s">
        <v>6</v>
      </c>
      <c r="B2429" s="8">
        <v>44233</v>
      </c>
      <c r="C2429">
        <v>160580</v>
      </c>
      <c r="D2429">
        <v>4880</v>
      </c>
      <c r="E2429">
        <v>147115</v>
      </c>
      <c r="F2429" s="26">
        <f t="shared" si="168"/>
        <v>8585</v>
      </c>
      <c r="G2429" s="19">
        <f t="shared" si="169"/>
        <v>418</v>
      </c>
      <c r="H2429" s="15">
        <f t="shared" si="170"/>
        <v>26</v>
      </c>
      <c r="I2429" s="23">
        <f t="shared" si="171"/>
        <v>880</v>
      </c>
    </row>
    <row r="2430" spans="1:9" x14ac:dyDescent="0.25">
      <c r="A2430" s="11" t="s">
        <v>7</v>
      </c>
      <c r="B2430" s="8">
        <v>44233</v>
      </c>
      <c r="C2430">
        <v>250648</v>
      </c>
      <c r="D2430">
        <v>4087</v>
      </c>
      <c r="E2430">
        <v>227148</v>
      </c>
      <c r="F2430" s="26">
        <f t="shared" si="168"/>
        <v>19413</v>
      </c>
      <c r="G2430" s="19">
        <f t="shared" si="169"/>
        <v>605</v>
      </c>
      <c r="H2430" s="15">
        <f t="shared" si="170"/>
        <v>21</v>
      </c>
      <c r="I2430" s="23">
        <f t="shared" si="171"/>
        <v>396</v>
      </c>
    </row>
    <row r="2431" spans="1:9" x14ac:dyDescent="0.25">
      <c r="A2431" s="11" t="s">
        <v>10</v>
      </c>
      <c r="B2431" s="8">
        <v>44234</v>
      </c>
      <c r="C2431">
        <v>9219</v>
      </c>
      <c r="D2431">
        <v>272</v>
      </c>
      <c r="E2431">
        <v>8530</v>
      </c>
      <c r="F2431" s="26">
        <f t="shared" si="168"/>
        <v>417</v>
      </c>
      <c r="G2431" s="19">
        <f t="shared" si="169"/>
        <v>20</v>
      </c>
      <c r="H2431" s="15">
        <f t="shared" si="170"/>
        <v>0</v>
      </c>
      <c r="I2431" s="23">
        <f t="shared" si="171"/>
        <v>19</v>
      </c>
    </row>
    <row r="2432" spans="1:9" x14ac:dyDescent="0.25">
      <c r="A2432" s="11" t="s">
        <v>9</v>
      </c>
      <c r="B2432" s="8">
        <v>44234</v>
      </c>
      <c r="C2432">
        <v>18869</v>
      </c>
      <c r="D2432">
        <v>196</v>
      </c>
      <c r="E2432">
        <v>18581</v>
      </c>
      <c r="F2432" s="26">
        <f t="shared" si="168"/>
        <v>92</v>
      </c>
      <c r="G2432" s="19">
        <f t="shared" si="169"/>
        <v>10</v>
      </c>
      <c r="H2432" s="15">
        <f t="shared" si="170"/>
        <v>0</v>
      </c>
      <c r="I2432" s="23">
        <f t="shared" si="171"/>
        <v>21</v>
      </c>
    </row>
    <row r="2433" spans="1:9" x14ac:dyDescent="0.25">
      <c r="A2433" s="11" t="s">
        <v>11</v>
      </c>
      <c r="B2433" s="8">
        <v>44234</v>
      </c>
      <c r="C2433">
        <v>4916</v>
      </c>
      <c r="D2433">
        <v>102</v>
      </c>
      <c r="E2433">
        <v>4795</v>
      </c>
      <c r="F2433" s="26">
        <f t="shared" si="168"/>
        <v>19</v>
      </c>
      <c r="G2433" s="19">
        <f t="shared" si="169"/>
        <v>0</v>
      </c>
      <c r="H2433" s="15">
        <f t="shared" si="170"/>
        <v>0</v>
      </c>
      <c r="I2433" s="23">
        <f t="shared" si="171"/>
        <v>0</v>
      </c>
    </row>
    <row r="2434" spans="1:9" x14ac:dyDescent="0.25">
      <c r="A2434" s="11" t="s">
        <v>5</v>
      </c>
      <c r="B2434" s="8">
        <v>44234</v>
      </c>
      <c r="C2434">
        <v>41994</v>
      </c>
      <c r="D2434">
        <v>480</v>
      </c>
      <c r="E2434">
        <v>40241</v>
      </c>
      <c r="F2434" s="26">
        <f t="shared" si="168"/>
        <v>1273</v>
      </c>
      <c r="G2434" s="19">
        <f t="shared" si="169"/>
        <v>60</v>
      </c>
      <c r="H2434" s="15">
        <f t="shared" si="170"/>
        <v>2</v>
      </c>
      <c r="I2434" s="23">
        <f t="shared" si="171"/>
        <v>81</v>
      </c>
    </row>
    <row r="2435" spans="1:9" x14ac:dyDescent="0.25">
      <c r="A2435" s="11" t="s">
        <v>8</v>
      </c>
      <c r="B2435" s="8">
        <v>44234</v>
      </c>
      <c r="C2435">
        <v>68531</v>
      </c>
      <c r="D2435">
        <v>1957</v>
      </c>
      <c r="E2435">
        <v>64112</v>
      </c>
      <c r="F2435" s="26">
        <f t="shared" si="168"/>
        <v>2462</v>
      </c>
      <c r="G2435" s="19">
        <f t="shared" si="169"/>
        <v>193</v>
      </c>
      <c r="H2435" s="15">
        <f t="shared" si="170"/>
        <v>5</v>
      </c>
      <c r="I2435" s="23">
        <f t="shared" si="171"/>
        <v>159</v>
      </c>
    </row>
    <row r="2436" spans="1:9" x14ac:dyDescent="0.25">
      <c r="A2436" s="11" t="s">
        <v>6</v>
      </c>
      <c r="B2436" s="8">
        <v>44234</v>
      </c>
      <c r="C2436">
        <v>160935</v>
      </c>
      <c r="D2436">
        <v>4900</v>
      </c>
      <c r="E2436">
        <v>147685</v>
      </c>
      <c r="F2436" s="26">
        <f t="shared" si="168"/>
        <v>8350</v>
      </c>
      <c r="G2436" s="19">
        <f t="shared" si="169"/>
        <v>355</v>
      </c>
      <c r="H2436" s="15">
        <f t="shared" si="170"/>
        <v>20</v>
      </c>
      <c r="I2436" s="23">
        <f t="shared" si="171"/>
        <v>570</v>
      </c>
    </row>
    <row r="2437" spans="1:9" x14ac:dyDescent="0.25">
      <c r="A2437" s="11" t="s">
        <v>7</v>
      </c>
      <c r="B2437" s="8">
        <v>44234</v>
      </c>
      <c r="C2437">
        <v>251047</v>
      </c>
      <c r="D2437">
        <v>4119</v>
      </c>
      <c r="E2437">
        <v>227558</v>
      </c>
      <c r="F2437" s="26">
        <f t="shared" si="168"/>
        <v>19370</v>
      </c>
      <c r="G2437" s="19">
        <f t="shared" si="169"/>
        <v>399</v>
      </c>
      <c r="H2437" s="15">
        <f t="shared" si="170"/>
        <v>32</v>
      </c>
      <c r="I2437" s="23">
        <f t="shared" si="171"/>
        <v>410</v>
      </c>
    </row>
    <row r="2438" spans="1:9" x14ac:dyDescent="0.25">
      <c r="A2438" s="11" t="s">
        <v>10</v>
      </c>
      <c r="B2438" s="8">
        <v>44235</v>
      </c>
      <c r="C2438">
        <v>9238</v>
      </c>
      <c r="D2438">
        <v>273</v>
      </c>
      <c r="E2438">
        <v>8553</v>
      </c>
      <c r="F2438" s="26">
        <f t="shared" si="168"/>
        <v>412</v>
      </c>
      <c r="G2438" s="19">
        <f t="shared" ref="G2438:G2444" si="172">C2438-C2431</f>
        <v>19</v>
      </c>
      <c r="H2438" s="15">
        <f t="shared" ref="H2438:H2444" si="173">D2438-D2431</f>
        <v>1</v>
      </c>
      <c r="I2438" s="23">
        <f t="shared" ref="I2438:I2444" si="174">E2438-E2431</f>
        <v>23</v>
      </c>
    </row>
    <row r="2439" spans="1:9" x14ac:dyDescent="0.25">
      <c r="A2439" s="11" t="s">
        <v>9</v>
      </c>
      <c r="B2439" s="8">
        <v>44235</v>
      </c>
      <c r="C2439">
        <v>18877</v>
      </c>
      <c r="D2439">
        <v>196</v>
      </c>
      <c r="E2439">
        <v>18593</v>
      </c>
      <c r="F2439" s="26">
        <f t="shared" si="168"/>
        <v>88</v>
      </c>
      <c r="G2439" s="19">
        <f t="shared" si="172"/>
        <v>8</v>
      </c>
      <c r="H2439" s="15">
        <f t="shared" si="173"/>
        <v>0</v>
      </c>
      <c r="I2439" s="23">
        <f t="shared" si="174"/>
        <v>12</v>
      </c>
    </row>
    <row r="2440" spans="1:9" x14ac:dyDescent="0.25">
      <c r="A2440" s="11" t="s">
        <v>11</v>
      </c>
      <c r="B2440" s="8">
        <v>44235</v>
      </c>
      <c r="C2440">
        <v>4918</v>
      </c>
      <c r="D2440">
        <v>102</v>
      </c>
      <c r="E2440">
        <v>4795</v>
      </c>
      <c r="F2440" s="26">
        <f t="shared" si="168"/>
        <v>21</v>
      </c>
      <c r="G2440" s="19">
        <f t="shared" si="172"/>
        <v>2</v>
      </c>
      <c r="H2440" s="15">
        <f t="shared" si="173"/>
        <v>0</v>
      </c>
      <c r="I2440" s="23">
        <f t="shared" si="174"/>
        <v>0</v>
      </c>
    </row>
    <row r="2441" spans="1:9" x14ac:dyDescent="0.25">
      <c r="A2441" s="11" t="s">
        <v>5</v>
      </c>
      <c r="B2441" s="8">
        <v>44235</v>
      </c>
      <c r="C2441">
        <v>42080</v>
      </c>
      <c r="D2441">
        <v>480</v>
      </c>
      <c r="E2441">
        <v>40352</v>
      </c>
      <c r="F2441" s="26">
        <f t="shared" si="168"/>
        <v>1248</v>
      </c>
      <c r="G2441" s="19">
        <f t="shared" si="172"/>
        <v>86</v>
      </c>
      <c r="H2441" s="15">
        <f t="shared" si="173"/>
        <v>0</v>
      </c>
      <c r="I2441" s="23">
        <f t="shared" si="174"/>
        <v>111</v>
      </c>
    </row>
    <row r="2442" spans="1:9" x14ac:dyDescent="0.25">
      <c r="A2442" s="11" t="s">
        <v>8</v>
      </c>
      <c r="B2442" s="8">
        <v>44235</v>
      </c>
      <c r="C2442">
        <v>68625</v>
      </c>
      <c r="D2442">
        <v>1964</v>
      </c>
      <c r="E2442">
        <v>64206</v>
      </c>
      <c r="F2442" s="26">
        <f t="shared" si="168"/>
        <v>2455</v>
      </c>
      <c r="G2442" s="19">
        <f t="shared" si="172"/>
        <v>94</v>
      </c>
      <c r="H2442" s="15">
        <f t="shared" si="173"/>
        <v>7</v>
      </c>
      <c r="I2442" s="23">
        <f t="shared" si="174"/>
        <v>94</v>
      </c>
    </row>
    <row r="2443" spans="1:9" x14ac:dyDescent="0.25">
      <c r="A2443" s="11" t="s">
        <v>6</v>
      </c>
      <c r="B2443" s="8">
        <v>44235</v>
      </c>
      <c r="C2443">
        <v>161347</v>
      </c>
      <c r="D2443">
        <v>4919</v>
      </c>
      <c r="E2443">
        <v>148496</v>
      </c>
      <c r="F2443" s="26">
        <f t="shared" si="168"/>
        <v>7932</v>
      </c>
      <c r="G2443" s="19">
        <f t="shared" si="172"/>
        <v>412</v>
      </c>
      <c r="H2443" s="15">
        <f t="shared" si="173"/>
        <v>19</v>
      </c>
      <c r="I2443" s="23">
        <f t="shared" si="174"/>
        <v>811</v>
      </c>
    </row>
    <row r="2444" spans="1:9" x14ac:dyDescent="0.25">
      <c r="A2444" s="11" t="s">
        <v>7</v>
      </c>
      <c r="B2444" s="8">
        <v>44235</v>
      </c>
      <c r="C2444">
        <v>251434</v>
      </c>
      <c r="D2444">
        <v>4132</v>
      </c>
      <c r="E2444">
        <v>227948</v>
      </c>
      <c r="F2444" s="26">
        <f t="shared" si="168"/>
        <v>19354</v>
      </c>
      <c r="G2444" s="19">
        <f t="shared" si="172"/>
        <v>387</v>
      </c>
      <c r="H2444" s="15">
        <f t="shared" si="173"/>
        <v>13</v>
      </c>
      <c r="I2444" s="23">
        <f t="shared" si="174"/>
        <v>390</v>
      </c>
    </row>
    <row r="2445" spans="1:9" x14ac:dyDescent="0.25">
      <c r="A2445" s="11" t="s">
        <v>10</v>
      </c>
      <c r="B2445" s="8">
        <v>44236</v>
      </c>
      <c r="C2445">
        <v>9291</v>
      </c>
      <c r="D2445">
        <v>273</v>
      </c>
      <c r="E2445">
        <v>8582</v>
      </c>
      <c r="F2445" s="26">
        <f t="shared" si="168"/>
        <v>436</v>
      </c>
      <c r="G2445" s="19">
        <f t="shared" ref="G2445:G2451" si="175">C2445-C2438</f>
        <v>53</v>
      </c>
      <c r="H2445" s="15">
        <f t="shared" ref="H2445:H2451" si="176">D2445-D2438</f>
        <v>0</v>
      </c>
      <c r="I2445" s="23">
        <f t="shared" ref="I2445:I2451" si="177">E2445-E2438</f>
        <v>29</v>
      </c>
    </row>
    <row r="2446" spans="1:9" x14ac:dyDescent="0.25">
      <c r="A2446" s="11" t="s">
        <v>9</v>
      </c>
      <c r="B2446" s="8">
        <v>44236</v>
      </c>
      <c r="C2446">
        <v>18891</v>
      </c>
      <c r="D2446">
        <v>197</v>
      </c>
      <c r="E2446">
        <v>18612</v>
      </c>
      <c r="F2446" s="26">
        <f t="shared" si="168"/>
        <v>82</v>
      </c>
      <c r="G2446" s="19">
        <f t="shared" si="175"/>
        <v>14</v>
      </c>
      <c r="H2446" s="15">
        <f t="shared" si="176"/>
        <v>1</v>
      </c>
      <c r="I2446" s="23">
        <f t="shared" si="177"/>
        <v>19</v>
      </c>
    </row>
    <row r="2447" spans="1:9" x14ac:dyDescent="0.25">
      <c r="A2447" s="11" t="s">
        <v>11</v>
      </c>
      <c r="B2447" s="8">
        <v>44236</v>
      </c>
      <c r="C2447">
        <v>4920</v>
      </c>
      <c r="D2447">
        <v>102</v>
      </c>
      <c r="E2447">
        <v>4795</v>
      </c>
      <c r="F2447" s="26">
        <f t="shared" si="168"/>
        <v>23</v>
      </c>
      <c r="G2447" s="19">
        <f t="shared" si="175"/>
        <v>2</v>
      </c>
      <c r="H2447" s="15">
        <f t="shared" si="176"/>
        <v>0</v>
      </c>
      <c r="I2447" s="23">
        <f t="shared" si="177"/>
        <v>0</v>
      </c>
    </row>
    <row r="2448" spans="1:9" x14ac:dyDescent="0.25">
      <c r="A2448" s="11" t="s">
        <v>5</v>
      </c>
      <c r="B2448" s="8">
        <v>44236</v>
      </c>
      <c r="C2448">
        <v>42188</v>
      </c>
      <c r="D2448">
        <v>481</v>
      </c>
      <c r="E2448">
        <v>40449</v>
      </c>
      <c r="F2448" s="26">
        <f t="shared" si="168"/>
        <v>1258</v>
      </c>
      <c r="G2448" s="19">
        <f t="shared" si="175"/>
        <v>108</v>
      </c>
      <c r="H2448" s="15">
        <f t="shared" si="176"/>
        <v>1</v>
      </c>
      <c r="I2448" s="23">
        <f t="shared" si="177"/>
        <v>97</v>
      </c>
    </row>
    <row r="2449" spans="1:9" x14ac:dyDescent="0.25">
      <c r="A2449" s="11" t="s">
        <v>8</v>
      </c>
      <c r="B2449" s="8">
        <v>44236</v>
      </c>
      <c r="C2449">
        <v>68786</v>
      </c>
      <c r="D2449">
        <v>1970</v>
      </c>
      <c r="E2449">
        <v>64653</v>
      </c>
      <c r="F2449" s="26">
        <f t="shared" si="168"/>
        <v>2163</v>
      </c>
      <c r="G2449" s="19">
        <f t="shared" si="175"/>
        <v>161</v>
      </c>
      <c r="H2449" s="15">
        <f t="shared" si="176"/>
        <v>6</v>
      </c>
      <c r="I2449" s="23">
        <f t="shared" si="177"/>
        <v>447</v>
      </c>
    </row>
    <row r="2450" spans="1:9" x14ac:dyDescent="0.25">
      <c r="A2450" s="11" t="s">
        <v>6</v>
      </c>
      <c r="B2450" s="8">
        <v>44236</v>
      </c>
      <c r="C2450">
        <v>161757</v>
      </c>
      <c r="D2450">
        <v>4948</v>
      </c>
      <c r="E2450">
        <v>149268</v>
      </c>
      <c r="F2450" s="26">
        <f t="shared" si="168"/>
        <v>7541</v>
      </c>
      <c r="G2450" s="19">
        <f t="shared" si="175"/>
        <v>410</v>
      </c>
      <c r="H2450" s="15">
        <f t="shared" si="176"/>
        <v>29</v>
      </c>
      <c r="I2450" s="23">
        <f t="shared" si="177"/>
        <v>772</v>
      </c>
    </row>
    <row r="2451" spans="1:9" x14ac:dyDescent="0.25">
      <c r="A2451" s="11" t="s">
        <v>7</v>
      </c>
      <c r="B2451" s="8">
        <v>44236</v>
      </c>
      <c r="C2451">
        <v>251758</v>
      </c>
      <c r="D2451">
        <v>4157</v>
      </c>
      <c r="E2451">
        <v>228592</v>
      </c>
      <c r="F2451" s="26">
        <f t="shared" si="168"/>
        <v>19009</v>
      </c>
      <c r="G2451" s="19">
        <f t="shared" si="175"/>
        <v>324</v>
      </c>
      <c r="H2451" s="15">
        <f t="shared" si="176"/>
        <v>25</v>
      </c>
      <c r="I2451" s="23">
        <f t="shared" si="177"/>
        <v>644</v>
      </c>
    </row>
    <row r="2452" spans="1:9" x14ac:dyDescent="0.25">
      <c r="A2452" s="11" t="s">
        <v>10</v>
      </c>
      <c r="B2452" s="8">
        <v>44237</v>
      </c>
      <c r="C2452">
        <v>9334</v>
      </c>
      <c r="D2452">
        <v>276</v>
      </c>
      <c r="E2452">
        <v>8614</v>
      </c>
      <c r="F2452" s="26">
        <f t="shared" si="168"/>
        <v>444</v>
      </c>
      <c r="G2452" s="19">
        <f t="shared" ref="G2452:G2465" si="178">C2452-C2445</f>
        <v>43</v>
      </c>
      <c r="H2452" s="15">
        <f t="shared" ref="H2452:H2465" si="179">D2452-D2445</f>
        <v>3</v>
      </c>
      <c r="I2452" s="23">
        <f t="shared" ref="I2452:I2465" si="180">E2452-E2445</f>
        <v>32</v>
      </c>
    </row>
    <row r="2453" spans="1:9" x14ac:dyDescent="0.25">
      <c r="A2453" s="11" t="s">
        <v>9</v>
      </c>
      <c r="B2453" s="8">
        <v>44237</v>
      </c>
      <c r="C2453">
        <v>18898</v>
      </c>
      <c r="D2453">
        <v>197</v>
      </c>
      <c r="E2453">
        <v>18619</v>
      </c>
      <c r="F2453" s="26">
        <f t="shared" si="168"/>
        <v>82</v>
      </c>
      <c r="G2453" s="19">
        <f t="shared" si="178"/>
        <v>7</v>
      </c>
      <c r="H2453" s="15">
        <f t="shared" si="179"/>
        <v>0</v>
      </c>
      <c r="I2453" s="23">
        <f t="shared" si="180"/>
        <v>7</v>
      </c>
    </row>
    <row r="2454" spans="1:9" x14ac:dyDescent="0.25">
      <c r="A2454" s="11" t="s">
        <v>11</v>
      </c>
      <c r="B2454" s="8">
        <v>44237</v>
      </c>
      <c r="C2454">
        <v>4923</v>
      </c>
      <c r="D2454">
        <v>102</v>
      </c>
      <c r="E2454">
        <v>4799</v>
      </c>
      <c r="F2454" s="26">
        <f t="shared" si="168"/>
        <v>22</v>
      </c>
      <c r="G2454" s="19">
        <f t="shared" si="178"/>
        <v>3</v>
      </c>
      <c r="H2454" s="15">
        <f t="shared" si="179"/>
        <v>0</v>
      </c>
      <c r="I2454" s="23">
        <f t="shared" si="180"/>
        <v>4</v>
      </c>
    </row>
    <row r="2455" spans="1:9" x14ac:dyDescent="0.25">
      <c r="A2455" s="11" t="s">
        <v>5</v>
      </c>
      <c r="B2455" s="8">
        <v>44237</v>
      </c>
      <c r="C2455">
        <v>42279</v>
      </c>
      <c r="D2455">
        <v>481</v>
      </c>
      <c r="E2455">
        <v>40516</v>
      </c>
      <c r="F2455" s="26">
        <f t="shared" si="168"/>
        <v>1282</v>
      </c>
      <c r="G2455" s="19">
        <f t="shared" si="178"/>
        <v>91</v>
      </c>
      <c r="H2455" s="15">
        <f t="shared" si="179"/>
        <v>0</v>
      </c>
      <c r="I2455" s="23">
        <f t="shared" si="180"/>
        <v>67</v>
      </c>
    </row>
    <row r="2456" spans="1:9" x14ac:dyDescent="0.25">
      <c r="A2456" s="11" t="s">
        <v>8</v>
      </c>
      <c r="B2456" s="8">
        <v>44237</v>
      </c>
      <c r="C2456">
        <v>68972</v>
      </c>
      <c r="D2456">
        <v>1976</v>
      </c>
      <c r="E2456">
        <v>64933</v>
      </c>
      <c r="F2456" s="26">
        <f t="shared" si="168"/>
        <v>2063</v>
      </c>
      <c r="G2456" s="19">
        <f t="shared" si="178"/>
        <v>186</v>
      </c>
      <c r="H2456" s="15">
        <f t="shared" si="179"/>
        <v>6</v>
      </c>
      <c r="I2456" s="23">
        <f t="shared" si="180"/>
        <v>280</v>
      </c>
    </row>
    <row r="2457" spans="1:9" x14ac:dyDescent="0.25">
      <c r="A2457" s="11" t="s">
        <v>6</v>
      </c>
      <c r="B2457" s="8">
        <v>44237</v>
      </c>
      <c r="C2457">
        <v>162391</v>
      </c>
      <c r="D2457">
        <v>4982</v>
      </c>
      <c r="E2457">
        <v>149987</v>
      </c>
      <c r="F2457" s="26">
        <f t="shared" si="168"/>
        <v>7422</v>
      </c>
      <c r="G2457" s="19">
        <f t="shared" si="178"/>
        <v>634</v>
      </c>
      <c r="H2457" s="15">
        <f t="shared" si="179"/>
        <v>34</v>
      </c>
      <c r="I2457" s="23">
        <f t="shared" si="180"/>
        <v>719</v>
      </c>
    </row>
    <row r="2458" spans="1:9" x14ac:dyDescent="0.25">
      <c r="A2458" s="11" t="s">
        <v>7</v>
      </c>
      <c r="B2458" s="8">
        <v>44237</v>
      </c>
      <c r="C2458">
        <v>252296</v>
      </c>
      <c r="D2458">
        <v>4171</v>
      </c>
      <c r="E2458">
        <v>229215</v>
      </c>
      <c r="F2458" s="26">
        <f t="shared" si="168"/>
        <v>18910</v>
      </c>
      <c r="G2458" s="19">
        <f t="shared" si="178"/>
        <v>538</v>
      </c>
      <c r="H2458" s="15">
        <f t="shared" si="179"/>
        <v>14</v>
      </c>
      <c r="I2458" s="23">
        <f t="shared" si="180"/>
        <v>623</v>
      </c>
    </row>
    <row r="2459" spans="1:9" x14ac:dyDescent="0.25">
      <c r="A2459" s="11" t="s">
        <v>10</v>
      </c>
      <c r="B2459" s="8">
        <v>44238</v>
      </c>
      <c r="C2459">
        <v>9359</v>
      </c>
      <c r="D2459">
        <v>279</v>
      </c>
      <c r="E2459">
        <v>8637</v>
      </c>
      <c r="F2459" s="26">
        <f t="shared" si="168"/>
        <v>443</v>
      </c>
      <c r="G2459" s="19">
        <f t="shared" si="178"/>
        <v>25</v>
      </c>
      <c r="H2459" s="15">
        <f t="shared" si="179"/>
        <v>3</v>
      </c>
      <c r="I2459" s="23">
        <f t="shared" si="180"/>
        <v>23</v>
      </c>
    </row>
    <row r="2460" spans="1:9" x14ac:dyDescent="0.25">
      <c r="A2460" s="11" t="s">
        <v>9</v>
      </c>
      <c r="B2460" s="8">
        <v>44238</v>
      </c>
      <c r="C2460">
        <v>18916</v>
      </c>
      <c r="D2460">
        <v>197</v>
      </c>
      <c r="E2460">
        <v>18629</v>
      </c>
      <c r="F2460" s="26">
        <f t="shared" si="168"/>
        <v>90</v>
      </c>
      <c r="G2460" s="19">
        <f t="shared" si="178"/>
        <v>18</v>
      </c>
      <c r="H2460" s="15">
        <f t="shared" si="179"/>
        <v>0</v>
      </c>
      <c r="I2460" s="23">
        <f t="shared" si="180"/>
        <v>10</v>
      </c>
    </row>
    <row r="2461" spans="1:9" x14ac:dyDescent="0.25">
      <c r="A2461" s="11" t="s">
        <v>11</v>
      </c>
      <c r="B2461" s="8">
        <v>44238</v>
      </c>
      <c r="C2461">
        <v>4929</v>
      </c>
      <c r="D2461">
        <v>102</v>
      </c>
      <c r="E2461">
        <v>4803</v>
      </c>
      <c r="F2461" s="26">
        <f t="shared" si="168"/>
        <v>24</v>
      </c>
      <c r="G2461" s="19">
        <f t="shared" si="178"/>
        <v>6</v>
      </c>
      <c r="H2461" s="15">
        <f t="shared" si="179"/>
        <v>0</v>
      </c>
      <c r="I2461" s="23">
        <f t="shared" si="180"/>
        <v>4</v>
      </c>
    </row>
    <row r="2462" spans="1:9" x14ac:dyDescent="0.25">
      <c r="A2462" s="11" t="s">
        <v>5</v>
      </c>
      <c r="B2462" s="8">
        <v>44238</v>
      </c>
      <c r="C2462">
        <v>42401</v>
      </c>
      <c r="D2462">
        <v>483</v>
      </c>
      <c r="E2462">
        <v>40599</v>
      </c>
      <c r="F2462" s="26">
        <f t="shared" si="168"/>
        <v>1319</v>
      </c>
      <c r="G2462" s="19">
        <f t="shared" si="178"/>
        <v>122</v>
      </c>
      <c r="H2462" s="15">
        <f t="shared" si="179"/>
        <v>2</v>
      </c>
      <c r="I2462" s="23">
        <f t="shared" si="180"/>
        <v>83</v>
      </c>
    </row>
    <row r="2463" spans="1:9" x14ac:dyDescent="0.25">
      <c r="A2463" s="11" t="s">
        <v>8</v>
      </c>
      <c r="B2463" s="8">
        <v>44238</v>
      </c>
      <c r="C2463">
        <v>69164</v>
      </c>
      <c r="D2463">
        <v>1980</v>
      </c>
      <c r="E2463">
        <v>65213</v>
      </c>
      <c r="F2463" s="26">
        <f t="shared" si="168"/>
        <v>1971</v>
      </c>
      <c r="G2463" s="19">
        <f t="shared" si="178"/>
        <v>192</v>
      </c>
      <c r="H2463" s="15">
        <f t="shared" si="179"/>
        <v>4</v>
      </c>
      <c r="I2463" s="23">
        <f t="shared" si="180"/>
        <v>280</v>
      </c>
    </row>
    <row r="2464" spans="1:9" x14ac:dyDescent="0.25">
      <c r="A2464" s="11" t="s">
        <v>6</v>
      </c>
      <c r="B2464" s="8">
        <v>44238</v>
      </c>
      <c r="C2464">
        <v>162875</v>
      </c>
      <c r="D2464">
        <v>4994</v>
      </c>
      <c r="E2464">
        <v>150638</v>
      </c>
      <c r="F2464" s="26">
        <f t="shared" si="168"/>
        <v>7243</v>
      </c>
      <c r="G2464" s="19">
        <f t="shared" si="178"/>
        <v>484</v>
      </c>
      <c r="H2464" s="15">
        <f t="shared" si="179"/>
        <v>12</v>
      </c>
      <c r="I2464" s="23">
        <f t="shared" si="180"/>
        <v>651</v>
      </c>
    </row>
    <row r="2465" spans="1:9" x14ac:dyDescent="0.25">
      <c r="A2465" s="11" t="s">
        <v>7</v>
      </c>
      <c r="B2465" s="8">
        <v>44238</v>
      </c>
      <c r="C2465">
        <v>252719</v>
      </c>
      <c r="D2465">
        <v>4183</v>
      </c>
      <c r="E2465">
        <v>229645</v>
      </c>
      <c r="F2465" s="26">
        <f t="shared" si="168"/>
        <v>18891</v>
      </c>
      <c r="G2465" s="19">
        <f t="shared" si="178"/>
        <v>423</v>
      </c>
      <c r="H2465" s="15">
        <f t="shared" si="179"/>
        <v>12</v>
      </c>
      <c r="I2465" s="23">
        <f t="shared" si="180"/>
        <v>430</v>
      </c>
    </row>
    <row r="2466" spans="1:9" x14ac:dyDescent="0.25">
      <c r="A2466" s="11" t="s">
        <v>10</v>
      </c>
      <c r="B2466" s="8">
        <v>44239</v>
      </c>
      <c r="C2466">
        <v>9408</v>
      </c>
      <c r="D2466">
        <v>281</v>
      </c>
      <c r="E2466">
        <v>8670</v>
      </c>
      <c r="F2466" s="26">
        <f t="shared" ref="F2466:F2486" si="181">C2466-D2466-E2466</f>
        <v>457</v>
      </c>
      <c r="G2466" s="19">
        <f t="shared" ref="G2466:G2486" si="182">C2466-C2459</f>
        <v>49</v>
      </c>
      <c r="H2466" s="15">
        <f t="shared" ref="H2466:H2486" si="183">D2466-D2459</f>
        <v>2</v>
      </c>
      <c r="I2466" s="23">
        <f t="shared" ref="I2466:I2486" si="184">E2466-E2459</f>
        <v>33</v>
      </c>
    </row>
    <row r="2467" spans="1:9" x14ac:dyDescent="0.25">
      <c r="A2467" s="11" t="s">
        <v>9</v>
      </c>
      <c r="B2467" s="8">
        <v>44239</v>
      </c>
      <c r="C2467">
        <v>18924</v>
      </c>
      <c r="D2467">
        <v>198</v>
      </c>
      <c r="E2467">
        <v>18634</v>
      </c>
      <c r="F2467" s="26">
        <f t="shared" si="181"/>
        <v>92</v>
      </c>
      <c r="G2467" s="19">
        <f t="shared" si="182"/>
        <v>8</v>
      </c>
      <c r="H2467" s="15">
        <f t="shared" si="183"/>
        <v>1</v>
      </c>
      <c r="I2467" s="23">
        <f t="shared" si="184"/>
        <v>5</v>
      </c>
    </row>
    <row r="2468" spans="1:9" x14ac:dyDescent="0.25">
      <c r="A2468" s="11" t="s">
        <v>11</v>
      </c>
      <c r="B2468" s="8">
        <v>44239</v>
      </c>
      <c r="C2468">
        <v>4937</v>
      </c>
      <c r="D2468">
        <v>102</v>
      </c>
      <c r="E2468">
        <v>4805</v>
      </c>
      <c r="F2468" s="26">
        <f t="shared" si="181"/>
        <v>30</v>
      </c>
      <c r="G2468" s="19">
        <f t="shared" si="182"/>
        <v>8</v>
      </c>
      <c r="H2468" s="15">
        <f t="shared" si="183"/>
        <v>0</v>
      </c>
      <c r="I2468" s="23">
        <f t="shared" si="184"/>
        <v>2</v>
      </c>
    </row>
    <row r="2469" spans="1:9" x14ac:dyDescent="0.25">
      <c r="A2469" s="11" t="s">
        <v>5</v>
      </c>
      <c r="B2469" s="8">
        <v>44239</v>
      </c>
      <c r="C2469">
        <v>42513</v>
      </c>
      <c r="D2469">
        <v>484</v>
      </c>
      <c r="E2469">
        <v>40674</v>
      </c>
      <c r="F2469" s="26">
        <f t="shared" si="181"/>
        <v>1355</v>
      </c>
      <c r="G2469" s="19">
        <f t="shared" si="182"/>
        <v>112</v>
      </c>
      <c r="H2469" s="15">
        <f t="shared" si="183"/>
        <v>1</v>
      </c>
      <c r="I2469" s="23">
        <f t="shared" si="184"/>
        <v>75</v>
      </c>
    </row>
    <row r="2470" spans="1:9" x14ac:dyDescent="0.25">
      <c r="A2470" s="11" t="s">
        <v>8</v>
      </c>
      <c r="B2470" s="8">
        <v>44239</v>
      </c>
      <c r="C2470">
        <v>69386</v>
      </c>
      <c r="D2470">
        <v>1986</v>
      </c>
      <c r="E2470">
        <v>65349</v>
      </c>
      <c r="F2470" s="26">
        <f t="shared" si="181"/>
        <v>2051</v>
      </c>
      <c r="G2470" s="19">
        <f t="shared" si="182"/>
        <v>222</v>
      </c>
      <c r="H2470" s="15">
        <f t="shared" si="183"/>
        <v>6</v>
      </c>
      <c r="I2470" s="23">
        <f t="shared" si="184"/>
        <v>136</v>
      </c>
    </row>
    <row r="2471" spans="1:9" x14ac:dyDescent="0.25">
      <c r="A2471" s="11" t="s">
        <v>6</v>
      </c>
      <c r="B2471" s="8">
        <v>44239</v>
      </c>
      <c r="C2471">
        <v>163367</v>
      </c>
      <c r="D2471">
        <v>5026</v>
      </c>
      <c r="E2471">
        <v>150984</v>
      </c>
      <c r="F2471" s="26">
        <f t="shared" si="181"/>
        <v>7357</v>
      </c>
      <c r="G2471" s="19">
        <f t="shared" si="182"/>
        <v>492</v>
      </c>
      <c r="H2471" s="15">
        <f t="shared" si="183"/>
        <v>32</v>
      </c>
      <c r="I2471" s="23">
        <f t="shared" si="184"/>
        <v>346</v>
      </c>
    </row>
    <row r="2472" spans="1:9" x14ac:dyDescent="0.25">
      <c r="A2472" s="11" t="s">
        <v>7</v>
      </c>
      <c r="B2472" s="8">
        <v>44239</v>
      </c>
      <c r="C2472">
        <v>253090</v>
      </c>
      <c r="D2472">
        <v>4199</v>
      </c>
      <c r="E2472">
        <v>234584</v>
      </c>
      <c r="F2472" s="26">
        <f t="shared" si="181"/>
        <v>14307</v>
      </c>
      <c r="G2472" s="19">
        <f t="shared" si="182"/>
        <v>371</v>
      </c>
      <c r="H2472" s="15">
        <f t="shared" si="183"/>
        <v>16</v>
      </c>
      <c r="I2472" s="23">
        <f t="shared" si="184"/>
        <v>4939</v>
      </c>
    </row>
    <row r="2473" spans="1:9" x14ac:dyDescent="0.25">
      <c r="A2473" s="11" t="s">
        <v>10</v>
      </c>
      <c r="B2473" s="8">
        <v>44240</v>
      </c>
      <c r="C2473">
        <v>9448</v>
      </c>
      <c r="D2473">
        <v>281</v>
      </c>
      <c r="E2473">
        <v>8694</v>
      </c>
      <c r="F2473" s="26">
        <f t="shared" si="181"/>
        <v>473</v>
      </c>
      <c r="G2473" s="19">
        <f t="shared" si="182"/>
        <v>40</v>
      </c>
      <c r="H2473" s="15">
        <f t="shared" si="183"/>
        <v>0</v>
      </c>
      <c r="I2473" s="23">
        <f t="shared" si="184"/>
        <v>24</v>
      </c>
    </row>
    <row r="2474" spans="1:9" x14ac:dyDescent="0.25">
      <c r="A2474" s="11" t="s">
        <v>9</v>
      </c>
      <c r="B2474" s="8">
        <v>44240</v>
      </c>
      <c r="C2474">
        <v>18929</v>
      </c>
      <c r="D2474">
        <v>199</v>
      </c>
      <c r="E2474">
        <v>18638</v>
      </c>
      <c r="F2474" s="26">
        <f t="shared" si="181"/>
        <v>92</v>
      </c>
      <c r="G2474" s="19">
        <f t="shared" si="182"/>
        <v>5</v>
      </c>
      <c r="H2474" s="15">
        <f t="shared" si="183"/>
        <v>1</v>
      </c>
      <c r="I2474" s="23">
        <f t="shared" si="184"/>
        <v>4</v>
      </c>
    </row>
    <row r="2475" spans="1:9" x14ac:dyDescent="0.25">
      <c r="A2475" s="11" t="s">
        <v>11</v>
      </c>
      <c r="B2475" s="8">
        <v>44240</v>
      </c>
      <c r="C2475">
        <v>4940</v>
      </c>
      <c r="D2475">
        <v>102</v>
      </c>
      <c r="E2475">
        <v>4805</v>
      </c>
      <c r="F2475" s="26">
        <f t="shared" si="181"/>
        <v>33</v>
      </c>
      <c r="G2475" s="19">
        <f t="shared" si="182"/>
        <v>3</v>
      </c>
      <c r="H2475" s="15">
        <f t="shared" si="183"/>
        <v>0</v>
      </c>
      <c r="I2475" s="23">
        <f t="shared" si="184"/>
        <v>0</v>
      </c>
    </row>
    <row r="2476" spans="1:9" x14ac:dyDescent="0.25">
      <c r="A2476" s="11" t="s">
        <v>5</v>
      </c>
      <c r="B2476" s="8">
        <v>44240</v>
      </c>
      <c r="C2476">
        <v>42590</v>
      </c>
      <c r="D2476">
        <v>485</v>
      </c>
      <c r="E2476">
        <v>40736</v>
      </c>
      <c r="F2476" s="26">
        <f t="shared" si="181"/>
        <v>1369</v>
      </c>
      <c r="G2476" s="19">
        <f t="shared" si="182"/>
        <v>77</v>
      </c>
      <c r="H2476" s="15">
        <f t="shared" si="183"/>
        <v>1</v>
      </c>
      <c r="I2476" s="23">
        <f t="shared" si="184"/>
        <v>62</v>
      </c>
    </row>
    <row r="2477" spans="1:9" x14ac:dyDescent="0.25">
      <c r="A2477" s="11" t="s">
        <v>8</v>
      </c>
      <c r="B2477" s="8">
        <v>44240</v>
      </c>
      <c r="C2477">
        <v>69778</v>
      </c>
      <c r="D2477">
        <v>1991</v>
      </c>
      <c r="E2477">
        <v>65520</v>
      </c>
      <c r="F2477" s="26">
        <f t="shared" si="181"/>
        <v>2267</v>
      </c>
      <c r="G2477" s="19">
        <f t="shared" si="182"/>
        <v>392</v>
      </c>
      <c r="H2477" s="15">
        <f t="shared" si="183"/>
        <v>5</v>
      </c>
      <c r="I2477" s="23">
        <f t="shared" si="184"/>
        <v>171</v>
      </c>
    </row>
    <row r="2478" spans="1:9" x14ac:dyDescent="0.25">
      <c r="A2478" s="11" t="s">
        <v>6</v>
      </c>
      <c r="B2478" s="8">
        <v>44240</v>
      </c>
      <c r="C2478">
        <v>163833</v>
      </c>
      <c r="D2478">
        <v>5037</v>
      </c>
      <c r="E2478">
        <v>151551</v>
      </c>
      <c r="F2478" s="26">
        <f t="shared" si="181"/>
        <v>7245</v>
      </c>
      <c r="G2478" s="19">
        <f t="shared" si="182"/>
        <v>466</v>
      </c>
      <c r="H2478" s="15">
        <f t="shared" si="183"/>
        <v>11</v>
      </c>
      <c r="I2478" s="23">
        <f t="shared" si="184"/>
        <v>567</v>
      </c>
    </row>
    <row r="2479" spans="1:9" x14ac:dyDescent="0.25">
      <c r="A2479" s="11" t="s">
        <v>7</v>
      </c>
      <c r="B2479" s="8">
        <v>44240</v>
      </c>
      <c r="C2479">
        <v>253511</v>
      </c>
      <c r="D2479">
        <v>4212</v>
      </c>
      <c r="E2479">
        <v>235143</v>
      </c>
      <c r="F2479" s="26">
        <f t="shared" si="181"/>
        <v>14156</v>
      </c>
      <c r="G2479" s="19">
        <f t="shared" si="182"/>
        <v>421</v>
      </c>
      <c r="H2479" s="15">
        <f t="shared" si="183"/>
        <v>13</v>
      </c>
      <c r="I2479" s="23">
        <f t="shared" si="184"/>
        <v>559</v>
      </c>
    </row>
    <row r="2480" spans="1:9" x14ac:dyDescent="0.25">
      <c r="A2480" s="11" t="s">
        <v>10</v>
      </c>
      <c r="B2480" s="8">
        <v>44241</v>
      </c>
      <c r="C2480">
        <v>9487</v>
      </c>
      <c r="D2480">
        <v>281</v>
      </c>
      <c r="E2480">
        <v>8725</v>
      </c>
      <c r="F2480" s="26">
        <f t="shared" si="181"/>
        <v>481</v>
      </c>
      <c r="G2480" s="19">
        <f t="shared" si="182"/>
        <v>39</v>
      </c>
      <c r="H2480" s="15">
        <f t="shared" si="183"/>
        <v>0</v>
      </c>
      <c r="I2480" s="23">
        <f t="shared" si="184"/>
        <v>31</v>
      </c>
    </row>
    <row r="2481" spans="1:9" x14ac:dyDescent="0.25">
      <c r="A2481" s="11" t="s">
        <v>9</v>
      </c>
      <c r="B2481" s="8">
        <v>44241</v>
      </c>
      <c r="C2481">
        <v>18942</v>
      </c>
      <c r="D2481">
        <v>199</v>
      </c>
      <c r="E2481">
        <v>18655</v>
      </c>
      <c r="F2481" s="26">
        <f t="shared" si="181"/>
        <v>88</v>
      </c>
      <c r="G2481" s="19">
        <f t="shared" si="182"/>
        <v>13</v>
      </c>
      <c r="H2481" s="15">
        <f t="shared" si="183"/>
        <v>0</v>
      </c>
      <c r="I2481" s="23">
        <f t="shared" si="184"/>
        <v>17</v>
      </c>
    </row>
    <row r="2482" spans="1:9" x14ac:dyDescent="0.25">
      <c r="A2482" s="11" t="s">
        <v>11</v>
      </c>
      <c r="B2482" s="8">
        <v>44241</v>
      </c>
      <c r="C2482">
        <v>4940</v>
      </c>
      <c r="D2482">
        <v>102</v>
      </c>
      <c r="E2482">
        <v>4805</v>
      </c>
      <c r="F2482" s="26">
        <f t="shared" si="181"/>
        <v>33</v>
      </c>
      <c r="G2482" s="19">
        <f t="shared" si="182"/>
        <v>0</v>
      </c>
      <c r="H2482" s="15">
        <f t="shared" si="183"/>
        <v>0</v>
      </c>
      <c r="I2482" s="23">
        <f t="shared" si="184"/>
        <v>0</v>
      </c>
    </row>
    <row r="2483" spans="1:9" x14ac:dyDescent="0.25">
      <c r="A2483" s="11" t="s">
        <v>5</v>
      </c>
      <c r="B2483" s="8">
        <v>44241</v>
      </c>
      <c r="C2483">
        <v>42688</v>
      </c>
      <c r="D2483">
        <v>486</v>
      </c>
      <c r="E2483">
        <v>40800</v>
      </c>
      <c r="F2483" s="26">
        <f t="shared" si="181"/>
        <v>1402</v>
      </c>
      <c r="G2483" s="19">
        <f t="shared" si="182"/>
        <v>98</v>
      </c>
      <c r="H2483" s="15">
        <f t="shared" si="183"/>
        <v>1</v>
      </c>
      <c r="I2483" s="23">
        <f t="shared" si="184"/>
        <v>64</v>
      </c>
    </row>
    <row r="2484" spans="1:9" x14ac:dyDescent="0.25">
      <c r="A2484" s="11" t="s">
        <v>8</v>
      </c>
      <c r="B2484" s="8">
        <v>44241</v>
      </c>
      <c r="C2484">
        <v>69779</v>
      </c>
      <c r="D2484">
        <v>1995</v>
      </c>
      <c r="E2484">
        <v>65646</v>
      </c>
      <c r="F2484" s="26">
        <f t="shared" si="181"/>
        <v>2138</v>
      </c>
      <c r="G2484" s="19">
        <f t="shared" si="182"/>
        <v>1</v>
      </c>
      <c r="H2484" s="15">
        <f t="shared" si="183"/>
        <v>4</v>
      </c>
      <c r="I2484" s="23">
        <f t="shared" si="184"/>
        <v>126</v>
      </c>
    </row>
    <row r="2485" spans="1:9" x14ac:dyDescent="0.25">
      <c r="A2485" s="11" t="s">
        <v>6</v>
      </c>
      <c r="B2485" s="8">
        <v>44241</v>
      </c>
      <c r="C2485">
        <v>164268</v>
      </c>
      <c r="D2485">
        <v>5051</v>
      </c>
      <c r="E2485">
        <v>151896</v>
      </c>
      <c r="F2485" s="26">
        <f t="shared" si="181"/>
        <v>7321</v>
      </c>
      <c r="G2485" s="19">
        <f t="shared" si="182"/>
        <v>435</v>
      </c>
      <c r="H2485" s="15">
        <f t="shared" si="183"/>
        <v>14</v>
      </c>
      <c r="I2485" s="23">
        <f t="shared" si="184"/>
        <v>345</v>
      </c>
    </row>
    <row r="2486" spans="1:9" x14ac:dyDescent="0.25">
      <c r="A2486" s="11" t="s">
        <v>7</v>
      </c>
      <c r="B2486" s="8">
        <v>44241</v>
      </c>
      <c r="C2486">
        <v>253762</v>
      </c>
      <c r="D2486">
        <v>4219</v>
      </c>
      <c r="E2486">
        <v>235470</v>
      </c>
      <c r="F2486" s="26">
        <f t="shared" si="181"/>
        <v>14073</v>
      </c>
      <c r="G2486" s="19">
        <f t="shared" si="182"/>
        <v>251</v>
      </c>
      <c r="H2486" s="15">
        <f t="shared" si="183"/>
        <v>7</v>
      </c>
      <c r="I2486" s="23">
        <f t="shared" si="184"/>
        <v>327</v>
      </c>
    </row>
    <row r="2487" spans="1:9" x14ac:dyDescent="0.25">
      <c r="A2487" s="11" t="s">
        <v>10</v>
      </c>
      <c r="B2487" s="8">
        <v>44242</v>
      </c>
      <c r="C2487">
        <v>9532</v>
      </c>
      <c r="D2487">
        <v>283</v>
      </c>
      <c r="E2487">
        <v>8758</v>
      </c>
      <c r="F2487" s="26">
        <f t="shared" ref="F2487:F2550" si="185">C2487-D2487-E2487</f>
        <v>491</v>
      </c>
      <c r="G2487" s="19">
        <f t="shared" ref="G2487:G2500" si="186">C2487-C2480</f>
        <v>45</v>
      </c>
      <c r="H2487" s="15">
        <f t="shared" ref="H2487:H2500" si="187">D2487-D2480</f>
        <v>2</v>
      </c>
      <c r="I2487" s="23">
        <f t="shared" ref="I2487:I2500" si="188">E2487-E2480</f>
        <v>33</v>
      </c>
    </row>
    <row r="2488" spans="1:9" x14ac:dyDescent="0.25">
      <c r="A2488" s="11" t="s">
        <v>9</v>
      </c>
      <c r="B2488" s="8">
        <v>44242</v>
      </c>
      <c r="C2488">
        <v>18946</v>
      </c>
      <c r="D2488">
        <v>199</v>
      </c>
      <c r="E2488">
        <v>18658</v>
      </c>
      <c r="F2488" s="26">
        <f t="shared" si="185"/>
        <v>89</v>
      </c>
      <c r="G2488" s="19">
        <f t="shared" si="186"/>
        <v>4</v>
      </c>
      <c r="H2488" s="15">
        <f t="shared" si="187"/>
        <v>0</v>
      </c>
      <c r="I2488" s="23">
        <f t="shared" si="188"/>
        <v>3</v>
      </c>
    </row>
    <row r="2489" spans="1:9" x14ac:dyDescent="0.25">
      <c r="A2489" s="11" t="s">
        <v>11</v>
      </c>
      <c r="B2489" s="8">
        <v>44242</v>
      </c>
      <c r="C2489">
        <v>4941</v>
      </c>
      <c r="D2489">
        <v>102</v>
      </c>
      <c r="E2489">
        <v>4808</v>
      </c>
      <c r="F2489" s="26">
        <f t="shared" si="185"/>
        <v>31</v>
      </c>
      <c r="G2489" s="19">
        <f t="shared" si="186"/>
        <v>1</v>
      </c>
      <c r="H2489" s="15">
        <f t="shared" si="187"/>
        <v>0</v>
      </c>
      <c r="I2489" s="23">
        <f t="shared" si="188"/>
        <v>3</v>
      </c>
    </row>
    <row r="2490" spans="1:9" x14ac:dyDescent="0.25">
      <c r="A2490" s="11" t="s">
        <v>5</v>
      </c>
      <c r="B2490" s="8">
        <v>44242</v>
      </c>
      <c r="C2490">
        <v>42808</v>
      </c>
      <c r="D2490">
        <v>486</v>
      </c>
      <c r="E2490">
        <v>40864</v>
      </c>
      <c r="F2490" s="26">
        <f t="shared" si="185"/>
        <v>1458</v>
      </c>
      <c r="G2490" s="19">
        <f t="shared" si="186"/>
        <v>120</v>
      </c>
      <c r="H2490" s="15">
        <f t="shared" si="187"/>
        <v>0</v>
      </c>
      <c r="I2490" s="23">
        <f t="shared" si="188"/>
        <v>64</v>
      </c>
    </row>
    <row r="2491" spans="1:9" x14ac:dyDescent="0.25">
      <c r="A2491" s="11" t="s">
        <v>8</v>
      </c>
      <c r="B2491" s="8">
        <v>44242</v>
      </c>
      <c r="C2491">
        <v>69885</v>
      </c>
      <c r="D2491">
        <v>2000</v>
      </c>
      <c r="E2491">
        <v>65794</v>
      </c>
      <c r="F2491" s="26">
        <f t="shared" si="185"/>
        <v>2091</v>
      </c>
      <c r="G2491" s="19">
        <f t="shared" si="186"/>
        <v>106</v>
      </c>
      <c r="H2491" s="15">
        <f t="shared" si="187"/>
        <v>5</v>
      </c>
      <c r="I2491" s="23">
        <f t="shared" si="188"/>
        <v>148</v>
      </c>
    </row>
    <row r="2492" spans="1:9" x14ac:dyDescent="0.25">
      <c r="A2492" s="11" t="s">
        <v>6</v>
      </c>
      <c r="B2492" s="8">
        <v>44242</v>
      </c>
      <c r="C2492">
        <v>164696</v>
      </c>
      <c r="D2492">
        <v>5084</v>
      </c>
      <c r="E2492">
        <v>152325</v>
      </c>
      <c r="F2492" s="26">
        <f t="shared" si="185"/>
        <v>7287</v>
      </c>
      <c r="G2492" s="19">
        <f t="shared" si="186"/>
        <v>428</v>
      </c>
      <c r="H2492" s="15">
        <f t="shared" si="187"/>
        <v>33</v>
      </c>
      <c r="I2492" s="23">
        <f t="shared" si="188"/>
        <v>429</v>
      </c>
    </row>
    <row r="2493" spans="1:9" x14ac:dyDescent="0.25">
      <c r="A2493" s="11" t="s">
        <v>7</v>
      </c>
      <c r="B2493" s="8">
        <v>44242</v>
      </c>
      <c r="C2493">
        <v>254016</v>
      </c>
      <c r="D2493">
        <v>4226</v>
      </c>
      <c r="E2493">
        <v>235854</v>
      </c>
      <c r="F2493" s="26">
        <f t="shared" si="185"/>
        <v>13936</v>
      </c>
      <c r="G2493" s="19">
        <f t="shared" si="186"/>
        <v>254</v>
      </c>
      <c r="H2493" s="15">
        <f t="shared" si="187"/>
        <v>7</v>
      </c>
      <c r="I2493" s="23">
        <f t="shared" si="188"/>
        <v>384</v>
      </c>
    </row>
    <row r="2494" spans="1:9" x14ac:dyDescent="0.25">
      <c r="A2494" s="11" t="s">
        <v>10</v>
      </c>
      <c r="B2494" s="8">
        <v>44243</v>
      </c>
      <c r="C2494">
        <v>9562</v>
      </c>
      <c r="D2494">
        <v>284</v>
      </c>
      <c r="E2494">
        <v>8791</v>
      </c>
      <c r="F2494" s="26">
        <f t="shared" si="185"/>
        <v>487</v>
      </c>
      <c r="G2494" s="19">
        <f t="shared" si="186"/>
        <v>30</v>
      </c>
      <c r="H2494" s="15">
        <f t="shared" si="187"/>
        <v>1</v>
      </c>
      <c r="I2494" s="23">
        <f t="shared" si="188"/>
        <v>33</v>
      </c>
    </row>
    <row r="2495" spans="1:9" x14ac:dyDescent="0.25">
      <c r="A2495" s="11" t="s">
        <v>9</v>
      </c>
      <c r="B2495" s="8">
        <v>44243</v>
      </c>
      <c r="C2495">
        <v>18954</v>
      </c>
      <c r="D2495">
        <v>199</v>
      </c>
      <c r="E2495">
        <v>18667</v>
      </c>
      <c r="F2495" s="26">
        <f t="shared" si="185"/>
        <v>88</v>
      </c>
      <c r="G2495" s="19">
        <f t="shared" si="186"/>
        <v>8</v>
      </c>
      <c r="H2495" s="15">
        <f t="shared" si="187"/>
        <v>0</v>
      </c>
      <c r="I2495" s="23">
        <f t="shared" si="188"/>
        <v>9</v>
      </c>
    </row>
    <row r="2496" spans="1:9" x14ac:dyDescent="0.25">
      <c r="A2496" s="11" t="s">
        <v>11</v>
      </c>
      <c r="B2496" s="8">
        <v>44243</v>
      </c>
      <c r="C2496">
        <v>4943</v>
      </c>
      <c r="D2496">
        <v>102</v>
      </c>
      <c r="E2496">
        <v>4812</v>
      </c>
      <c r="F2496" s="26">
        <f t="shared" si="185"/>
        <v>29</v>
      </c>
      <c r="G2496" s="19">
        <f t="shared" si="186"/>
        <v>2</v>
      </c>
      <c r="H2496" s="15">
        <f t="shared" si="187"/>
        <v>0</v>
      </c>
      <c r="I2496" s="23">
        <f t="shared" si="188"/>
        <v>4</v>
      </c>
    </row>
    <row r="2497" spans="1:9" x14ac:dyDescent="0.25">
      <c r="A2497" s="11" t="s">
        <v>5</v>
      </c>
      <c r="B2497" s="8">
        <v>44243</v>
      </c>
      <c r="C2497">
        <v>42921</v>
      </c>
      <c r="D2497">
        <v>486</v>
      </c>
      <c r="E2497">
        <v>40923</v>
      </c>
      <c r="F2497" s="26">
        <f t="shared" si="185"/>
        <v>1512</v>
      </c>
      <c r="G2497" s="19">
        <f t="shared" si="186"/>
        <v>113</v>
      </c>
      <c r="H2497" s="15">
        <f t="shared" si="187"/>
        <v>0</v>
      </c>
      <c r="I2497" s="23">
        <f t="shared" si="188"/>
        <v>59</v>
      </c>
    </row>
    <row r="2498" spans="1:9" x14ac:dyDescent="0.25">
      <c r="A2498" s="11" t="s">
        <v>8</v>
      </c>
      <c r="B2498" s="8">
        <v>44243</v>
      </c>
      <c r="C2498">
        <v>70123</v>
      </c>
      <c r="D2498">
        <v>2007</v>
      </c>
      <c r="E2498">
        <v>65984</v>
      </c>
      <c r="F2498" s="26">
        <f t="shared" si="185"/>
        <v>2132</v>
      </c>
      <c r="G2498" s="19">
        <f t="shared" si="186"/>
        <v>238</v>
      </c>
      <c r="H2498" s="15">
        <f t="shared" si="187"/>
        <v>7</v>
      </c>
      <c r="I2498" s="23">
        <f t="shared" si="188"/>
        <v>190</v>
      </c>
    </row>
    <row r="2499" spans="1:9" x14ac:dyDescent="0.25">
      <c r="A2499" s="11" t="s">
        <v>6</v>
      </c>
      <c r="B2499" s="8">
        <v>44243</v>
      </c>
      <c r="C2499">
        <v>165200</v>
      </c>
      <c r="D2499">
        <v>5114</v>
      </c>
      <c r="E2499">
        <v>152869</v>
      </c>
      <c r="F2499" s="26">
        <f t="shared" si="185"/>
        <v>7217</v>
      </c>
      <c r="G2499" s="19">
        <f t="shared" si="186"/>
        <v>504</v>
      </c>
      <c r="H2499" s="15">
        <f t="shared" si="187"/>
        <v>30</v>
      </c>
      <c r="I2499" s="23">
        <f t="shared" si="188"/>
        <v>544</v>
      </c>
    </row>
    <row r="2500" spans="1:9" x14ac:dyDescent="0.25">
      <c r="A2500" s="11" t="s">
        <v>7</v>
      </c>
      <c r="B2500" s="8">
        <v>44243</v>
      </c>
      <c r="C2500">
        <v>254286</v>
      </c>
      <c r="D2500">
        <v>4244</v>
      </c>
      <c r="E2500">
        <v>236499</v>
      </c>
      <c r="F2500" s="26">
        <f t="shared" si="185"/>
        <v>13543</v>
      </c>
      <c r="G2500" s="19">
        <f t="shared" si="186"/>
        <v>270</v>
      </c>
      <c r="H2500" s="15">
        <f t="shared" si="187"/>
        <v>18</v>
      </c>
      <c r="I2500" s="23">
        <f t="shared" si="188"/>
        <v>645</v>
      </c>
    </row>
    <row r="2501" spans="1:9" x14ac:dyDescent="0.25">
      <c r="A2501" s="11" t="s">
        <v>10</v>
      </c>
      <c r="B2501" s="8">
        <v>44244</v>
      </c>
      <c r="C2501">
        <v>9629</v>
      </c>
      <c r="D2501">
        <v>284</v>
      </c>
      <c r="E2501">
        <v>8831</v>
      </c>
      <c r="F2501" s="26">
        <f t="shared" si="185"/>
        <v>514</v>
      </c>
      <c r="G2501" s="19">
        <f t="shared" ref="G2501:G2507" si="189">C2501-C2494</f>
        <v>67</v>
      </c>
      <c r="H2501" s="15">
        <f t="shared" ref="H2501:H2507" si="190">D2501-D2494</f>
        <v>0</v>
      </c>
      <c r="I2501" s="23">
        <f t="shared" ref="I2501:I2507" si="191">E2501-E2494</f>
        <v>40</v>
      </c>
    </row>
    <row r="2502" spans="1:9" x14ac:dyDescent="0.25">
      <c r="A2502" s="11" t="s">
        <v>9</v>
      </c>
      <c r="B2502" s="8">
        <v>44244</v>
      </c>
      <c r="C2502">
        <v>18958</v>
      </c>
      <c r="D2502">
        <v>199</v>
      </c>
      <c r="E2502">
        <v>18668</v>
      </c>
      <c r="F2502" s="26">
        <f t="shared" si="185"/>
        <v>91</v>
      </c>
      <c r="G2502" s="19">
        <f t="shared" si="189"/>
        <v>4</v>
      </c>
      <c r="H2502" s="15">
        <f t="shared" si="190"/>
        <v>0</v>
      </c>
      <c r="I2502" s="23">
        <f t="shared" si="191"/>
        <v>1</v>
      </c>
    </row>
    <row r="2503" spans="1:9" x14ac:dyDescent="0.25">
      <c r="A2503" s="11" t="s">
        <v>11</v>
      </c>
      <c r="B2503" s="8">
        <v>44244</v>
      </c>
      <c r="C2503">
        <v>4945</v>
      </c>
      <c r="D2503">
        <v>102</v>
      </c>
      <c r="E2503">
        <v>4813</v>
      </c>
      <c r="F2503" s="26">
        <f t="shared" si="185"/>
        <v>30</v>
      </c>
      <c r="G2503" s="19">
        <f t="shared" si="189"/>
        <v>2</v>
      </c>
      <c r="H2503" s="15">
        <f t="shared" si="190"/>
        <v>0</v>
      </c>
      <c r="I2503" s="23">
        <f t="shared" si="191"/>
        <v>1</v>
      </c>
    </row>
    <row r="2504" spans="1:9" x14ac:dyDescent="0.25">
      <c r="A2504" s="11" t="s">
        <v>5</v>
      </c>
      <c r="B2504" s="8">
        <v>44244</v>
      </c>
      <c r="C2504">
        <v>43029</v>
      </c>
      <c r="D2504">
        <v>487</v>
      </c>
      <c r="E2504">
        <v>41030</v>
      </c>
      <c r="F2504" s="26">
        <f t="shared" si="185"/>
        <v>1512</v>
      </c>
      <c r="G2504" s="19">
        <f t="shared" si="189"/>
        <v>108</v>
      </c>
      <c r="H2504" s="15">
        <f t="shared" si="190"/>
        <v>1</v>
      </c>
      <c r="I2504" s="23">
        <f t="shared" si="191"/>
        <v>107</v>
      </c>
    </row>
    <row r="2505" spans="1:9" x14ac:dyDescent="0.25">
      <c r="A2505" s="11" t="s">
        <v>8</v>
      </c>
      <c r="B2505" s="8">
        <v>44244</v>
      </c>
      <c r="C2505">
        <v>70306</v>
      </c>
      <c r="D2505">
        <v>2015</v>
      </c>
      <c r="E2505">
        <v>66240</v>
      </c>
      <c r="F2505" s="26">
        <f t="shared" si="185"/>
        <v>2051</v>
      </c>
      <c r="G2505" s="19">
        <f t="shared" si="189"/>
        <v>183</v>
      </c>
      <c r="H2505" s="15">
        <f t="shared" si="190"/>
        <v>8</v>
      </c>
      <c r="I2505" s="23">
        <f t="shared" si="191"/>
        <v>256</v>
      </c>
    </row>
    <row r="2506" spans="1:9" x14ac:dyDescent="0.25">
      <c r="A2506" s="11" t="s">
        <v>6</v>
      </c>
      <c r="B2506" s="8">
        <v>44244</v>
      </c>
      <c r="C2506">
        <v>165716</v>
      </c>
      <c r="D2506">
        <v>5138</v>
      </c>
      <c r="E2506">
        <v>153644</v>
      </c>
      <c r="F2506" s="26">
        <f t="shared" si="185"/>
        <v>6934</v>
      </c>
      <c r="G2506" s="19">
        <f t="shared" si="189"/>
        <v>516</v>
      </c>
      <c r="H2506" s="15">
        <f t="shared" si="190"/>
        <v>24</v>
      </c>
      <c r="I2506" s="23">
        <f t="shared" si="191"/>
        <v>775</v>
      </c>
    </row>
    <row r="2507" spans="1:9" x14ac:dyDescent="0.25">
      <c r="A2507" s="11" t="s">
        <v>7</v>
      </c>
      <c r="B2507" s="8">
        <v>44244</v>
      </c>
      <c r="C2507">
        <v>254678</v>
      </c>
      <c r="D2507">
        <v>4263</v>
      </c>
      <c r="E2507">
        <v>237371</v>
      </c>
      <c r="F2507" s="26">
        <f t="shared" si="185"/>
        <v>13044</v>
      </c>
      <c r="G2507" s="19">
        <f t="shared" si="189"/>
        <v>392</v>
      </c>
      <c r="H2507" s="15">
        <f t="shared" si="190"/>
        <v>19</v>
      </c>
      <c r="I2507" s="23">
        <f t="shared" si="191"/>
        <v>872</v>
      </c>
    </row>
    <row r="2508" spans="1:9" x14ac:dyDescent="0.25">
      <c r="A2508" s="11" t="s">
        <v>10</v>
      </c>
      <c r="B2508" s="8">
        <v>44245</v>
      </c>
      <c r="C2508">
        <v>9673</v>
      </c>
      <c r="D2508">
        <v>285</v>
      </c>
      <c r="E2508">
        <v>8865</v>
      </c>
      <c r="F2508" s="26">
        <f t="shared" si="185"/>
        <v>523</v>
      </c>
      <c r="G2508" s="19">
        <f t="shared" ref="G2508:G2514" si="192">C2508-C2501</f>
        <v>44</v>
      </c>
      <c r="H2508" s="15">
        <f t="shared" ref="H2508:H2514" si="193">D2508-D2501</f>
        <v>1</v>
      </c>
      <c r="I2508" s="23">
        <f t="shared" ref="I2508:I2514" si="194">E2508-E2501</f>
        <v>34</v>
      </c>
    </row>
    <row r="2509" spans="1:9" x14ac:dyDescent="0.25">
      <c r="A2509" s="11" t="s">
        <v>9</v>
      </c>
      <c r="B2509" s="8">
        <v>44245</v>
      </c>
      <c r="C2509">
        <v>18967</v>
      </c>
      <c r="D2509">
        <v>199</v>
      </c>
      <c r="E2509">
        <v>18675</v>
      </c>
      <c r="F2509" s="26">
        <f t="shared" si="185"/>
        <v>93</v>
      </c>
      <c r="G2509" s="19">
        <f t="shared" si="192"/>
        <v>9</v>
      </c>
      <c r="H2509" s="15">
        <f t="shared" si="193"/>
        <v>0</v>
      </c>
      <c r="I2509" s="23">
        <f t="shared" si="194"/>
        <v>7</v>
      </c>
    </row>
    <row r="2510" spans="1:9" x14ac:dyDescent="0.25">
      <c r="A2510" s="11" t="s">
        <v>11</v>
      </c>
      <c r="B2510" s="8">
        <v>44245</v>
      </c>
      <c r="C2510">
        <v>4947</v>
      </c>
      <c r="D2510">
        <v>102</v>
      </c>
      <c r="E2510">
        <v>4816</v>
      </c>
      <c r="F2510" s="26">
        <f t="shared" si="185"/>
        <v>29</v>
      </c>
      <c r="G2510" s="19">
        <f t="shared" si="192"/>
        <v>2</v>
      </c>
      <c r="H2510" s="15">
        <f t="shared" si="193"/>
        <v>0</v>
      </c>
      <c r="I2510" s="23">
        <f t="shared" si="194"/>
        <v>3</v>
      </c>
    </row>
    <row r="2511" spans="1:9" x14ac:dyDescent="0.25">
      <c r="A2511" s="11" t="s">
        <v>5</v>
      </c>
      <c r="B2511" s="8">
        <v>44245</v>
      </c>
      <c r="C2511">
        <v>43145</v>
      </c>
      <c r="D2511">
        <v>488</v>
      </c>
      <c r="E2511">
        <v>41139</v>
      </c>
      <c r="F2511" s="26">
        <f t="shared" si="185"/>
        <v>1518</v>
      </c>
      <c r="G2511" s="19">
        <f t="shared" si="192"/>
        <v>116</v>
      </c>
      <c r="H2511" s="15">
        <f t="shared" si="193"/>
        <v>1</v>
      </c>
      <c r="I2511" s="23">
        <f t="shared" si="194"/>
        <v>109</v>
      </c>
    </row>
    <row r="2512" spans="1:9" x14ac:dyDescent="0.25">
      <c r="A2512" s="11" t="s">
        <v>8</v>
      </c>
      <c r="B2512" s="8">
        <v>44245</v>
      </c>
      <c r="C2512">
        <v>70493</v>
      </c>
      <c r="D2512">
        <v>2020</v>
      </c>
      <c r="E2512">
        <v>66391</v>
      </c>
      <c r="F2512" s="26">
        <f t="shared" si="185"/>
        <v>2082</v>
      </c>
      <c r="G2512" s="19">
        <f t="shared" si="192"/>
        <v>187</v>
      </c>
      <c r="H2512" s="15">
        <f t="shared" si="193"/>
        <v>5</v>
      </c>
      <c r="I2512" s="23">
        <f t="shared" si="194"/>
        <v>151</v>
      </c>
    </row>
    <row r="2513" spans="1:9" x14ac:dyDescent="0.25">
      <c r="A2513" s="11" t="s">
        <v>6</v>
      </c>
      <c r="B2513" s="8">
        <v>44245</v>
      </c>
      <c r="C2513">
        <v>166242</v>
      </c>
      <c r="D2513">
        <v>5166</v>
      </c>
      <c r="E2513">
        <v>153924</v>
      </c>
      <c r="F2513" s="26">
        <f t="shared" si="185"/>
        <v>7152</v>
      </c>
      <c r="G2513" s="19">
        <f t="shared" si="192"/>
        <v>526</v>
      </c>
      <c r="H2513" s="15">
        <f t="shared" si="193"/>
        <v>28</v>
      </c>
      <c r="I2513" s="23">
        <f t="shared" si="194"/>
        <v>280</v>
      </c>
    </row>
    <row r="2514" spans="1:9" x14ac:dyDescent="0.25">
      <c r="A2514" s="11" t="s">
        <v>7</v>
      </c>
      <c r="B2514" s="8">
        <v>44245</v>
      </c>
      <c r="C2514">
        <v>255039</v>
      </c>
      <c r="D2514">
        <v>4267</v>
      </c>
      <c r="E2514">
        <v>238030</v>
      </c>
      <c r="F2514" s="26">
        <f t="shared" si="185"/>
        <v>12742</v>
      </c>
      <c r="G2514" s="19">
        <f t="shared" si="192"/>
        <v>361</v>
      </c>
      <c r="H2514" s="15">
        <f t="shared" si="193"/>
        <v>4</v>
      </c>
      <c r="I2514" s="23">
        <f t="shared" si="194"/>
        <v>659</v>
      </c>
    </row>
    <row r="2515" spans="1:9" x14ac:dyDescent="0.25">
      <c r="A2515" s="11" t="s">
        <v>10</v>
      </c>
      <c r="B2515" s="8">
        <v>44246</v>
      </c>
      <c r="C2515">
        <v>9718</v>
      </c>
      <c r="D2515">
        <v>286</v>
      </c>
      <c r="E2515">
        <v>8899</v>
      </c>
      <c r="F2515" s="26">
        <f t="shared" si="185"/>
        <v>533</v>
      </c>
      <c r="G2515" s="19">
        <f t="shared" ref="G2515:G2528" si="195">C2515-C2508</f>
        <v>45</v>
      </c>
      <c r="H2515" s="15">
        <f t="shared" ref="H2515:H2528" si="196">D2515-D2508</f>
        <v>1</v>
      </c>
      <c r="I2515" s="23">
        <f t="shared" ref="I2515:I2528" si="197">E2515-E2508</f>
        <v>34</v>
      </c>
    </row>
    <row r="2516" spans="1:9" x14ac:dyDescent="0.25">
      <c r="A2516" s="11" t="s">
        <v>9</v>
      </c>
      <c r="B2516" s="8">
        <v>44246</v>
      </c>
      <c r="C2516">
        <v>18972</v>
      </c>
      <c r="D2516">
        <v>199</v>
      </c>
      <c r="E2516">
        <v>18689</v>
      </c>
      <c r="F2516" s="26">
        <f t="shared" si="185"/>
        <v>84</v>
      </c>
      <c r="G2516" s="19">
        <f t="shared" si="195"/>
        <v>5</v>
      </c>
      <c r="H2516" s="15">
        <f t="shared" si="196"/>
        <v>0</v>
      </c>
      <c r="I2516" s="23">
        <f t="shared" si="197"/>
        <v>14</v>
      </c>
    </row>
    <row r="2517" spans="1:9" x14ac:dyDescent="0.25">
      <c r="A2517" s="11" t="s">
        <v>11</v>
      </c>
      <c r="B2517" s="8">
        <v>44246</v>
      </c>
      <c r="C2517">
        <v>4951</v>
      </c>
      <c r="D2517">
        <v>102</v>
      </c>
      <c r="E2517">
        <v>4821</v>
      </c>
      <c r="F2517" s="26">
        <f t="shared" si="185"/>
        <v>28</v>
      </c>
      <c r="G2517" s="19">
        <f t="shared" si="195"/>
        <v>4</v>
      </c>
      <c r="H2517" s="15">
        <f t="shared" si="196"/>
        <v>0</v>
      </c>
      <c r="I2517" s="23">
        <f t="shared" si="197"/>
        <v>5</v>
      </c>
    </row>
    <row r="2518" spans="1:9" x14ac:dyDescent="0.25">
      <c r="A2518" s="11" t="s">
        <v>5</v>
      </c>
      <c r="B2518" s="8">
        <v>44246</v>
      </c>
      <c r="C2518">
        <v>43282</v>
      </c>
      <c r="D2518">
        <v>488</v>
      </c>
      <c r="E2518">
        <v>41203</v>
      </c>
      <c r="F2518" s="26">
        <f t="shared" si="185"/>
        <v>1591</v>
      </c>
      <c r="G2518" s="19">
        <f t="shared" si="195"/>
        <v>137</v>
      </c>
      <c r="H2518" s="15">
        <f t="shared" si="196"/>
        <v>0</v>
      </c>
      <c r="I2518" s="23">
        <f t="shared" si="197"/>
        <v>64</v>
      </c>
    </row>
    <row r="2519" spans="1:9" x14ac:dyDescent="0.25">
      <c r="A2519" s="11" t="s">
        <v>8</v>
      </c>
      <c r="B2519" s="8">
        <v>44246</v>
      </c>
      <c r="C2519">
        <v>70716</v>
      </c>
      <c r="D2519">
        <v>2027</v>
      </c>
      <c r="E2519">
        <v>66524</v>
      </c>
      <c r="F2519" s="26">
        <f t="shared" si="185"/>
        <v>2165</v>
      </c>
      <c r="G2519" s="19">
        <f t="shared" si="195"/>
        <v>223</v>
      </c>
      <c r="H2519" s="15">
        <f t="shared" si="196"/>
        <v>7</v>
      </c>
      <c r="I2519" s="23">
        <f t="shared" si="197"/>
        <v>133</v>
      </c>
    </row>
    <row r="2520" spans="1:9" x14ac:dyDescent="0.25">
      <c r="A2520" s="11" t="s">
        <v>6</v>
      </c>
      <c r="B2520" s="8">
        <v>44246</v>
      </c>
      <c r="C2520">
        <v>166776</v>
      </c>
      <c r="D2520">
        <v>5185</v>
      </c>
      <c r="E2520">
        <v>154568</v>
      </c>
      <c r="F2520" s="26">
        <f t="shared" si="185"/>
        <v>7023</v>
      </c>
      <c r="G2520" s="19">
        <f t="shared" si="195"/>
        <v>534</v>
      </c>
      <c r="H2520" s="15">
        <f t="shared" si="196"/>
        <v>19</v>
      </c>
      <c r="I2520" s="23">
        <f t="shared" si="197"/>
        <v>644</v>
      </c>
    </row>
    <row r="2521" spans="1:9" x14ac:dyDescent="0.25">
      <c r="A2521" s="11" t="s">
        <v>7</v>
      </c>
      <c r="B2521" s="8">
        <v>44246</v>
      </c>
      <c r="C2521">
        <v>255430</v>
      </c>
      <c r="D2521">
        <v>4276</v>
      </c>
      <c r="E2521">
        <v>238498</v>
      </c>
      <c r="F2521" s="26">
        <f t="shared" si="185"/>
        <v>12656</v>
      </c>
      <c r="G2521" s="19">
        <f t="shared" si="195"/>
        <v>391</v>
      </c>
      <c r="H2521" s="15">
        <f t="shared" si="196"/>
        <v>9</v>
      </c>
      <c r="I2521" s="23">
        <f t="shared" si="197"/>
        <v>468</v>
      </c>
    </row>
    <row r="2522" spans="1:9" x14ac:dyDescent="0.25">
      <c r="A2522" s="11" t="s">
        <v>10</v>
      </c>
      <c r="B2522" s="8">
        <v>44247</v>
      </c>
      <c r="C2522">
        <v>9777</v>
      </c>
      <c r="D2522">
        <v>288</v>
      </c>
      <c r="E2522">
        <v>8938</v>
      </c>
      <c r="F2522" s="26">
        <f t="shared" si="185"/>
        <v>551</v>
      </c>
      <c r="G2522" s="19">
        <f t="shared" si="195"/>
        <v>59</v>
      </c>
      <c r="H2522" s="15">
        <f t="shared" si="196"/>
        <v>2</v>
      </c>
      <c r="I2522" s="23">
        <f t="shared" si="197"/>
        <v>39</v>
      </c>
    </row>
    <row r="2523" spans="1:9" x14ac:dyDescent="0.25">
      <c r="A2523" s="11" t="s">
        <v>9</v>
      </c>
      <c r="B2523" s="8">
        <v>44247</v>
      </c>
      <c r="C2523">
        <v>18979</v>
      </c>
      <c r="D2523">
        <v>199</v>
      </c>
      <c r="E2523">
        <v>18697</v>
      </c>
      <c r="F2523" s="26">
        <f t="shared" si="185"/>
        <v>83</v>
      </c>
      <c r="G2523" s="19">
        <f t="shared" si="195"/>
        <v>7</v>
      </c>
      <c r="H2523" s="15">
        <f t="shared" si="196"/>
        <v>0</v>
      </c>
      <c r="I2523" s="23">
        <f t="shared" si="197"/>
        <v>8</v>
      </c>
    </row>
    <row r="2524" spans="1:9" x14ac:dyDescent="0.25">
      <c r="A2524" s="11" t="s">
        <v>11</v>
      </c>
      <c r="B2524" s="8">
        <v>44247</v>
      </c>
      <c r="C2524">
        <v>4951</v>
      </c>
      <c r="D2524">
        <v>102</v>
      </c>
      <c r="E2524">
        <v>4821</v>
      </c>
      <c r="F2524" s="26">
        <f t="shared" si="185"/>
        <v>28</v>
      </c>
      <c r="G2524" s="19">
        <f t="shared" si="195"/>
        <v>0</v>
      </c>
      <c r="H2524" s="15">
        <f t="shared" si="196"/>
        <v>0</v>
      </c>
      <c r="I2524" s="23">
        <f t="shared" si="197"/>
        <v>0</v>
      </c>
    </row>
    <row r="2525" spans="1:9" x14ac:dyDescent="0.25">
      <c r="A2525" s="11" t="s">
        <v>5</v>
      </c>
      <c r="B2525" s="8">
        <v>44247</v>
      </c>
      <c r="C2525">
        <v>43402</v>
      </c>
      <c r="D2525">
        <v>488</v>
      </c>
      <c r="E2525">
        <v>41279</v>
      </c>
      <c r="F2525" s="26">
        <f t="shared" si="185"/>
        <v>1635</v>
      </c>
      <c r="G2525" s="19">
        <f t="shared" si="195"/>
        <v>120</v>
      </c>
      <c r="H2525" s="15">
        <f t="shared" si="196"/>
        <v>0</v>
      </c>
      <c r="I2525" s="23">
        <f t="shared" si="197"/>
        <v>76</v>
      </c>
    </row>
    <row r="2526" spans="1:9" x14ac:dyDescent="0.25">
      <c r="A2526" s="11" t="s">
        <v>8</v>
      </c>
      <c r="B2526" s="8">
        <v>44247</v>
      </c>
      <c r="C2526">
        <v>70886</v>
      </c>
      <c r="D2526">
        <v>2032</v>
      </c>
      <c r="E2526">
        <v>66685</v>
      </c>
      <c r="F2526" s="26">
        <f t="shared" si="185"/>
        <v>2169</v>
      </c>
      <c r="G2526" s="19">
        <f t="shared" si="195"/>
        <v>170</v>
      </c>
      <c r="H2526" s="15">
        <f t="shared" si="196"/>
        <v>5</v>
      </c>
      <c r="I2526" s="23">
        <f t="shared" si="197"/>
        <v>161</v>
      </c>
    </row>
    <row r="2527" spans="1:9" x14ac:dyDescent="0.25">
      <c r="A2527" s="11" t="s">
        <v>6</v>
      </c>
      <c r="B2527" s="8">
        <v>44247</v>
      </c>
      <c r="C2527">
        <v>167345</v>
      </c>
      <c r="D2527">
        <v>5204</v>
      </c>
      <c r="E2527">
        <v>154895</v>
      </c>
      <c r="F2527" s="26">
        <f t="shared" si="185"/>
        <v>7246</v>
      </c>
      <c r="G2527" s="19">
        <f t="shared" si="195"/>
        <v>569</v>
      </c>
      <c r="H2527" s="15">
        <f t="shared" si="196"/>
        <v>19</v>
      </c>
      <c r="I2527" s="23">
        <f t="shared" si="197"/>
        <v>327</v>
      </c>
    </row>
    <row r="2528" spans="1:9" x14ac:dyDescent="0.25">
      <c r="A2528" s="11" t="s">
        <v>7</v>
      </c>
      <c r="B2528" s="8">
        <v>44247</v>
      </c>
      <c r="C2528">
        <v>255834</v>
      </c>
      <c r="D2528">
        <v>4288</v>
      </c>
      <c r="E2528">
        <v>238792</v>
      </c>
      <c r="F2528" s="26">
        <f t="shared" si="185"/>
        <v>12754</v>
      </c>
      <c r="G2528" s="19">
        <f t="shared" si="195"/>
        <v>404</v>
      </c>
      <c r="H2528" s="15">
        <f t="shared" si="196"/>
        <v>12</v>
      </c>
      <c r="I2528" s="23">
        <f t="shared" si="197"/>
        <v>294</v>
      </c>
    </row>
    <row r="2529" spans="1:9" x14ac:dyDescent="0.25">
      <c r="A2529" s="11" t="s">
        <v>10</v>
      </c>
      <c r="B2529" s="8">
        <v>44248</v>
      </c>
      <c r="C2529">
        <v>9828</v>
      </c>
      <c r="D2529">
        <v>288</v>
      </c>
      <c r="E2529">
        <v>8971</v>
      </c>
      <c r="F2529" s="26">
        <f t="shared" si="185"/>
        <v>569</v>
      </c>
      <c r="G2529" s="19">
        <f t="shared" ref="G2529:G2535" si="198">C2529-C2522</f>
        <v>51</v>
      </c>
      <c r="H2529" s="15">
        <f t="shared" ref="H2529:H2535" si="199">D2529-D2522</f>
        <v>0</v>
      </c>
      <c r="I2529" s="23">
        <f t="shared" ref="I2529:I2535" si="200">E2529-E2522</f>
        <v>33</v>
      </c>
    </row>
    <row r="2530" spans="1:9" x14ac:dyDescent="0.25">
      <c r="A2530" s="11" t="s">
        <v>9</v>
      </c>
      <c r="B2530" s="8">
        <v>44248</v>
      </c>
      <c r="C2530">
        <v>18988</v>
      </c>
      <c r="D2530">
        <v>199</v>
      </c>
      <c r="E2530">
        <v>18708</v>
      </c>
      <c r="F2530" s="26">
        <f t="shared" si="185"/>
        <v>81</v>
      </c>
      <c r="G2530" s="19">
        <f t="shared" si="198"/>
        <v>9</v>
      </c>
      <c r="H2530" s="15">
        <f t="shared" si="199"/>
        <v>0</v>
      </c>
      <c r="I2530" s="23">
        <f t="shared" si="200"/>
        <v>11</v>
      </c>
    </row>
    <row r="2531" spans="1:9" x14ac:dyDescent="0.25">
      <c r="A2531" s="11" t="s">
        <v>11</v>
      </c>
      <c r="B2531" s="8">
        <v>44248</v>
      </c>
      <c r="C2531">
        <v>4951</v>
      </c>
      <c r="D2531">
        <v>102</v>
      </c>
      <c r="E2531">
        <v>4821</v>
      </c>
      <c r="F2531" s="26">
        <f t="shared" si="185"/>
        <v>28</v>
      </c>
      <c r="G2531" s="19">
        <f t="shared" si="198"/>
        <v>0</v>
      </c>
      <c r="H2531" s="15">
        <f t="shared" si="199"/>
        <v>0</v>
      </c>
      <c r="I2531" s="23">
        <f t="shared" si="200"/>
        <v>0</v>
      </c>
    </row>
    <row r="2532" spans="1:9" x14ac:dyDescent="0.25">
      <c r="A2532" s="11" t="s">
        <v>5</v>
      </c>
      <c r="B2532" s="8">
        <v>44248</v>
      </c>
      <c r="C2532">
        <v>43485</v>
      </c>
      <c r="D2532">
        <v>492</v>
      </c>
      <c r="E2532">
        <v>41363</v>
      </c>
      <c r="F2532" s="26">
        <f t="shared" si="185"/>
        <v>1630</v>
      </c>
      <c r="G2532" s="19">
        <f t="shared" si="198"/>
        <v>83</v>
      </c>
      <c r="H2532" s="15">
        <f t="shared" si="199"/>
        <v>4</v>
      </c>
      <c r="I2532" s="23">
        <f t="shared" si="200"/>
        <v>84</v>
      </c>
    </row>
    <row r="2533" spans="1:9" x14ac:dyDescent="0.25">
      <c r="A2533" s="11" t="s">
        <v>8</v>
      </c>
      <c r="B2533" s="8">
        <v>44248</v>
      </c>
      <c r="C2533">
        <v>71043</v>
      </c>
      <c r="D2533">
        <v>2036</v>
      </c>
      <c r="E2533">
        <v>66885</v>
      </c>
      <c r="F2533" s="26">
        <f t="shared" si="185"/>
        <v>2122</v>
      </c>
      <c r="G2533" s="19">
        <f t="shared" si="198"/>
        <v>157</v>
      </c>
      <c r="H2533" s="15">
        <f t="shared" si="199"/>
        <v>4</v>
      </c>
      <c r="I2533" s="23">
        <f t="shared" si="200"/>
        <v>200</v>
      </c>
    </row>
    <row r="2534" spans="1:9" x14ac:dyDescent="0.25">
      <c r="A2534" s="11" t="s">
        <v>6</v>
      </c>
      <c r="B2534" s="8">
        <v>44248</v>
      </c>
      <c r="C2534">
        <v>167819</v>
      </c>
      <c r="D2534">
        <v>5208</v>
      </c>
      <c r="E2534">
        <v>155632</v>
      </c>
      <c r="F2534" s="26">
        <f t="shared" si="185"/>
        <v>6979</v>
      </c>
      <c r="G2534" s="19">
        <f t="shared" si="198"/>
        <v>474</v>
      </c>
      <c r="H2534" s="15">
        <f t="shared" si="199"/>
        <v>4</v>
      </c>
      <c r="I2534" s="23">
        <f t="shared" si="200"/>
        <v>737</v>
      </c>
    </row>
    <row r="2535" spans="1:9" x14ac:dyDescent="0.25">
      <c r="A2535" s="11" t="s">
        <v>7</v>
      </c>
      <c r="B2535" s="8">
        <v>44248</v>
      </c>
      <c r="C2535">
        <v>256220</v>
      </c>
      <c r="D2535">
        <v>4292</v>
      </c>
      <c r="E2535">
        <v>239111</v>
      </c>
      <c r="F2535" s="26">
        <f t="shared" si="185"/>
        <v>12817</v>
      </c>
      <c r="G2535" s="19">
        <f t="shared" si="198"/>
        <v>386</v>
      </c>
      <c r="H2535" s="15">
        <f t="shared" si="199"/>
        <v>4</v>
      </c>
      <c r="I2535" s="23">
        <f t="shared" si="200"/>
        <v>319</v>
      </c>
    </row>
    <row r="2536" spans="1:9" x14ac:dyDescent="0.25">
      <c r="A2536" s="11" t="s">
        <v>10</v>
      </c>
      <c r="B2536" s="8">
        <v>44249</v>
      </c>
      <c r="C2536">
        <v>9878</v>
      </c>
      <c r="D2536">
        <v>291</v>
      </c>
      <c r="E2536">
        <v>9012</v>
      </c>
      <c r="F2536" s="26">
        <f t="shared" si="185"/>
        <v>575</v>
      </c>
      <c r="G2536" s="19">
        <f t="shared" ref="G2536:G2556" si="201">C2536-C2529</f>
        <v>50</v>
      </c>
      <c r="H2536" s="15">
        <f t="shared" ref="H2536:H2556" si="202">D2536-D2529</f>
        <v>3</v>
      </c>
      <c r="I2536" s="23">
        <f t="shared" ref="I2536:I2556" si="203">E2536-E2529</f>
        <v>41</v>
      </c>
    </row>
    <row r="2537" spans="1:9" x14ac:dyDescent="0.25">
      <c r="A2537" s="11" t="s">
        <v>9</v>
      </c>
      <c r="B2537" s="8">
        <v>44249</v>
      </c>
      <c r="C2537">
        <v>18993</v>
      </c>
      <c r="D2537">
        <v>199</v>
      </c>
      <c r="E2537">
        <v>18713</v>
      </c>
      <c r="F2537" s="26">
        <f t="shared" si="185"/>
        <v>81</v>
      </c>
      <c r="G2537" s="19">
        <f t="shared" si="201"/>
        <v>5</v>
      </c>
      <c r="H2537" s="15">
        <f t="shared" si="202"/>
        <v>0</v>
      </c>
      <c r="I2537" s="23">
        <f t="shared" si="203"/>
        <v>5</v>
      </c>
    </row>
    <row r="2538" spans="1:9" x14ac:dyDescent="0.25">
      <c r="A2538" s="11" t="s">
        <v>11</v>
      </c>
      <c r="B2538" s="8">
        <v>44249</v>
      </c>
      <c r="C2538">
        <v>4951</v>
      </c>
      <c r="D2538">
        <v>102</v>
      </c>
      <c r="E2538">
        <v>4826</v>
      </c>
      <c r="F2538" s="26">
        <f t="shared" si="185"/>
        <v>23</v>
      </c>
      <c r="G2538" s="19">
        <f t="shared" si="201"/>
        <v>0</v>
      </c>
      <c r="H2538" s="15">
        <f t="shared" si="202"/>
        <v>0</v>
      </c>
      <c r="I2538" s="23">
        <f t="shared" si="203"/>
        <v>5</v>
      </c>
    </row>
    <row r="2539" spans="1:9" x14ac:dyDescent="0.25">
      <c r="A2539" s="11" t="s">
        <v>5</v>
      </c>
      <c r="B2539" s="8">
        <v>44249</v>
      </c>
      <c r="C2539">
        <v>43623</v>
      </c>
      <c r="D2539">
        <v>493</v>
      </c>
      <c r="E2539">
        <v>41451</v>
      </c>
      <c r="F2539" s="26">
        <f t="shared" si="185"/>
        <v>1679</v>
      </c>
      <c r="G2539" s="19">
        <f t="shared" si="201"/>
        <v>138</v>
      </c>
      <c r="H2539" s="15">
        <f t="shared" si="202"/>
        <v>1</v>
      </c>
      <c r="I2539" s="23">
        <f t="shared" si="203"/>
        <v>88</v>
      </c>
    </row>
    <row r="2540" spans="1:9" x14ac:dyDescent="0.25">
      <c r="A2540" s="11" t="s">
        <v>8</v>
      </c>
      <c r="B2540" s="8">
        <v>44249</v>
      </c>
      <c r="C2540">
        <v>71146</v>
      </c>
      <c r="D2540">
        <v>2043</v>
      </c>
      <c r="E2540">
        <v>67007</v>
      </c>
      <c r="F2540" s="26">
        <f t="shared" si="185"/>
        <v>2096</v>
      </c>
      <c r="G2540" s="19">
        <f t="shared" si="201"/>
        <v>103</v>
      </c>
      <c r="H2540" s="15">
        <f t="shared" si="202"/>
        <v>7</v>
      </c>
      <c r="I2540" s="23">
        <f t="shared" si="203"/>
        <v>122</v>
      </c>
    </row>
    <row r="2541" spans="1:9" x14ac:dyDescent="0.25">
      <c r="A2541" s="11" t="s">
        <v>6</v>
      </c>
      <c r="B2541" s="8">
        <v>44249</v>
      </c>
      <c r="C2541">
        <v>168348</v>
      </c>
      <c r="D2541">
        <v>5237</v>
      </c>
      <c r="E2541">
        <v>155948</v>
      </c>
      <c r="F2541" s="26">
        <f t="shared" si="185"/>
        <v>7163</v>
      </c>
      <c r="G2541" s="19">
        <f t="shared" si="201"/>
        <v>529</v>
      </c>
      <c r="H2541" s="15">
        <f t="shared" si="202"/>
        <v>29</v>
      </c>
      <c r="I2541" s="23">
        <f t="shared" si="203"/>
        <v>316</v>
      </c>
    </row>
    <row r="2542" spans="1:9" x14ac:dyDescent="0.25">
      <c r="A2542" s="11" t="s">
        <v>7</v>
      </c>
      <c r="B2542" s="8">
        <v>44249</v>
      </c>
      <c r="C2542">
        <v>256445</v>
      </c>
      <c r="D2542">
        <v>4293</v>
      </c>
      <c r="E2542">
        <v>239286</v>
      </c>
      <c r="F2542" s="26">
        <f t="shared" si="185"/>
        <v>12866</v>
      </c>
      <c r="G2542" s="19">
        <f t="shared" si="201"/>
        <v>225</v>
      </c>
      <c r="H2542" s="15">
        <f t="shared" si="202"/>
        <v>1</v>
      </c>
      <c r="I2542" s="23">
        <f t="shared" si="203"/>
        <v>175</v>
      </c>
    </row>
    <row r="2543" spans="1:9" x14ac:dyDescent="0.25">
      <c r="A2543" s="11" t="s">
        <v>10</v>
      </c>
      <c r="B2543" s="8">
        <v>44250</v>
      </c>
      <c r="C2543">
        <v>9955</v>
      </c>
      <c r="D2543">
        <v>293</v>
      </c>
      <c r="E2543">
        <v>9055</v>
      </c>
      <c r="F2543" s="26">
        <f t="shared" si="185"/>
        <v>607</v>
      </c>
      <c r="G2543" s="19">
        <f t="shared" si="201"/>
        <v>77</v>
      </c>
      <c r="H2543" s="15">
        <f t="shared" si="202"/>
        <v>2</v>
      </c>
      <c r="I2543" s="23">
        <f t="shared" si="203"/>
        <v>43</v>
      </c>
    </row>
    <row r="2544" spans="1:9" x14ac:dyDescent="0.25">
      <c r="A2544" s="11" t="s">
        <v>9</v>
      </c>
      <c r="B2544" s="8">
        <v>44250</v>
      </c>
      <c r="C2544">
        <v>19004</v>
      </c>
      <c r="D2544">
        <v>199</v>
      </c>
      <c r="E2544">
        <v>18716</v>
      </c>
      <c r="F2544" s="26">
        <f t="shared" si="185"/>
        <v>89</v>
      </c>
      <c r="G2544" s="19">
        <f t="shared" si="201"/>
        <v>11</v>
      </c>
      <c r="H2544" s="15">
        <f t="shared" si="202"/>
        <v>0</v>
      </c>
      <c r="I2544" s="23">
        <f t="shared" si="203"/>
        <v>3</v>
      </c>
    </row>
    <row r="2545" spans="1:9" x14ac:dyDescent="0.25">
      <c r="A2545" s="11" t="s">
        <v>11</v>
      </c>
      <c r="B2545" s="8">
        <v>44250</v>
      </c>
      <c r="C2545">
        <v>4954</v>
      </c>
      <c r="D2545">
        <v>102</v>
      </c>
      <c r="E2545">
        <v>4832</v>
      </c>
      <c r="F2545" s="26">
        <f t="shared" si="185"/>
        <v>20</v>
      </c>
      <c r="G2545" s="19">
        <f t="shared" si="201"/>
        <v>3</v>
      </c>
      <c r="H2545" s="15">
        <f t="shared" si="202"/>
        <v>0</v>
      </c>
      <c r="I2545" s="23">
        <f t="shared" si="203"/>
        <v>6</v>
      </c>
    </row>
    <row r="2546" spans="1:9" x14ac:dyDescent="0.25">
      <c r="A2546" s="11" t="s">
        <v>5</v>
      </c>
      <c r="B2546" s="8">
        <v>44250</v>
      </c>
      <c r="C2546">
        <v>43753</v>
      </c>
      <c r="D2546">
        <v>494</v>
      </c>
      <c r="E2546">
        <v>41539</v>
      </c>
      <c r="F2546" s="26">
        <f t="shared" si="185"/>
        <v>1720</v>
      </c>
      <c r="G2546" s="19">
        <f t="shared" si="201"/>
        <v>130</v>
      </c>
      <c r="H2546" s="15">
        <f t="shared" si="202"/>
        <v>1</v>
      </c>
      <c r="I2546" s="23">
        <f t="shared" si="203"/>
        <v>88</v>
      </c>
    </row>
    <row r="2547" spans="1:9" x14ac:dyDescent="0.25">
      <c r="A2547" s="11" t="s">
        <v>8</v>
      </c>
      <c r="B2547" s="8">
        <v>44250</v>
      </c>
      <c r="C2547">
        <v>71282</v>
      </c>
      <c r="D2547">
        <v>2050</v>
      </c>
      <c r="E2547">
        <v>67187</v>
      </c>
      <c r="F2547" s="26">
        <f t="shared" si="185"/>
        <v>2045</v>
      </c>
      <c r="G2547" s="19">
        <f t="shared" si="201"/>
        <v>136</v>
      </c>
      <c r="H2547" s="15">
        <f t="shared" si="202"/>
        <v>7</v>
      </c>
      <c r="I2547" s="23">
        <f t="shared" si="203"/>
        <v>180</v>
      </c>
    </row>
    <row r="2548" spans="1:9" x14ac:dyDescent="0.25">
      <c r="A2548" s="11" t="s">
        <v>6</v>
      </c>
      <c r="B2548" s="8">
        <v>44250</v>
      </c>
      <c r="C2548">
        <v>168891</v>
      </c>
      <c r="D2548">
        <v>5269</v>
      </c>
      <c r="E2548">
        <v>156821</v>
      </c>
      <c r="F2548" s="26">
        <f t="shared" si="185"/>
        <v>6801</v>
      </c>
      <c r="G2548" s="19">
        <f t="shared" si="201"/>
        <v>543</v>
      </c>
      <c r="H2548" s="15">
        <f t="shared" si="202"/>
        <v>32</v>
      </c>
      <c r="I2548" s="23">
        <f t="shared" si="203"/>
        <v>873</v>
      </c>
    </row>
    <row r="2549" spans="1:9" x14ac:dyDescent="0.25">
      <c r="A2549" s="11" t="s">
        <v>7</v>
      </c>
      <c r="B2549" s="8">
        <v>44250</v>
      </c>
      <c r="C2549">
        <v>256741</v>
      </c>
      <c r="D2549">
        <v>4301</v>
      </c>
      <c r="E2549">
        <v>240057</v>
      </c>
      <c r="F2549" s="26">
        <f t="shared" si="185"/>
        <v>12383</v>
      </c>
      <c r="G2549" s="19">
        <f t="shared" si="201"/>
        <v>296</v>
      </c>
      <c r="H2549" s="15">
        <f t="shared" si="202"/>
        <v>8</v>
      </c>
      <c r="I2549" s="23">
        <f t="shared" si="203"/>
        <v>771</v>
      </c>
    </row>
    <row r="2550" spans="1:9" x14ac:dyDescent="0.25">
      <c r="A2550" s="11" t="s">
        <v>10</v>
      </c>
      <c r="B2550" s="8">
        <v>44251</v>
      </c>
      <c r="C2550">
        <v>10022</v>
      </c>
      <c r="D2550">
        <v>629</v>
      </c>
      <c r="E2550">
        <v>9097</v>
      </c>
      <c r="F2550" s="26">
        <f t="shared" si="185"/>
        <v>296</v>
      </c>
      <c r="G2550" s="19">
        <f t="shared" si="201"/>
        <v>67</v>
      </c>
      <c r="H2550" s="15">
        <f t="shared" si="202"/>
        <v>336</v>
      </c>
      <c r="I2550" s="23">
        <f t="shared" si="203"/>
        <v>42</v>
      </c>
    </row>
    <row r="2551" spans="1:9" x14ac:dyDescent="0.25">
      <c r="A2551" s="11" t="s">
        <v>9</v>
      </c>
      <c r="B2551" s="8">
        <v>44251</v>
      </c>
      <c r="C2551">
        <v>19010</v>
      </c>
      <c r="D2551">
        <v>199</v>
      </c>
      <c r="E2551">
        <v>18732</v>
      </c>
      <c r="F2551" s="26">
        <f t="shared" ref="F2551:F2557" si="204">C2551-D2551-E2551</f>
        <v>79</v>
      </c>
      <c r="G2551" s="19">
        <f t="shared" si="201"/>
        <v>6</v>
      </c>
      <c r="H2551" s="15">
        <f t="shared" si="202"/>
        <v>0</v>
      </c>
      <c r="I2551" s="23">
        <f t="shared" si="203"/>
        <v>16</v>
      </c>
    </row>
    <row r="2552" spans="1:9" x14ac:dyDescent="0.25">
      <c r="A2552" s="11" t="s">
        <v>11</v>
      </c>
      <c r="B2552" s="8">
        <v>44251</v>
      </c>
      <c r="C2552">
        <v>4955</v>
      </c>
      <c r="D2552">
        <v>102</v>
      </c>
      <c r="E2552">
        <v>4836</v>
      </c>
      <c r="F2552" s="26">
        <f t="shared" si="204"/>
        <v>17</v>
      </c>
      <c r="G2552" s="19">
        <f t="shared" si="201"/>
        <v>1</v>
      </c>
      <c r="H2552" s="15">
        <f t="shared" si="202"/>
        <v>0</v>
      </c>
      <c r="I2552" s="23">
        <f t="shared" si="203"/>
        <v>4</v>
      </c>
    </row>
    <row r="2553" spans="1:9" x14ac:dyDescent="0.25">
      <c r="A2553" s="11" t="s">
        <v>5</v>
      </c>
      <c r="B2553" s="8">
        <v>44251</v>
      </c>
      <c r="C2553">
        <v>43901</v>
      </c>
      <c r="D2553">
        <v>494</v>
      </c>
      <c r="E2553">
        <v>41640</v>
      </c>
      <c r="F2553" s="26">
        <f t="shared" si="204"/>
        <v>1767</v>
      </c>
      <c r="G2553" s="19">
        <f t="shared" si="201"/>
        <v>148</v>
      </c>
      <c r="H2553" s="15">
        <f t="shared" si="202"/>
        <v>0</v>
      </c>
      <c r="I2553" s="23">
        <f t="shared" si="203"/>
        <v>101</v>
      </c>
    </row>
    <row r="2554" spans="1:9" x14ac:dyDescent="0.25">
      <c r="A2554" s="11" t="s">
        <v>8</v>
      </c>
      <c r="B2554" s="8">
        <v>44251</v>
      </c>
      <c r="C2554">
        <v>71490</v>
      </c>
      <c r="D2554">
        <v>2058</v>
      </c>
      <c r="E2554">
        <v>67448</v>
      </c>
      <c r="F2554" s="26">
        <f t="shared" si="204"/>
        <v>1984</v>
      </c>
      <c r="G2554" s="19">
        <f t="shared" si="201"/>
        <v>208</v>
      </c>
      <c r="H2554" s="15">
        <f t="shared" si="202"/>
        <v>8</v>
      </c>
      <c r="I2554" s="23">
        <f t="shared" si="203"/>
        <v>261</v>
      </c>
    </row>
    <row r="2555" spans="1:9" x14ac:dyDescent="0.25">
      <c r="A2555" s="11" t="s">
        <v>6</v>
      </c>
      <c r="B2555" s="8">
        <v>44251</v>
      </c>
      <c r="C2555">
        <v>169474</v>
      </c>
      <c r="D2555">
        <v>5308</v>
      </c>
      <c r="E2555">
        <v>157459</v>
      </c>
      <c r="F2555" s="26">
        <f t="shared" si="204"/>
        <v>6707</v>
      </c>
      <c r="G2555" s="19">
        <f t="shared" si="201"/>
        <v>583</v>
      </c>
      <c r="H2555" s="15">
        <f t="shared" si="202"/>
        <v>39</v>
      </c>
      <c r="I2555" s="23">
        <f t="shared" si="203"/>
        <v>638</v>
      </c>
    </row>
    <row r="2556" spans="1:9" x14ac:dyDescent="0.25">
      <c r="A2556" s="11" t="s">
        <v>7</v>
      </c>
      <c r="B2556" s="8">
        <v>44251</v>
      </c>
      <c r="C2556">
        <v>257089</v>
      </c>
      <c r="D2556">
        <v>4315</v>
      </c>
      <c r="E2556">
        <v>240676</v>
      </c>
      <c r="F2556" s="26">
        <f t="shared" si="204"/>
        <v>12098</v>
      </c>
      <c r="G2556" s="19">
        <f t="shared" si="201"/>
        <v>348</v>
      </c>
      <c r="H2556" s="15">
        <f t="shared" si="202"/>
        <v>14</v>
      </c>
      <c r="I2556" s="23">
        <f t="shared" si="203"/>
        <v>619</v>
      </c>
    </row>
    <row r="2557" spans="1:9" x14ac:dyDescent="0.25">
      <c r="A2557" s="11" t="s">
        <v>10</v>
      </c>
      <c r="B2557" s="8">
        <v>44252</v>
      </c>
      <c r="C2557">
        <v>10101</v>
      </c>
      <c r="D2557">
        <v>296</v>
      </c>
      <c r="E2557">
        <v>9144</v>
      </c>
      <c r="F2557" s="26">
        <f t="shared" si="204"/>
        <v>661</v>
      </c>
      <c r="G2557" s="19">
        <f t="shared" ref="G2557:G2598" si="205">C2557-C2550</f>
        <v>79</v>
      </c>
      <c r="H2557" s="15">
        <f t="shared" ref="H2557:H2598" si="206">D2557-D2550</f>
        <v>-333</v>
      </c>
      <c r="I2557" s="23">
        <f t="shared" ref="I2557:I2598" si="207">E2557-E2550</f>
        <v>47</v>
      </c>
    </row>
    <row r="2558" spans="1:9" x14ac:dyDescent="0.25">
      <c r="A2558" s="11" t="s">
        <v>9</v>
      </c>
      <c r="B2558" s="8">
        <v>44252</v>
      </c>
      <c r="C2558">
        <v>19035</v>
      </c>
      <c r="D2558">
        <v>200</v>
      </c>
      <c r="E2558">
        <v>18734</v>
      </c>
      <c r="F2558" s="26">
        <f t="shared" ref="F2558:F2612" si="208">C2558-D2558-E2558</f>
        <v>101</v>
      </c>
      <c r="G2558" s="19">
        <f t="shared" si="205"/>
        <v>25</v>
      </c>
      <c r="H2558" s="15">
        <f t="shared" si="206"/>
        <v>1</v>
      </c>
      <c r="I2558" s="23">
        <f t="shared" si="207"/>
        <v>2</v>
      </c>
    </row>
    <row r="2559" spans="1:9" x14ac:dyDescent="0.25">
      <c r="A2559" s="11" t="s">
        <v>11</v>
      </c>
      <c r="B2559" s="8">
        <v>44252</v>
      </c>
      <c r="C2559">
        <v>4956</v>
      </c>
      <c r="D2559">
        <v>102</v>
      </c>
      <c r="E2559">
        <v>4840</v>
      </c>
      <c r="F2559" s="26">
        <f t="shared" si="208"/>
        <v>14</v>
      </c>
      <c r="G2559" s="19">
        <f t="shared" si="205"/>
        <v>1</v>
      </c>
      <c r="H2559" s="15">
        <f t="shared" si="206"/>
        <v>0</v>
      </c>
      <c r="I2559" s="23">
        <f t="shared" si="207"/>
        <v>4</v>
      </c>
    </row>
    <row r="2560" spans="1:9" x14ac:dyDescent="0.25">
      <c r="A2560" s="11" t="s">
        <v>5</v>
      </c>
      <c r="B2560" s="8">
        <v>44252</v>
      </c>
      <c r="C2560">
        <v>44032</v>
      </c>
      <c r="D2560">
        <v>496</v>
      </c>
      <c r="E2560">
        <v>41765</v>
      </c>
      <c r="F2560" s="26">
        <f t="shared" si="208"/>
        <v>1771</v>
      </c>
      <c r="G2560" s="19">
        <f t="shared" si="205"/>
        <v>131</v>
      </c>
      <c r="H2560" s="15">
        <f t="shared" si="206"/>
        <v>2</v>
      </c>
      <c r="I2560" s="23">
        <f t="shared" si="207"/>
        <v>125</v>
      </c>
    </row>
    <row r="2561" spans="1:9" x14ac:dyDescent="0.25">
      <c r="A2561" s="11" t="s">
        <v>8</v>
      </c>
      <c r="B2561" s="8">
        <v>44252</v>
      </c>
      <c r="C2561">
        <v>71728</v>
      </c>
      <c r="D2561">
        <v>2065</v>
      </c>
      <c r="E2561">
        <v>67632</v>
      </c>
      <c r="F2561" s="26">
        <f t="shared" si="208"/>
        <v>2031</v>
      </c>
      <c r="G2561" s="19">
        <f t="shared" si="205"/>
        <v>238</v>
      </c>
      <c r="H2561" s="15">
        <f t="shared" si="206"/>
        <v>7</v>
      </c>
      <c r="I2561" s="23">
        <f t="shared" si="207"/>
        <v>184</v>
      </c>
    </row>
    <row r="2562" spans="1:9" x14ac:dyDescent="0.25">
      <c r="A2562" s="11" t="s">
        <v>6</v>
      </c>
      <c r="B2562" s="8">
        <v>44252</v>
      </c>
      <c r="C2562">
        <v>170222</v>
      </c>
      <c r="D2562">
        <v>5323</v>
      </c>
      <c r="E2562">
        <v>159295</v>
      </c>
      <c r="F2562" s="26">
        <f t="shared" si="208"/>
        <v>5604</v>
      </c>
      <c r="G2562" s="19">
        <f t="shared" si="205"/>
        <v>748</v>
      </c>
      <c r="H2562" s="15">
        <f t="shared" si="206"/>
        <v>15</v>
      </c>
      <c r="I2562" s="23">
        <f t="shared" si="207"/>
        <v>1836</v>
      </c>
    </row>
    <row r="2563" spans="1:9" x14ac:dyDescent="0.25">
      <c r="A2563" s="11" t="s">
        <v>7</v>
      </c>
      <c r="B2563" s="8">
        <v>44252</v>
      </c>
      <c r="C2563">
        <v>257408</v>
      </c>
      <c r="D2563">
        <v>4322</v>
      </c>
      <c r="E2563">
        <v>240983</v>
      </c>
      <c r="F2563" s="26">
        <f t="shared" si="208"/>
        <v>12103</v>
      </c>
      <c r="G2563" s="19">
        <f t="shared" si="205"/>
        <v>319</v>
      </c>
      <c r="H2563" s="15">
        <f t="shared" si="206"/>
        <v>7</v>
      </c>
      <c r="I2563" s="23">
        <f t="shared" si="207"/>
        <v>307</v>
      </c>
    </row>
    <row r="2564" spans="1:9" x14ac:dyDescent="0.25">
      <c r="A2564" s="11" t="s">
        <v>10</v>
      </c>
      <c r="B2564" s="8">
        <v>44253</v>
      </c>
      <c r="C2564">
        <v>10147</v>
      </c>
      <c r="D2564">
        <v>297</v>
      </c>
      <c r="E2564">
        <v>9185</v>
      </c>
      <c r="F2564" s="26">
        <f t="shared" si="208"/>
        <v>665</v>
      </c>
      <c r="G2564" s="19">
        <f t="shared" si="205"/>
        <v>46</v>
      </c>
      <c r="H2564" s="15">
        <f t="shared" si="206"/>
        <v>1</v>
      </c>
      <c r="I2564" s="23">
        <f t="shared" si="207"/>
        <v>41</v>
      </c>
    </row>
    <row r="2565" spans="1:9" x14ac:dyDescent="0.25">
      <c r="A2565" s="11" t="s">
        <v>9</v>
      </c>
      <c r="B2565" s="8">
        <v>44253</v>
      </c>
      <c r="C2565">
        <v>19038</v>
      </c>
      <c r="D2565">
        <v>200</v>
      </c>
      <c r="E2565">
        <v>18743</v>
      </c>
      <c r="F2565" s="26">
        <f t="shared" si="208"/>
        <v>95</v>
      </c>
      <c r="G2565" s="19">
        <f t="shared" si="205"/>
        <v>3</v>
      </c>
      <c r="H2565" s="15">
        <f t="shared" si="206"/>
        <v>0</v>
      </c>
      <c r="I2565" s="23">
        <f t="shared" si="207"/>
        <v>9</v>
      </c>
    </row>
    <row r="2566" spans="1:9" x14ac:dyDescent="0.25">
      <c r="A2566" s="11" t="s">
        <v>11</v>
      </c>
      <c r="B2566" s="8">
        <v>44253</v>
      </c>
      <c r="C2566">
        <v>4956</v>
      </c>
      <c r="D2566">
        <v>102</v>
      </c>
      <c r="E2566">
        <v>4840</v>
      </c>
      <c r="F2566" s="26">
        <f t="shared" si="208"/>
        <v>14</v>
      </c>
      <c r="G2566" s="19">
        <f t="shared" si="205"/>
        <v>0</v>
      </c>
      <c r="H2566" s="15">
        <f t="shared" si="206"/>
        <v>0</v>
      </c>
      <c r="I2566" s="23">
        <f t="shared" si="207"/>
        <v>0</v>
      </c>
    </row>
    <row r="2567" spans="1:9" x14ac:dyDescent="0.25">
      <c r="A2567" s="11" t="s">
        <v>5</v>
      </c>
      <c r="B2567" s="8">
        <v>44253</v>
      </c>
      <c r="C2567">
        <v>44106</v>
      </c>
      <c r="D2567">
        <v>496</v>
      </c>
      <c r="E2567">
        <v>41894</v>
      </c>
      <c r="F2567" s="26">
        <f t="shared" si="208"/>
        <v>1716</v>
      </c>
      <c r="G2567" s="19">
        <f t="shared" si="205"/>
        <v>74</v>
      </c>
      <c r="H2567" s="15">
        <f t="shared" si="206"/>
        <v>0</v>
      </c>
      <c r="I2567" s="23">
        <f t="shared" si="207"/>
        <v>129</v>
      </c>
    </row>
    <row r="2568" spans="1:9" x14ac:dyDescent="0.25">
      <c r="A2568" s="11" t="s">
        <v>8</v>
      </c>
      <c r="B2568" s="8">
        <v>44253</v>
      </c>
      <c r="C2568">
        <v>72003</v>
      </c>
      <c r="D2568">
        <v>2070</v>
      </c>
      <c r="E2568">
        <v>67803</v>
      </c>
      <c r="F2568" s="26">
        <f t="shared" si="208"/>
        <v>2130</v>
      </c>
      <c r="G2568" s="19">
        <f t="shared" si="205"/>
        <v>275</v>
      </c>
      <c r="H2568" s="15">
        <f t="shared" si="206"/>
        <v>5</v>
      </c>
      <c r="I2568" s="23">
        <f t="shared" si="207"/>
        <v>171</v>
      </c>
    </row>
    <row r="2569" spans="1:9" x14ac:dyDescent="0.25">
      <c r="A2569" s="11" t="s">
        <v>6</v>
      </c>
      <c r="B2569" s="8">
        <v>44253</v>
      </c>
      <c r="C2569">
        <v>170817</v>
      </c>
      <c r="D2569">
        <v>5337</v>
      </c>
      <c r="E2569">
        <v>160685</v>
      </c>
      <c r="F2569" s="26">
        <f t="shared" si="208"/>
        <v>4795</v>
      </c>
      <c r="G2569" s="19">
        <f t="shared" si="205"/>
        <v>595</v>
      </c>
      <c r="H2569" s="15">
        <f t="shared" si="206"/>
        <v>14</v>
      </c>
      <c r="I2569" s="23">
        <f t="shared" si="207"/>
        <v>1390</v>
      </c>
    </row>
    <row r="2570" spans="1:9" x14ac:dyDescent="0.25">
      <c r="A2570" s="11" t="s">
        <v>7</v>
      </c>
      <c r="B2570" s="8">
        <v>44253</v>
      </c>
      <c r="C2570">
        <v>257730</v>
      </c>
      <c r="D2570">
        <v>4335</v>
      </c>
      <c r="E2570">
        <v>241256</v>
      </c>
      <c r="F2570" s="26">
        <f t="shared" si="208"/>
        <v>12139</v>
      </c>
      <c r="G2570" s="19">
        <f t="shared" si="205"/>
        <v>322</v>
      </c>
      <c r="H2570" s="15">
        <f t="shared" si="206"/>
        <v>13</v>
      </c>
      <c r="I2570" s="23">
        <f t="shared" si="207"/>
        <v>273</v>
      </c>
    </row>
    <row r="2571" spans="1:9" x14ac:dyDescent="0.25">
      <c r="A2571" s="11" t="s">
        <v>10</v>
      </c>
      <c r="B2571" s="8">
        <v>44254</v>
      </c>
      <c r="C2571">
        <v>10198</v>
      </c>
      <c r="D2571">
        <v>297</v>
      </c>
      <c r="E2571">
        <v>9195</v>
      </c>
      <c r="F2571" s="26">
        <f t="shared" si="208"/>
        <v>706</v>
      </c>
      <c r="G2571" s="19">
        <f t="shared" si="205"/>
        <v>51</v>
      </c>
      <c r="H2571" s="15">
        <f t="shared" si="206"/>
        <v>0</v>
      </c>
      <c r="I2571" s="23">
        <f t="shared" si="207"/>
        <v>10</v>
      </c>
    </row>
    <row r="2572" spans="1:9" x14ac:dyDescent="0.25">
      <c r="A2572" s="11" t="s">
        <v>9</v>
      </c>
      <c r="B2572" s="8">
        <v>44254</v>
      </c>
      <c r="C2572">
        <v>19045</v>
      </c>
      <c r="D2572">
        <v>200</v>
      </c>
      <c r="E2572">
        <v>18745</v>
      </c>
      <c r="F2572" s="26">
        <f t="shared" si="208"/>
        <v>100</v>
      </c>
      <c r="G2572" s="19">
        <f t="shared" si="205"/>
        <v>7</v>
      </c>
      <c r="H2572" s="15">
        <f t="shared" si="206"/>
        <v>0</v>
      </c>
      <c r="I2572" s="23">
        <f t="shared" si="207"/>
        <v>2</v>
      </c>
    </row>
    <row r="2573" spans="1:9" x14ac:dyDescent="0.25">
      <c r="A2573" s="11" t="s">
        <v>11</v>
      </c>
      <c r="B2573" s="8">
        <v>44254</v>
      </c>
      <c r="C2573">
        <v>4956</v>
      </c>
      <c r="D2573">
        <v>102</v>
      </c>
      <c r="E2573">
        <v>4841</v>
      </c>
      <c r="F2573" s="26">
        <f t="shared" si="208"/>
        <v>13</v>
      </c>
      <c r="G2573" s="19">
        <f t="shared" si="205"/>
        <v>0</v>
      </c>
      <c r="H2573" s="15">
        <f t="shared" si="206"/>
        <v>0</v>
      </c>
      <c r="I2573" s="23">
        <f t="shared" si="207"/>
        <v>1</v>
      </c>
    </row>
    <row r="2574" spans="1:9" x14ac:dyDescent="0.25">
      <c r="A2574" s="11" t="s">
        <v>5</v>
      </c>
      <c r="B2574" s="8">
        <v>44254</v>
      </c>
      <c r="C2574">
        <v>44259</v>
      </c>
      <c r="D2574">
        <v>496</v>
      </c>
      <c r="E2574">
        <v>41995</v>
      </c>
      <c r="F2574" s="26">
        <f t="shared" si="208"/>
        <v>1768</v>
      </c>
      <c r="G2574" s="19">
        <f t="shared" si="205"/>
        <v>153</v>
      </c>
      <c r="H2574" s="15">
        <f t="shared" si="206"/>
        <v>0</v>
      </c>
      <c r="I2574" s="23">
        <f t="shared" si="207"/>
        <v>101</v>
      </c>
    </row>
    <row r="2575" spans="1:9" x14ac:dyDescent="0.25">
      <c r="A2575" s="11" t="s">
        <v>8</v>
      </c>
      <c r="B2575" s="8">
        <v>44254</v>
      </c>
      <c r="C2575">
        <v>72162</v>
      </c>
      <c r="D2575">
        <v>2072</v>
      </c>
      <c r="E2575">
        <v>68024</v>
      </c>
      <c r="F2575" s="26">
        <f t="shared" si="208"/>
        <v>2066</v>
      </c>
      <c r="G2575" s="19">
        <f t="shared" si="205"/>
        <v>159</v>
      </c>
      <c r="H2575" s="15">
        <f t="shared" si="206"/>
        <v>2</v>
      </c>
      <c r="I2575" s="23">
        <f t="shared" si="207"/>
        <v>221</v>
      </c>
    </row>
    <row r="2576" spans="1:9" x14ac:dyDescent="0.25">
      <c r="A2576" s="11" t="s">
        <v>6</v>
      </c>
      <c r="B2576" s="8">
        <v>44254</v>
      </c>
      <c r="C2576">
        <v>171349</v>
      </c>
      <c r="D2576">
        <v>5350</v>
      </c>
      <c r="E2576">
        <v>160997</v>
      </c>
      <c r="F2576" s="26">
        <f t="shared" si="208"/>
        <v>5002</v>
      </c>
      <c r="G2576" s="19">
        <f t="shared" si="205"/>
        <v>532</v>
      </c>
      <c r="H2576" s="15">
        <f t="shared" si="206"/>
        <v>13</v>
      </c>
      <c r="I2576" s="23">
        <f t="shared" si="207"/>
        <v>312</v>
      </c>
    </row>
    <row r="2577" spans="1:9" x14ac:dyDescent="0.25">
      <c r="A2577" s="11" t="s">
        <v>7</v>
      </c>
      <c r="B2577" s="8">
        <v>44254</v>
      </c>
      <c r="C2577">
        <v>258004</v>
      </c>
      <c r="D2577">
        <v>4343</v>
      </c>
      <c r="E2577">
        <v>241480</v>
      </c>
      <c r="F2577" s="26">
        <f t="shared" si="208"/>
        <v>12181</v>
      </c>
      <c r="G2577" s="19">
        <f t="shared" si="205"/>
        <v>274</v>
      </c>
      <c r="H2577" s="15">
        <f t="shared" si="206"/>
        <v>8</v>
      </c>
      <c r="I2577" s="23">
        <f t="shared" si="207"/>
        <v>224</v>
      </c>
    </row>
    <row r="2578" spans="1:9" x14ac:dyDescent="0.25">
      <c r="A2578" s="11" t="s">
        <v>10</v>
      </c>
      <c r="B2578" s="8">
        <v>44255</v>
      </c>
      <c r="C2578">
        <v>10243</v>
      </c>
      <c r="D2578">
        <v>301</v>
      </c>
      <c r="E2578">
        <v>9228</v>
      </c>
      <c r="F2578" s="26">
        <f t="shared" si="208"/>
        <v>714</v>
      </c>
      <c r="G2578" s="19">
        <f t="shared" si="205"/>
        <v>45</v>
      </c>
      <c r="H2578" s="15">
        <f t="shared" si="206"/>
        <v>4</v>
      </c>
      <c r="I2578" s="23">
        <f t="shared" si="207"/>
        <v>33</v>
      </c>
    </row>
    <row r="2579" spans="1:9" x14ac:dyDescent="0.25">
      <c r="A2579" s="11" t="s">
        <v>9</v>
      </c>
      <c r="B2579" s="8">
        <v>44255</v>
      </c>
      <c r="C2579">
        <v>19049</v>
      </c>
      <c r="D2579">
        <v>200</v>
      </c>
      <c r="E2579">
        <v>18754</v>
      </c>
      <c r="F2579" s="26">
        <f t="shared" si="208"/>
        <v>95</v>
      </c>
      <c r="G2579" s="19">
        <f t="shared" si="205"/>
        <v>4</v>
      </c>
      <c r="H2579" s="15">
        <f t="shared" si="206"/>
        <v>0</v>
      </c>
      <c r="I2579" s="23">
        <f t="shared" si="207"/>
        <v>9</v>
      </c>
    </row>
    <row r="2580" spans="1:9" x14ac:dyDescent="0.25">
      <c r="A2580" s="11" t="s">
        <v>11</v>
      </c>
      <c r="B2580" s="8">
        <v>44255</v>
      </c>
      <c r="C2580">
        <v>4956</v>
      </c>
      <c r="D2580">
        <v>102</v>
      </c>
      <c r="E2580">
        <v>4843</v>
      </c>
      <c r="F2580" s="26">
        <f t="shared" si="208"/>
        <v>11</v>
      </c>
      <c r="G2580" s="19">
        <f t="shared" si="205"/>
        <v>0</v>
      </c>
      <c r="H2580" s="15">
        <f t="shared" si="206"/>
        <v>0</v>
      </c>
      <c r="I2580" s="23">
        <f t="shared" si="207"/>
        <v>2</v>
      </c>
    </row>
    <row r="2581" spans="1:9" x14ac:dyDescent="0.25">
      <c r="A2581" s="11" t="s">
        <v>5</v>
      </c>
      <c r="B2581" s="8">
        <v>44255</v>
      </c>
      <c r="C2581">
        <v>44373</v>
      </c>
      <c r="D2581">
        <v>501</v>
      </c>
      <c r="E2581">
        <v>42085</v>
      </c>
      <c r="F2581" s="26">
        <f t="shared" si="208"/>
        <v>1787</v>
      </c>
      <c r="G2581" s="19">
        <f t="shared" si="205"/>
        <v>114</v>
      </c>
      <c r="H2581" s="15">
        <f t="shared" si="206"/>
        <v>5</v>
      </c>
      <c r="I2581" s="23">
        <f t="shared" si="207"/>
        <v>90</v>
      </c>
    </row>
    <row r="2582" spans="1:9" x14ac:dyDescent="0.25">
      <c r="A2582" s="11" t="s">
        <v>8</v>
      </c>
      <c r="B2582" s="8">
        <v>44255</v>
      </c>
      <c r="C2582">
        <v>72424</v>
      </c>
      <c r="D2582">
        <v>2079</v>
      </c>
      <c r="E2582">
        <v>68128</v>
      </c>
      <c r="F2582" s="26">
        <f t="shared" si="208"/>
        <v>2217</v>
      </c>
      <c r="G2582" s="19">
        <f t="shared" si="205"/>
        <v>262</v>
      </c>
      <c r="H2582" s="15">
        <f t="shared" si="206"/>
        <v>7</v>
      </c>
      <c r="I2582" s="23">
        <f t="shared" si="207"/>
        <v>104</v>
      </c>
    </row>
    <row r="2583" spans="1:9" x14ac:dyDescent="0.25">
      <c r="A2583" s="11" t="s">
        <v>6</v>
      </c>
      <c r="B2583" s="8">
        <v>44255</v>
      </c>
      <c r="C2583">
        <v>172054</v>
      </c>
      <c r="D2583">
        <v>5363</v>
      </c>
      <c r="E2583">
        <v>161469</v>
      </c>
      <c r="F2583" s="26">
        <f t="shared" si="208"/>
        <v>5222</v>
      </c>
      <c r="G2583" s="19">
        <f t="shared" si="205"/>
        <v>705</v>
      </c>
      <c r="H2583" s="15">
        <f t="shared" si="206"/>
        <v>13</v>
      </c>
      <c r="I2583" s="23">
        <f t="shared" si="207"/>
        <v>472</v>
      </c>
    </row>
    <row r="2584" spans="1:9" x14ac:dyDescent="0.25">
      <c r="A2584" s="11" t="s">
        <v>7</v>
      </c>
      <c r="B2584" s="8">
        <v>44255</v>
      </c>
      <c r="C2584">
        <v>258266</v>
      </c>
      <c r="D2584">
        <v>4350</v>
      </c>
      <c r="E2584">
        <v>241864</v>
      </c>
      <c r="F2584" s="26">
        <f t="shared" si="208"/>
        <v>12052</v>
      </c>
      <c r="G2584" s="19">
        <f t="shared" si="205"/>
        <v>262</v>
      </c>
      <c r="H2584" s="15">
        <f t="shared" si="206"/>
        <v>7</v>
      </c>
      <c r="I2584" s="23">
        <f t="shared" si="207"/>
        <v>384</v>
      </c>
    </row>
    <row r="2585" spans="1:9" x14ac:dyDescent="0.25">
      <c r="A2585" s="11" t="s">
        <v>10</v>
      </c>
      <c r="B2585" s="8">
        <v>44256</v>
      </c>
      <c r="C2585">
        <v>10280</v>
      </c>
      <c r="D2585">
        <v>306</v>
      </c>
      <c r="E2585">
        <v>9262</v>
      </c>
      <c r="F2585" s="26">
        <f t="shared" si="208"/>
        <v>712</v>
      </c>
      <c r="G2585" s="19">
        <f t="shared" si="205"/>
        <v>37</v>
      </c>
      <c r="H2585" s="15">
        <f t="shared" si="206"/>
        <v>5</v>
      </c>
      <c r="I2585" s="23">
        <f t="shared" si="207"/>
        <v>34</v>
      </c>
    </row>
    <row r="2586" spans="1:9" x14ac:dyDescent="0.25">
      <c r="A2586" s="11" t="s">
        <v>9</v>
      </c>
      <c r="B2586" s="8">
        <v>44256</v>
      </c>
      <c r="C2586">
        <v>19066</v>
      </c>
      <c r="D2586">
        <v>200</v>
      </c>
      <c r="E2586">
        <v>18762</v>
      </c>
      <c r="F2586" s="26">
        <f t="shared" si="208"/>
        <v>104</v>
      </c>
      <c r="G2586" s="19">
        <f t="shared" si="205"/>
        <v>17</v>
      </c>
      <c r="H2586" s="15">
        <f t="shared" si="206"/>
        <v>0</v>
      </c>
      <c r="I2586" s="23">
        <f t="shared" si="207"/>
        <v>8</v>
      </c>
    </row>
    <row r="2587" spans="1:9" x14ac:dyDescent="0.25">
      <c r="A2587" s="11" t="s">
        <v>11</v>
      </c>
      <c r="B2587" s="8">
        <v>44256</v>
      </c>
      <c r="C2587">
        <v>4956</v>
      </c>
      <c r="D2587">
        <v>102</v>
      </c>
      <c r="E2587">
        <v>4845</v>
      </c>
      <c r="F2587" s="26">
        <f t="shared" si="208"/>
        <v>9</v>
      </c>
      <c r="G2587" s="19">
        <f t="shared" si="205"/>
        <v>0</v>
      </c>
      <c r="H2587" s="15">
        <f t="shared" si="206"/>
        <v>0</v>
      </c>
      <c r="I2587" s="23">
        <f t="shared" si="207"/>
        <v>2</v>
      </c>
    </row>
    <row r="2588" spans="1:9" x14ac:dyDescent="0.25">
      <c r="A2588" s="11" t="s">
        <v>5</v>
      </c>
      <c r="B2588" s="8">
        <v>44256</v>
      </c>
      <c r="C2588">
        <v>44516</v>
      </c>
      <c r="D2588">
        <v>501</v>
      </c>
      <c r="E2588">
        <v>42203</v>
      </c>
      <c r="F2588" s="26">
        <f t="shared" si="208"/>
        <v>1812</v>
      </c>
      <c r="G2588" s="19">
        <f t="shared" si="205"/>
        <v>143</v>
      </c>
      <c r="H2588" s="15">
        <f t="shared" si="206"/>
        <v>0</v>
      </c>
      <c r="I2588" s="23">
        <f t="shared" si="207"/>
        <v>118</v>
      </c>
    </row>
    <row r="2589" spans="1:9" x14ac:dyDescent="0.25">
      <c r="A2589" s="11" t="s">
        <v>8</v>
      </c>
      <c r="B2589" s="8">
        <v>44256</v>
      </c>
      <c r="C2589">
        <v>72615</v>
      </c>
      <c r="D2589">
        <v>2085</v>
      </c>
      <c r="E2589">
        <v>68225</v>
      </c>
      <c r="F2589" s="26">
        <f t="shared" si="208"/>
        <v>2305</v>
      </c>
      <c r="G2589" s="19">
        <f t="shared" si="205"/>
        <v>191</v>
      </c>
      <c r="H2589" s="15">
        <f t="shared" si="206"/>
        <v>6</v>
      </c>
      <c r="I2589" s="23">
        <f t="shared" si="207"/>
        <v>97</v>
      </c>
    </row>
    <row r="2590" spans="1:9" x14ac:dyDescent="0.25">
      <c r="A2590" s="11" t="s">
        <v>6</v>
      </c>
      <c r="B2590" s="8">
        <v>44256</v>
      </c>
      <c r="C2590">
        <v>172683</v>
      </c>
      <c r="D2590">
        <v>5391</v>
      </c>
      <c r="E2590">
        <v>161895</v>
      </c>
      <c r="F2590" s="26">
        <f t="shared" si="208"/>
        <v>5397</v>
      </c>
      <c r="G2590" s="19">
        <f t="shared" si="205"/>
        <v>629</v>
      </c>
      <c r="H2590" s="15">
        <f t="shared" si="206"/>
        <v>28</v>
      </c>
      <c r="I2590" s="23">
        <f t="shared" si="207"/>
        <v>426</v>
      </c>
    </row>
    <row r="2591" spans="1:9" x14ac:dyDescent="0.25">
      <c r="A2591" s="11" t="s">
        <v>7</v>
      </c>
      <c r="B2591" s="8">
        <v>44256</v>
      </c>
      <c r="C2591">
        <v>258412</v>
      </c>
      <c r="D2591">
        <v>4353</v>
      </c>
      <c r="E2591">
        <v>242214</v>
      </c>
      <c r="F2591" s="26">
        <f t="shared" si="208"/>
        <v>11845</v>
      </c>
      <c r="G2591" s="19">
        <f t="shared" si="205"/>
        <v>146</v>
      </c>
      <c r="H2591" s="15">
        <f t="shared" si="206"/>
        <v>3</v>
      </c>
      <c r="I2591" s="23">
        <f t="shared" si="207"/>
        <v>350</v>
      </c>
    </row>
    <row r="2592" spans="1:9" x14ac:dyDescent="0.25">
      <c r="A2592" s="11" t="s">
        <v>10</v>
      </c>
      <c r="B2592" s="8">
        <v>44257</v>
      </c>
      <c r="C2592">
        <v>10319</v>
      </c>
      <c r="D2592">
        <v>306</v>
      </c>
      <c r="E2592">
        <v>9302</v>
      </c>
      <c r="F2592" s="26">
        <f t="shared" si="208"/>
        <v>711</v>
      </c>
      <c r="G2592" s="19">
        <f t="shared" si="205"/>
        <v>39</v>
      </c>
      <c r="H2592" s="15">
        <f t="shared" si="206"/>
        <v>0</v>
      </c>
      <c r="I2592" s="23">
        <f t="shared" si="207"/>
        <v>40</v>
      </c>
    </row>
    <row r="2593" spans="1:9" x14ac:dyDescent="0.25">
      <c r="A2593" s="11" t="s">
        <v>9</v>
      </c>
      <c r="B2593" s="8">
        <v>44257</v>
      </c>
      <c r="C2593">
        <v>19076</v>
      </c>
      <c r="D2593">
        <v>200</v>
      </c>
      <c r="E2593">
        <v>18768</v>
      </c>
      <c r="F2593" s="26">
        <f t="shared" si="208"/>
        <v>108</v>
      </c>
      <c r="G2593" s="19">
        <f t="shared" si="205"/>
        <v>10</v>
      </c>
      <c r="H2593" s="15">
        <f t="shared" si="206"/>
        <v>0</v>
      </c>
      <c r="I2593" s="23">
        <f t="shared" si="207"/>
        <v>6</v>
      </c>
    </row>
    <row r="2594" spans="1:9" x14ac:dyDescent="0.25">
      <c r="A2594" s="11" t="s">
        <v>11</v>
      </c>
      <c r="B2594" s="8">
        <v>44257</v>
      </c>
      <c r="C2594">
        <v>4956</v>
      </c>
      <c r="D2594">
        <v>102</v>
      </c>
      <c r="E2594">
        <v>4845</v>
      </c>
      <c r="F2594" s="26">
        <f t="shared" si="208"/>
        <v>9</v>
      </c>
      <c r="G2594" s="19">
        <f t="shared" si="205"/>
        <v>0</v>
      </c>
      <c r="H2594" s="15">
        <f t="shared" si="206"/>
        <v>0</v>
      </c>
      <c r="I2594" s="23">
        <f t="shared" si="207"/>
        <v>0</v>
      </c>
    </row>
    <row r="2595" spans="1:9" x14ac:dyDescent="0.25">
      <c r="A2595" s="11" t="s">
        <v>5</v>
      </c>
      <c r="B2595" s="8">
        <v>44257</v>
      </c>
      <c r="C2595">
        <v>44690</v>
      </c>
      <c r="D2595">
        <v>501</v>
      </c>
      <c r="E2595">
        <v>42317</v>
      </c>
      <c r="F2595" s="26">
        <f t="shared" si="208"/>
        <v>1872</v>
      </c>
      <c r="G2595" s="19">
        <f t="shared" si="205"/>
        <v>174</v>
      </c>
      <c r="H2595" s="15">
        <f t="shared" si="206"/>
        <v>0</v>
      </c>
      <c r="I2595" s="23">
        <f t="shared" si="207"/>
        <v>114</v>
      </c>
    </row>
    <row r="2596" spans="1:9" x14ac:dyDescent="0.25">
      <c r="A2596" s="11" t="s">
        <v>8</v>
      </c>
      <c r="B2596" s="8">
        <v>44257</v>
      </c>
      <c r="C2596">
        <v>72801</v>
      </c>
      <c r="D2596">
        <v>2091</v>
      </c>
      <c r="E2596">
        <v>68507</v>
      </c>
      <c r="F2596" s="26">
        <f t="shared" si="208"/>
        <v>2203</v>
      </c>
      <c r="G2596" s="19">
        <f t="shared" si="205"/>
        <v>186</v>
      </c>
      <c r="H2596" s="15">
        <f t="shared" si="206"/>
        <v>6</v>
      </c>
      <c r="I2596" s="23">
        <f t="shared" si="207"/>
        <v>282</v>
      </c>
    </row>
    <row r="2597" spans="1:9" x14ac:dyDescent="0.25">
      <c r="A2597" s="11" t="s">
        <v>6</v>
      </c>
      <c r="B2597" s="8">
        <v>44257</v>
      </c>
      <c r="C2597">
        <v>173395</v>
      </c>
      <c r="D2597">
        <v>5441</v>
      </c>
      <c r="E2597">
        <v>162658</v>
      </c>
      <c r="F2597" s="26">
        <f t="shared" si="208"/>
        <v>5296</v>
      </c>
      <c r="G2597" s="19">
        <f t="shared" si="205"/>
        <v>712</v>
      </c>
      <c r="H2597" s="15">
        <f t="shared" si="206"/>
        <v>50</v>
      </c>
      <c r="I2597" s="23">
        <f t="shared" si="207"/>
        <v>763</v>
      </c>
    </row>
    <row r="2598" spans="1:9" x14ac:dyDescent="0.25">
      <c r="A2598" s="11" t="s">
        <v>7</v>
      </c>
      <c r="B2598" s="8">
        <v>44257</v>
      </c>
      <c r="C2598">
        <v>258679</v>
      </c>
      <c r="D2598">
        <v>4372</v>
      </c>
      <c r="E2598">
        <v>247858</v>
      </c>
      <c r="F2598" s="26">
        <f t="shared" si="208"/>
        <v>6449</v>
      </c>
      <c r="G2598" s="19">
        <f t="shared" si="205"/>
        <v>267</v>
      </c>
      <c r="H2598" s="15">
        <f t="shared" si="206"/>
        <v>19</v>
      </c>
      <c r="I2598" s="23">
        <f t="shared" si="207"/>
        <v>5644</v>
      </c>
    </row>
    <row r="2599" spans="1:9" x14ac:dyDescent="0.25">
      <c r="A2599" s="11" t="s">
        <v>10</v>
      </c>
      <c r="B2599" s="8">
        <v>44258</v>
      </c>
      <c r="C2599">
        <v>10371</v>
      </c>
      <c r="D2599">
        <v>307</v>
      </c>
      <c r="E2599">
        <v>9347</v>
      </c>
      <c r="F2599" s="26">
        <f t="shared" si="208"/>
        <v>717</v>
      </c>
      <c r="G2599" s="19">
        <f t="shared" ref="G2599:G2605" si="209">C2599-C2592</f>
        <v>52</v>
      </c>
      <c r="H2599" s="15">
        <f t="shared" ref="H2599:H2605" si="210">D2599-D2592</f>
        <v>1</v>
      </c>
      <c r="I2599" s="23">
        <f t="shared" ref="I2599:I2605" si="211">E2599-E2592</f>
        <v>45</v>
      </c>
    </row>
    <row r="2600" spans="1:9" x14ac:dyDescent="0.25">
      <c r="A2600" s="11" t="s">
        <v>9</v>
      </c>
      <c r="B2600" s="8">
        <v>44258</v>
      </c>
      <c r="C2600">
        <v>19084</v>
      </c>
      <c r="D2600">
        <v>200</v>
      </c>
      <c r="E2600">
        <v>18773</v>
      </c>
      <c r="F2600" s="26">
        <f t="shared" si="208"/>
        <v>111</v>
      </c>
      <c r="G2600" s="19">
        <f t="shared" si="209"/>
        <v>8</v>
      </c>
      <c r="H2600" s="15">
        <f t="shared" si="210"/>
        <v>0</v>
      </c>
      <c r="I2600" s="23">
        <f t="shared" si="211"/>
        <v>5</v>
      </c>
    </row>
    <row r="2601" spans="1:9" x14ac:dyDescent="0.25">
      <c r="A2601" s="11" t="s">
        <v>11</v>
      </c>
      <c r="B2601" s="8">
        <v>44258</v>
      </c>
      <c r="C2601">
        <v>4957</v>
      </c>
      <c r="D2601">
        <v>102</v>
      </c>
      <c r="E2601">
        <v>4850</v>
      </c>
      <c r="F2601" s="26">
        <f t="shared" si="208"/>
        <v>5</v>
      </c>
      <c r="G2601" s="19">
        <f t="shared" si="209"/>
        <v>1</v>
      </c>
      <c r="H2601" s="15">
        <f t="shared" si="210"/>
        <v>0</v>
      </c>
      <c r="I2601" s="23">
        <f t="shared" si="211"/>
        <v>5</v>
      </c>
    </row>
    <row r="2602" spans="1:9" x14ac:dyDescent="0.25">
      <c r="A2602" s="11" t="s">
        <v>5</v>
      </c>
      <c r="B2602" s="8">
        <v>44258</v>
      </c>
      <c r="C2602">
        <v>44921</v>
      </c>
      <c r="D2602">
        <v>503</v>
      </c>
      <c r="E2602">
        <v>42419</v>
      </c>
      <c r="F2602" s="26">
        <f t="shared" si="208"/>
        <v>1999</v>
      </c>
      <c r="G2602" s="19">
        <f t="shared" si="209"/>
        <v>231</v>
      </c>
      <c r="H2602" s="15">
        <f t="shared" si="210"/>
        <v>2</v>
      </c>
      <c r="I2602" s="23">
        <f t="shared" si="211"/>
        <v>102</v>
      </c>
    </row>
    <row r="2603" spans="1:9" x14ac:dyDescent="0.25">
      <c r="A2603" s="11" t="s">
        <v>8</v>
      </c>
      <c r="B2603" s="8">
        <v>44258</v>
      </c>
      <c r="C2603">
        <v>73007</v>
      </c>
      <c r="D2603">
        <v>2096</v>
      </c>
      <c r="E2603">
        <v>68676</v>
      </c>
      <c r="F2603" s="26">
        <f t="shared" si="208"/>
        <v>2235</v>
      </c>
      <c r="G2603" s="19">
        <f t="shared" si="209"/>
        <v>206</v>
      </c>
      <c r="H2603" s="15">
        <f t="shared" si="210"/>
        <v>5</v>
      </c>
      <c r="I2603" s="23">
        <f t="shared" si="211"/>
        <v>169</v>
      </c>
    </row>
    <row r="2604" spans="1:9" x14ac:dyDescent="0.25">
      <c r="A2604" s="11" t="s">
        <v>6</v>
      </c>
      <c r="B2604" s="8">
        <v>44258</v>
      </c>
      <c r="C2604">
        <v>174191</v>
      </c>
      <c r="D2604">
        <v>5480</v>
      </c>
      <c r="E2604">
        <v>162993</v>
      </c>
      <c r="F2604" s="26">
        <f t="shared" si="208"/>
        <v>5718</v>
      </c>
      <c r="G2604" s="19">
        <f t="shared" si="209"/>
        <v>796</v>
      </c>
      <c r="H2604" s="15">
        <f t="shared" si="210"/>
        <v>39</v>
      </c>
      <c r="I2604" s="23">
        <f t="shared" si="211"/>
        <v>335</v>
      </c>
    </row>
    <row r="2605" spans="1:9" x14ac:dyDescent="0.25">
      <c r="A2605" s="11" t="s">
        <v>7</v>
      </c>
      <c r="B2605" s="8">
        <v>44258</v>
      </c>
      <c r="C2605">
        <v>258904</v>
      </c>
      <c r="D2605">
        <v>4388</v>
      </c>
      <c r="E2605">
        <v>248184</v>
      </c>
      <c r="F2605" s="26">
        <f t="shared" si="208"/>
        <v>6332</v>
      </c>
      <c r="G2605" s="19">
        <f t="shared" si="209"/>
        <v>225</v>
      </c>
      <c r="H2605" s="15">
        <f t="shared" si="210"/>
        <v>16</v>
      </c>
      <c r="I2605" s="23">
        <f t="shared" si="211"/>
        <v>326</v>
      </c>
    </row>
    <row r="2606" spans="1:9" x14ac:dyDescent="0.25">
      <c r="A2606" s="11" t="s">
        <v>10</v>
      </c>
      <c r="B2606" s="8">
        <v>44259</v>
      </c>
      <c r="C2606">
        <v>10409</v>
      </c>
      <c r="D2606">
        <v>308</v>
      </c>
      <c r="E2606">
        <v>9393</v>
      </c>
      <c r="F2606" s="26">
        <f t="shared" si="208"/>
        <v>708</v>
      </c>
      <c r="G2606" s="19">
        <f t="shared" ref="G2606:G2612" si="212">C2606-C2599</f>
        <v>38</v>
      </c>
      <c r="H2606" s="15">
        <f t="shared" ref="H2606:H2612" si="213">D2606-D2599</f>
        <v>1</v>
      </c>
      <c r="I2606" s="23">
        <f t="shared" ref="I2606:I2612" si="214">E2606-E2599</f>
        <v>46</v>
      </c>
    </row>
    <row r="2607" spans="1:9" x14ac:dyDescent="0.25">
      <c r="A2607" s="11" t="s">
        <v>9</v>
      </c>
      <c r="B2607" s="8">
        <v>44259</v>
      </c>
      <c r="C2607">
        <v>19097</v>
      </c>
      <c r="D2607">
        <v>200</v>
      </c>
      <c r="E2607">
        <v>18779</v>
      </c>
      <c r="F2607" s="26">
        <f t="shared" si="208"/>
        <v>118</v>
      </c>
      <c r="G2607" s="19">
        <f t="shared" si="212"/>
        <v>13</v>
      </c>
      <c r="H2607" s="15">
        <f t="shared" si="213"/>
        <v>0</v>
      </c>
      <c r="I2607" s="23">
        <f t="shared" si="214"/>
        <v>6</v>
      </c>
    </row>
    <row r="2608" spans="1:9" x14ac:dyDescent="0.25">
      <c r="A2608" s="11" t="s">
        <v>11</v>
      </c>
      <c r="B2608" s="8">
        <v>44259</v>
      </c>
      <c r="C2608">
        <v>4957</v>
      </c>
      <c r="D2608">
        <v>102</v>
      </c>
      <c r="E2608">
        <v>4850</v>
      </c>
      <c r="F2608" s="26">
        <f t="shared" si="208"/>
        <v>5</v>
      </c>
      <c r="G2608" s="19">
        <f t="shared" si="212"/>
        <v>0</v>
      </c>
      <c r="H2608" s="15">
        <f t="shared" si="213"/>
        <v>0</v>
      </c>
      <c r="I2608" s="23">
        <f t="shared" si="214"/>
        <v>0</v>
      </c>
    </row>
    <row r="2609" spans="1:9" x14ac:dyDescent="0.25">
      <c r="A2609" s="11" t="s">
        <v>5</v>
      </c>
      <c r="B2609" s="8">
        <v>44259</v>
      </c>
      <c r="C2609">
        <v>45078</v>
      </c>
      <c r="D2609">
        <v>504</v>
      </c>
      <c r="E2609">
        <v>42571</v>
      </c>
      <c r="F2609" s="26">
        <f t="shared" si="208"/>
        <v>2003</v>
      </c>
      <c r="G2609" s="19">
        <f t="shared" si="212"/>
        <v>157</v>
      </c>
      <c r="H2609" s="15">
        <f t="shared" si="213"/>
        <v>1</v>
      </c>
      <c r="I2609" s="23">
        <f t="shared" si="214"/>
        <v>152</v>
      </c>
    </row>
    <row r="2610" spans="1:9" x14ac:dyDescent="0.25">
      <c r="A2610" s="11" t="s">
        <v>8</v>
      </c>
      <c r="B2610" s="8">
        <v>44259</v>
      </c>
      <c r="C2610">
        <v>73258</v>
      </c>
      <c r="D2610">
        <v>2099</v>
      </c>
      <c r="E2610">
        <v>68946</v>
      </c>
      <c r="F2610" s="26">
        <f t="shared" si="208"/>
        <v>2213</v>
      </c>
      <c r="G2610" s="19">
        <f t="shared" si="212"/>
        <v>251</v>
      </c>
      <c r="H2610" s="15">
        <f t="shared" si="213"/>
        <v>3</v>
      </c>
      <c r="I2610" s="23">
        <f t="shared" si="214"/>
        <v>270</v>
      </c>
    </row>
    <row r="2611" spans="1:9" x14ac:dyDescent="0.25">
      <c r="A2611" s="11" t="s">
        <v>6</v>
      </c>
      <c r="B2611" s="8">
        <v>44259</v>
      </c>
      <c r="C2611">
        <v>175051</v>
      </c>
      <c r="D2611">
        <v>5510</v>
      </c>
      <c r="E2611">
        <v>163752</v>
      </c>
      <c r="F2611" s="26">
        <f t="shared" si="208"/>
        <v>5789</v>
      </c>
      <c r="G2611" s="19">
        <f t="shared" si="212"/>
        <v>860</v>
      </c>
      <c r="H2611" s="15">
        <f t="shared" si="213"/>
        <v>30</v>
      </c>
      <c r="I2611" s="23">
        <f t="shared" si="214"/>
        <v>759</v>
      </c>
    </row>
    <row r="2612" spans="1:9" x14ac:dyDescent="0.25">
      <c r="A2612" s="11" t="s">
        <v>7</v>
      </c>
      <c r="B2612" s="8">
        <v>44259</v>
      </c>
      <c r="C2612">
        <v>259164</v>
      </c>
      <c r="D2612">
        <v>4405</v>
      </c>
      <c r="E2612">
        <v>248478</v>
      </c>
      <c r="F2612" s="26">
        <f t="shared" si="208"/>
        <v>6281</v>
      </c>
      <c r="G2612" s="19">
        <f t="shared" si="212"/>
        <v>260</v>
      </c>
      <c r="H2612" s="15">
        <f t="shared" si="213"/>
        <v>17</v>
      </c>
      <c r="I2612" s="23">
        <f t="shared" si="214"/>
        <v>294</v>
      </c>
    </row>
    <row r="2613" spans="1:9" x14ac:dyDescent="0.25">
      <c r="A2613" s="11" t="s">
        <v>10</v>
      </c>
      <c r="B2613" s="8">
        <v>44260</v>
      </c>
      <c r="C2613">
        <v>10464</v>
      </c>
      <c r="D2613">
        <v>309</v>
      </c>
      <c r="E2613">
        <v>9437</v>
      </c>
      <c r="F2613" s="26">
        <f t="shared" ref="F2613:F2640" si="215">C2613-D2613-E2613</f>
        <v>718</v>
      </c>
      <c r="G2613" s="19">
        <f t="shared" ref="G2613:G2640" si="216">C2613-C2606</f>
        <v>55</v>
      </c>
      <c r="H2613" s="15">
        <f t="shared" ref="H2613:H2640" si="217">D2613-D2606</f>
        <v>1</v>
      </c>
      <c r="I2613" s="23">
        <f t="shared" ref="I2613:I2640" si="218">E2613-E2606</f>
        <v>44</v>
      </c>
    </row>
    <row r="2614" spans="1:9" x14ac:dyDescent="0.25">
      <c r="A2614" s="11" t="s">
        <v>9</v>
      </c>
      <c r="B2614" s="8">
        <v>44260</v>
      </c>
      <c r="C2614">
        <v>19106</v>
      </c>
      <c r="D2614">
        <v>200</v>
      </c>
      <c r="E2614">
        <v>18791</v>
      </c>
      <c r="F2614" s="26">
        <f t="shared" si="215"/>
        <v>115</v>
      </c>
      <c r="G2614" s="19">
        <f t="shared" si="216"/>
        <v>9</v>
      </c>
      <c r="H2614" s="15">
        <f t="shared" si="217"/>
        <v>0</v>
      </c>
      <c r="I2614" s="23">
        <f t="shared" si="218"/>
        <v>12</v>
      </c>
    </row>
    <row r="2615" spans="1:9" x14ac:dyDescent="0.25">
      <c r="A2615" s="11" t="s">
        <v>11</v>
      </c>
      <c r="B2615" s="8">
        <v>44260</v>
      </c>
      <c r="C2615">
        <v>4958</v>
      </c>
      <c r="D2615">
        <v>102</v>
      </c>
      <c r="E2615">
        <v>4852</v>
      </c>
      <c r="F2615" s="26">
        <f t="shared" si="215"/>
        <v>4</v>
      </c>
      <c r="G2615" s="19">
        <f t="shared" si="216"/>
        <v>1</v>
      </c>
      <c r="H2615" s="15">
        <f t="shared" si="217"/>
        <v>0</v>
      </c>
      <c r="I2615" s="23">
        <f t="shared" si="218"/>
        <v>2</v>
      </c>
    </row>
    <row r="2616" spans="1:9" x14ac:dyDescent="0.25">
      <c r="A2616" s="11" t="s">
        <v>5</v>
      </c>
      <c r="B2616" s="8">
        <v>44260</v>
      </c>
      <c r="C2616">
        <v>45329</v>
      </c>
      <c r="D2616">
        <v>506</v>
      </c>
      <c r="E2616">
        <v>42726</v>
      </c>
      <c r="F2616" s="26">
        <f t="shared" si="215"/>
        <v>2097</v>
      </c>
      <c r="G2616" s="19">
        <f t="shared" si="216"/>
        <v>251</v>
      </c>
      <c r="H2616" s="15">
        <f t="shared" si="217"/>
        <v>2</v>
      </c>
      <c r="I2616" s="23">
        <f t="shared" si="218"/>
        <v>155</v>
      </c>
    </row>
    <row r="2617" spans="1:9" x14ac:dyDescent="0.25">
      <c r="A2617" s="11" t="s">
        <v>8</v>
      </c>
      <c r="B2617" s="8">
        <v>44260</v>
      </c>
      <c r="C2617">
        <v>73515</v>
      </c>
      <c r="D2617">
        <v>2104</v>
      </c>
      <c r="E2617">
        <v>69106</v>
      </c>
      <c r="F2617" s="26">
        <f t="shared" si="215"/>
        <v>2305</v>
      </c>
      <c r="G2617" s="19">
        <f t="shared" si="216"/>
        <v>257</v>
      </c>
      <c r="H2617" s="15">
        <f t="shared" si="217"/>
        <v>5</v>
      </c>
      <c r="I2617" s="23">
        <f t="shared" si="218"/>
        <v>160</v>
      </c>
    </row>
    <row r="2618" spans="1:9" x14ac:dyDescent="0.25">
      <c r="A2618" s="11" t="s">
        <v>6</v>
      </c>
      <c r="B2618" s="8">
        <v>44260</v>
      </c>
      <c r="C2618">
        <v>175964</v>
      </c>
      <c r="D2618">
        <v>5534</v>
      </c>
      <c r="E2618">
        <v>164487</v>
      </c>
      <c r="F2618" s="26">
        <f t="shared" si="215"/>
        <v>5943</v>
      </c>
      <c r="G2618" s="19">
        <f t="shared" si="216"/>
        <v>913</v>
      </c>
      <c r="H2618" s="15">
        <f t="shared" si="217"/>
        <v>24</v>
      </c>
      <c r="I2618" s="23">
        <f t="shared" si="218"/>
        <v>735</v>
      </c>
    </row>
    <row r="2619" spans="1:9" x14ac:dyDescent="0.25">
      <c r="A2619" s="11" t="s">
        <v>7</v>
      </c>
      <c r="B2619" s="8">
        <v>44260</v>
      </c>
      <c r="C2619">
        <v>259392</v>
      </c>
      <c r="D2619">
        <v>4411</v>
      </c>
      <c r="E2619">
        <v>248811</v>
      </c>
      <c r="F2619" s="26">
        <f t="shared" si="215"/>
        <v>6170</v>
      </c>
      <c r="G2619" s="19">
        <f t="shared" si="216"/>
        <v>228</v>
      </c>
      <c r="H2619" s="15">
        <f t="shared" si="217"/>
        <v>6</v>
      </c>
      <c r="I2619" s="23">
        <f t="shared" si="218"/>
        <v>333</v>
      </c>
    </row>
    <row r="2620" spans="1:9" x14ac:dyDescent="0.25">
      <c r="A2620" s="11" t="s">
        <v>10</v>
      </c>
      <c r="B2620" s="8">
        <v>44261</v>
      </c>
      <c r="C2620">
        <v>10534</v>
      </c>
      <c r="D2620">
        <v>309</v>
      </c>
      <c r="E2620">
        <v>9486</v>
      </c>
      <c r="F2620" s="26">
        <f t="shared" si="215"/>
        <v>739</v>
      </c>
      <c r="G2620" s="19">
        <f t="shared" si="216"/>
        <v>70</v>
      </c>
      <c r="H2620" s="15">
        <f t="shared" si="217"/>
        <v>0</v>
      </c>
      <c r="I2620" s="23">
        <f t="shared" si="218"/>
        <v>49</v>
      </c>
    </row>
    <row r="2621" spans="1:9" x14ac:dyDescent="0.25">
      <c r="A2621" s="11" t="s">
        <v>9</v>
      </c>
      <c r="B2621" s="8">
        <v>44261</v>
      </c>
      <c r="C2621">
        <v>19114</v>
      </c>
      <c r="D2621">
        <v>201</v>
      </c>
      <c r="E2621">
        <v>18804</v>
      </c>
      <c r="F2621" s="26">
        <f t="shared" si="215"/>
        <v>109</v>
      </c>
      <c r="G2621" s="19">
        <f t="shared" si="216"/>
        <v>8</v>
      </c>
      <c r="H2621" s="15">
        <f t="shared" si="217"/>
        <v>1</v>
      </c>
      <c r="I2621" s="23">
        <f t="shared" si="218"/>
        <v>13</v>
      </c>
    </row>
    <row r="2622" spans="1:9" x14ac:dyDescent="0.25">
      <c r="A2622" s="11" t="s">
        <v>11</v>
      </c>
      <c r="B2622" s="8">
        <v>44261</v>
      </c>
      <c r="C2622">
        <v>4959</v>
      </c>
      <c r="D2622">
        <v>102</v>
      </c>
      <c r="E2622">
        <v>4853</v>
      </c>
      <c r="F2622" s="26">
        <f t="shared" si="215"/>
        <v>4</v>
      </c>
      <c r="G2622" s="19">
        <f t="shared" si="216"/>
        <v>1</v>
      </c>
      <c r="H2622" s="15">
        <f t="shared" si="217"/>
        <v>0</v>
      </c>
      <c r="I2622" s="23">
        <f t="shared" si="218"/>
        <v>1</v>
      </c>
    </row>
    <row r="2623" spans="1:9" x14ac:dyDescent="0.25">
      <c r="A2623" s="11" t="s">
        <v>5</v>
      </c>
      <c r="B2623" s="8">
        <v>44261</v>
      </c>
      <c r="C2623">
        <v>45519</v>
      </c>
      <c r="D2623">
        <v>508</v>
      </c>
      <c r="E2623">
        <v>42853</v>
      </c>
      <c r="F2623" s="26">
        <f t="shared" si="215"/>
        <v>2158</v>
      </c>
      <c r="G2623" s="19">
        <f t="shared" si="216"/>
        <v>190</v>
      </c>
      <c r="H2623" s="15">
        <f t="shared" si="217"/>
        <v>2</v>
      </c>
      <c r="I2623" s="23">
        <f t="shared" si="218"/>
        <v>127</v>
      </c>
    </row>
    <row r="2624" spans="1:9" x14ac:dyDescent="0.25">
      <c r="A2624" s="11" t="s">
        <v>8</v>
      </c>
      <c r="B2624" s="8">
        <v>44261</v>
      </c>
      <c r="C2624">
        <v>73708</v>
      </c>
      <c r="D2624">
        <v>2109</v>
      </c>
      <c r="E2624">
        <v>69264</v>
      </c>
      <c r="F2624" s="26">
        <f t="shared" si="215"/>
        <v>2335</v>
      </c>
      <c r="G2624" s="19">
        <f t="shared" si="216"/>
        <v>193</v>
      </c>
      <c r="H2624" s="15">
        <f t="shared" si="217"/>
        <v>5</v>
      </c>
      <c r="I2624" s="23">
        <f t="shared" si="218"/>
        <v>158</v>
      </c>
    </row>
    <row r="2625" spans="1:9" x14ac:dyDescent="0.25">
      <c r="A2625" s="11" t="s">
        <v>6</v>
      </c>
      <c r="B2625" s="8">
        <v>44261</v>
      </c>
      <c r="C2625">
        <v>177008</v>
      </c>
      <c r="D2625">
        <v>5552</v>
      </c>
      <c r="E2625">
        <v>164989</v>
      </c>
      <c r="F2625" s="26">
        <f t="shared" si="215"/>
        <v>6467</v>
      </c>
      <c r="G2625" s="19">
        <f t="shared" si="216"/>
        <v>1044</v>
      </c>
      <c r="H2625" s="15">
        <f t="shared" si="217"/>
        <v>18</v>
      </c>
      <c r="I2625" s="23">
        <f t="shared" si="218"/>
        <v>502</v>
      </c>
    </row>
    <row r="2626" spans="1:9" x14ac:dyDescent="0.25">
      <c r="A2626" s="11" t="s">
        <v>7</v>
      </c>
      <c r="B2626" s="8">
        <v>44261</v>
      </c>
      <c r="C2626">
        <v>259666</v>
      </c>
      <c r="D2626">
        <v>4424</v>
      </c>
      <c r="E2626">
        <v>248999</v>
      </c>
      <c r="F2626" s="26">
        <f t="shared" si="215"/>
        <v>6243</v>
      </c>
      <c r="G2626" s="19">
        <f t="shared" si="216"/>
        <v>274</v>
      </c>
      <c r="H2626" s="15">
        <f t="shared" si="217"/>
        <v>13</v>
      </c>
      <c r="I2626" s="23">
        <f t="shared" si="218"/>
        <v>188</v>
      </c>
    </row>
    <row r="2627" spans="1:9" x14ac:dyDescent="0.25">
      <c r="A2627" s="11" t="s">
        <v>10</v>
      </c>
      <c r="B2627" s="8">
        <v>44262</v>
      </c>
      <c r="C2627">
        <v>10579</v>
      </c>
      <c r="D2627">
        <v>311</v>
      </c>
      <c r="E2627">
        <v>9533</v>
      </c>
      <c r="F2627" s="26">
        <f t="shared" si="215"/>
        <v>735</v>
      </c>
      <c r="G2627" s="19">
        <f t="shared" si="216"/>
        <v>45</v>
      </c>
      <c r="H2627" s="15">
        <f t="shared" si="217"/>
        <v>2</v>
      </c>
      <c r="I2627" s="23">
        <f t="shared" si="218"/>
        <v>47</v>
      </c>
    </row>
    <row r="2628" spans="1:9" x14ac:dyDescent="0.25">
      <c r="A2628" s="11" t="s">
        <v>9</v>
      </c>
      <c r="B2628" s="8">
        <v>44262</v>
      </c>
      <c r="C2628">
        <v>19117</v>
      </c>
      <c r="D2628">
        <v>201</v>
      </c>
      <c r="E2628">
        <v>18809</v>
      </c>
      <c r="F2628" s="26">
        <f t="shared" si="215"/>
        <v>107</v>
      </c>
      <c r="G2628" s="19">
        <f t="shared" si="216"/>
        <v>3</v>
      </c>
      <c r="H2628" s="15">
        <f t="shared" si="217"/>
        <v>0</v>
      </c>
      <c r="I2628" s="23">
        <f t="shared" si="218"/>
        <v>5</v>
      </c>
    </row>
    <row r="2629" spans="1:9" x14ac:dyDescent="0.25">
      <c r="A2629" s="11" t="s">
        <v>11</v>
      </c>
      <c r="B2629" s="8">
        <v>44262</v>
      </c>
      <c r="C2629">
        <v>4959</v>
      </c>
      <c r="D2629">
        <v>102</v>
      </c>
      <c r="E2629">
        <v>4853</v>
      </c>
      <c r="F2629" s="26">
        <f t="shared" si="215"/>
        <v>4</v>
      </c>
      <c r="G2629" s="19">
        <f t="shared" si="216"/>
        <v>0</v>
      </c>
      <c r="H2629" s="15">
        <f t="shared" si="217"/>
        <v>0</v>
      </c>
      <c r="I2629" s="23">
        <f t="shared" si="218"/>
        <v>0</v>
      </c>
    </row>
    <row r="2630" spans="1:9" x14ac:dyDescent="0.25">
      <c r="A2630" s="11" t="s">
        <v>5</v>
      </c>
      <c r="B2630" s="8">
        <v>44262</v>
      </c>
      <c r="C2630">
        <v>45740</v>
      </c>
      <c r="D2630">
        <v>509</v>
      </c>
      <c r="E2630">
        <v>43000</v>
      </c>
      <c r="F2630" s="26">
        <f t="shared" si="215"/>
        <v>2231</v>
      </c>
      <c r="G2630" s="19">
        <f t="shared" si="216"/>
        <v>221</v>
      </c>
      <c r="H2630" s="15">
        <f t="shared" si="217"/>
        <v>1</v>
      </c>
      <c r="I2630" s="23">
        <f t="shared" si="218"/>
        <v>147</v>
      </c>
    </row>
    <row r="2631" spans="1:9" x14ac:dyDescent="0.25">
      <c r="A2631" s="11" t="s">
        <v>8</v>
      </c>
      <c r="B2631" s="8">
        <v>44262</v>
      </c>
      <c r="C2631">
        <v>74027</v>
      </c>
      <c r="D2631">
        <v>2113</v>
      </c>
      <c r="E2631">
        <v>69397</v>
      </c>
      <c r="F2631" s="26">
        <f t="shared" si="215"/>
        <v>2517</v>
      </c>
      <c r="G2631" s="19">
        <f t="shared" si="216"/>
        <v>319</v>
      </c>
      <c r="H2631" s="15">
        <f t="shared" si="217"/>
        <v>4</v>
      </c>
      <c r="I2631" s="23">
        <f t="shared" si="218"/>
        <v>133</v>
      </c>
    </row>
    <row r="2632" spans="1:9" x14ac:dyDescent="0.25">
      <c r="A2632" s="11" t="s">
        <v>6</v>
      </c>
      <c r="B2632" s="8">
        <v>44262</v>
      </c>
      <c r="C2632">
        <v>177823</v>
      </c>
      <c r="D2632">
        <v>5565</v>
      </c>
      <c r="E2632">
        <v>165678</v>
      </c>
      <c r="F2632" s="26">
        <f t="shared" si="215"/>
        <v>6580</v>
      </c>
      <c r="G2632" s="19">
        <f t="shared" si="216"/>
        <v>815</v>
      </c>
      <c r="H2632" s="15">
        <f t="shared" si="217"/>
        <v>13</v>
      </c>
      <c r="I2632" s="23">
        <f t="shared" si="218"/>
        <v>689</v>
      </c>
    </row>
    <row r="2633" spans="1:9" x14ac:dyDescent="0.25">
      <c r="A2633" s="11" t="s">
        <v>7</v>
      </c>
      <c r="B2633" s="8">
        <v>44262</v>
      </c>
      <c r="C2633">
        <v>259855</v>
      </c>
      <c r="D2633">
        <v>4426</v>
      </c>
      <c r="E2633">
        <v>249188</v>
      </c>
      <c r="F2633" s="26">
        <f t="shared" si="215"/>
        <v>6241</v>
      </c>
      <c r="G2633" s="19">
        <f t="shared" si="216"/>
        <v>189</v>
      </c>
      <c r="H2633" s="15">
        <f t="shared" si="217"/>
        <v>2</v>
      </c>
      <c r="I2633" s="23">
        <f t="shared" si="218"/>
        <v>189</v>
      </c>
    </row>
    <row r="2634" spans="1:9" x14ac:dyDescent="0.25">
      <c r="A2634" s="11" t="s">
        <v>10</v>
      </c>
      <c r="B2634" s="8">
        <v>44263</v>
      </c>
      <c r="C2634">
        <v>10626</v>
      </c>
      <c r="D2634">
        <v>313</v>
      </c>
      <c r="E2634">
        <v>9584</v>
      </c>
      <c r="F2634" s="26">
        <f t="shared" si="215"/>
        <v>729</v>
      </c>
      <c r="G2634" s="19">
        <f t="shared" si="216"/>
        <v>47</v>
      </c>
      <c r="H2634" s="15">
        <f t="shared" si="217"/>
        <v>2</v>
      </c>
      <c r="I2634" s="23">
        <f t="shared" si="218"/>
        <v>51</v>
      </c>
    </row>
    <row r="2635" spans="1:9" x14ac:dyDescent="0.25">
      <c r="A2635" s="11" t="s">
        <v>9</v>
      </c>
      <c r="B2635" s="8">
        <v>44263</v>
      </c>
      <c r="C2635">
        <v>19121</v>
      </c>
      <c r="D2635">
        <v>201</v>
      </c>
      <c r="E2635">
        <v>18828</v>
      </c>
      <c r="F2635" s="26">
        <f t="shared" si="215"/>
        <v>92</v>
      </c>
      <c r="G2635" s="19">
        <f t="shared" si="216"/>
        <v>4</v>
      </c>
      <c r="H2635" s="15">
        <f t="shared" si="217"/>
        <v>0</v>
      </c>
      <c r="I2635" s="23">
        <f t="shared" si="218"/>
        <v>19</v>
      </c>
    </row>
    <row r="2636" spans="1:9" x14ac:dyDescent="0.25">
      <c r="A2636" s="11" t="s">
        <v>11</v>
      </c>
      <c r="B2636" s="8">
        <v>44263</v>
      </c>
      <c r="C2636">
        <v>4959</v>
      </c>
      <c r="D2636">
        <v>102</v>
      </c>
      <c r="E2636">
        <v>4853</v>
      </c>
      <c r="F2636" s="26">
        <f t="shared" si="215"/>
        <v>4</v>
      </c>
      <c r="G2636" s="19">
        <f t="shared" si="216"/>
        <v>0</v>
      </c>
      <c r="H2636" s="15">
        <f t="shared" si="217"/>
        <v>0</v>
      </c>
      <c r="I2636" s="23">
        <f t="shared" si="218"/>
        <v>0</v>
      </c>
    </row>
    <row r="2637" spans="1:9" x14ac:dyDescent="0.25">
      <c r="A2637" s="11" t="s">
        <v>5</v>
      </c>
      <c r="B2637" s="8">
        <v>44263</v>
      </c>
      <c r="C2637">
        <v>45976</v>
      </c>
      <c r="D2637">
        <v>511</v>
      </c>
      <c r="E2637">
        <v>43134</v>
      </c>
      <c r="F2637" s="26">
        <f t="shared" si="215"/>
        <v>2331</v>
      </c>
      <c r="G2637" s="19">
        <f t="shared" si="216"/>
        <v>236</v>
      </c>
      <c r="H2637" s="15">
        <f t="shared" si="217"/>
        <v>2</v>
      </c>
      <c r="I2637" s="23">
        <f t="shared" si="218"/>
        <v>134</v>
      </c>
    </row>
    <row r="2638" spans="1:9" x14ac:dyDescent="0.25">
      <c r="A2638" s="11" t="s">
        <v>8</v>
      </c>
      <c r="B2638" s="8">
        <v>44263</v>
      </c>
      <c r="C2638">
        <v>74167</v>
      </c>
      <c r="D2638">
        <v>2118</v>
      </c>
      <c r="E2638">
        <v>69527</v>
      </c>
      <c r="F2638" s="26">
        <f t="shared" si="215"/>
        <v>2522</v>
      </c>
      <c r="G2638" s="19">
        <f t="shared" si="216"/>
        <v>140</v>
      </c>
      <c r="H2638" s="15">
        <f t="shared" si="217"/>
        <v>5</v>
      </c>
      <c r="I2638" s="23">
        <f t="shared" si="218"/>
        <v>130</v>
      </c>
    </row>
    <row r="2639" spans="1:9" x14ac:dyDescent="0.25">
      <c r="A2639" s="11" t="s">
        <v>6</v>
      </c>
      <c r="B2639" s="8">
        <v>44263</v>
      </c>
      <c r="C2639">
        <v>178648</v>
      </c>
      <c r="D2639">
        <v>5600</v>
      </c>
      <c r="E2639">
        <v>166503</v>
      </c>
      <c r="F2639" s="26">
        <f t="shared" si="215"/>
        <v>6545</v>
      </c>
      <c r="G2639" s="19">
        <f t="shared" si="216"/>
        <v>825</v>
      </c>
      <c r="H2639" s="15">
        <f t="shared" si="217"/>
        <v>35</v>
      </c>
      <c r="I2639" s="23">
        <f t="shared" si="218"/>
        <v>825</v>
      </c>
    </row>
    <row r="2640" spans="1:9" x14ac:dyDescent="0.25">
      <c r="A2640" s="11" t="s">
        <v>7</v>
      </c>
      <c r="B2640" s="8">
        <v>44263</v>
      </c>
      <c r="C2640">
        <v>259956</v>
      </c>
      <c r="D2640">
        <v>4436</v>
      </c>
      <c r="E2640">
        <v>251394</v>
      </c>
      <c r="F2640" s="26">
        <f t="shared" si="215"/>
        <v>4126</v>
      </c>
      <c r="G2640" s="19">
        <f t="shared" si="216"/>
        <v>101</v>
      </c>
      <c r="H2640" s="15">
        <f t="shared" si="217"/>
        <v>10</v>
      </c>
      <c r="I2640" s="23">
        <f t="shared" si="218"/>
        <v>2206</v>
      </c>
    </row>
    <row r="2641" spans="1:9" x14ac:dyDescent="0.25">
      <c r="A2641" s="11" t="s">
        <v>10</v>
      </c>
      <c r="B2641" s="8">
        <v>44264</v>
      </c>
      <c r="C2641">
        <v>10673</v>
      </c>
      <c r="D2641">
        <v>314</v>
      </c>
      <c r="E2641">
        <v>9628</v>
      </c>
      <c r="F2641" s="26">
        <f t="shared" ref="F2641:F2661" si="219">C2641-D2641-E2641</f>
        <v>731</v>
      </c>
      <c r="G2641" s="19">
        <f t="shared" ref="G2641:G2654" si="220">C2641-C2634</f>
        <v>47</v>
      </c>
      <c r="H2641" s="15">
        <f t="shared" ref="H2641:H2654" si="221">D2641-D2634</f>
        <v>1</v>
      </c>
      <c r="I2641" s="23">
        <f t="shared" ref="I2641:I2654" si="222">E2641-E2634</f>
        <v>44</v>
      </c>
    </row>
    <row r="2642" spans="1:9" x14ac:dyDescent="0.25">
      <c r="A2642" s="11" t="s">
        <v>9</v>
      </c>
      <c r="B2642" s="8">
        <v>44264</v>
      </c>
      <c r="C2642">
        <v>19141</v>
      </c>
      <c r="D2642">
        <v>202</v>
      </c>
      <c r="E2642">
        <v>18842</v>
      </c>
      <c r="F2642" s="26">
        <f t="shared" si="219"/>
        <v>97</v>
      </c>
      <c r="G2642" s="19">
        <f t="shared" si="220"/>
        <v>20</v>
      </c>
      <c r="H2642" s="15">
        <f t="shared" si="221"/>
        <v>1</v>
      </c>
      <c r="I2642" s="23">
        <f t="shared" si="222"/>
        <v>14</v>
      </c>
    </row>
    <row r="2643" spans="1:9" x14ac:dyDescent="0.25">
      <c r="A2643" s="11" t="s">
        <v>11</v>
      </c>
      <c r="B2643" s="8">
        <v>44264</v>
      </c>
      <c r="C2643">
        <v>4959</v>
      </c>
      <c r="D2643">
        <v>103</v>
      </c>
      <c r="E2643">
        <v>4853</v>
      </c>
      <c r="F2643" s="26">
        <f t="shared" si="219"/>
        <v>3</v>
      </c>
      <c r="G2643" s="19">
        <f t="shared" si="220"/>
        <v>0</v>
      </c>
      <c r="H2643" s="15">
        <f t="shared" si="221"/>
        <v>1</v>
      </c>
      <c r="I2643" s="23">
        <f t="shared" si="222"/>
        <v>0</v>
      </c>
    </row>
    <row r="2644" spans="1:9" x14ac:dyDescent="0.25">
      <c r="A2644" s="11" t="s">
        <v>5</v>
      </c>
      <c r="B2644" s="8">
        <v>44264</v>
      </c>
      <c r="C2644">
        <v>46229</v>
      </c>
      <c r="D2644">
        <v>512</v>
      </c>
      <c r="E2644">
        <v>43244</v>
      </c>
      <c r="F2644" s="26">
        <f t="shared" si="219"/>
        <v>2473</v>
      </c>
      <c r="G2644" s="19">
        <f t="shared" si="220"/>
        <v>253</v>
      </c>
      <c r="H2644" s="15">
        <f t="shared" si="221"/>
        <v>1</v>
      </c>
      <c r="I2644" s="23">
        <f t="shared" si="222"/>
        <v>110</v>
      </c>
    </row>
    <row r="2645" spans="1:9" x14ac:dyDescent="0.25">
      <c r="A2645" s="11" t="s">
        <v>8</v>
      </c>
      <c r="B2645" s="8">
        <v>44264</v>
      </c>
      <c r="C2645">
        <v>74433</v>
      </c>
      <c r="D2645">
        <v>2122</v>
      </c>
      <c r="E2645">
        <v>69849</v>
      </c>
      <c r="F2645" s="26">
        <f t="shared" si="219"/>
        <v>2462</v>
      </c>
      <c r="G2645" s="19">
        <f t="shared" si="220"/>
        <v>266</v>
      </c>
      <c r="H2645" s="15">
        <f t="shared" si="221"/>
        <v>4</v>
      </c>
      <c r="I2645" s="23">
        <f t="shared" si="222"/>
        <v>322</v>
      </c>
    </row>
    <row r="2646" spans="1:9" x14ac:dyDescent="0.25">
      <c r="A2646" s="11" t="s">
        <v>6</v>
      </c>
      <c r="B2646" s="8">
        <v>44264</v>
      </c>
      <c r="C2646">
        <v>179654</v>
      </c>
      <c r="D2646">
        <v>5629</v>
      </c>
      <c r="E2646">
        <v>167269</v>
      </c>
      <c r="F2646" s="26">
        <f t="shared" si="219"/>
        <v>6756</v>
      </c>
      <c r="G2646" s="19">
        <f t="shared" si="220"/>
        <v>1006</v>
      </c>
      <c r="H2646" s="15">
        <f t="shared" si="221"/>
        <v>29</v>
      </c>
      <c r="I2646" s="23">
        <f t="shared" si="222"/>
        <v>766</v>
      </c>
    </row>
    <row r="2647" spans="1:9" x14ac:dyDescent="0.25">
      <c r="A2647" s="11" t="s">
        <v>7</v>
      </c>
      <c r="B2647" s="8">
        <v>44264</v>
      </c>
      <c r="C2647">
        <v>260150</v>
      </c>
      <c r="D2647">
        <v>4442</v>
      </c>
      <c r="E2647">
        <v>251531</v>
      </c>
      <c r="F2647" s="26">
        <f t="shared" si="219"/>
        <v>4177</v>
      </c>
      <c r="G2647" s="19">
        <f t="shared" si="220"/>
        <v>194</v>
      </c>
      <c r="H2647" s="15">
        <f t="shared" si="221"/>
        <v>6</v>
      </c>
      <c r="I2647" s="23">
        <f t="shared" si="222"/>
        <v>137</v>
      </c>
    </row>
    <row r="2648" spans="1:9" x14ac:dyDescent="0.25">
      <c r="A2648" s="11" t="s">
        <v>10</v>
      </c>
      <c r="B2648" s="8">
        <v>44265</v>
      </c>
      <c r="C2648">
        <v>10730</v>
      </c>
      <c r="D2648">
        <v>316</v>
      </c>
      <c r="E2648">
        <v>9673</v>
      </c>
      <c r="F2648" s="26">
        <f t="shared" si="219"/>
        <v>741</v>
      </c>
      <c r="G2648" s="19">
        <f t="shared" si="220"/>
        <v>57</v>
      </c>
      <c r="H2648" s="15">
        <f t="shared" si="221"/>
        <v>2</v>
      </c>
      <c r="I2648" s="23">
        <f t="shared" si="222"/>
        <v>45</v>
      </c>
    </row>
    <row r="2649" spans="1:9" x14ac:dyDescent="0.25">
      <c r="A2649" s="11" t="s">
        <v>9</v>
      </c>
      <c r="B2649" s="8">
        <v>44265</v>
      </c>
      <c r="C2649">
        <v>19157</v>
      </c>
      <c r="D2649">
        <v>202</v>
      </c>
      <c r="E2649">
        <v>18845</v>
      </c>
      <c r="F2649" s="26">
        <f t="shared" si="219"/>
        <v>110</v>
      </c>
      <c r="G2649" s="19">
        <f t="shared" si="220"/>
        <v>16</v>
      </c>
      <c r="H2649" s="15">
        <f t="shared" si="221"/>
        <v>0</v>
      </c>
      <c r="I2649" s="23">
        <f t="shared" si="222"/>
        <v>3</v>
      </c>
    </row>
    <row r="2650" spans="1:9" x14ac:dyDescent="0.25">
      <c r="A2650" s="11" t="s">
        <v>11</v>
      </c>
      <c r="B2650" s="8">
        <v>44265</v>
      </c>
      <c r="C2650">
        <v>4959</v>
      </c>
      <c r="D2650">
        <v>103</v>
      </c>
      <c r="E2650">
        <v>4855</v>
      </c>
      <c r="F2650" s="26">
        <f t="shared" si="219"/>
        <v>1</v>
      </c>
      <c r="G2650" s="19">
        <f t="shared" si="220"/>
        <v>0</v>
      </c>
      <c r="H2650" s="15">
        <f t="shared" si="221"/>
        <v>0</v>
      </c>
      <c r="I2650" s="23">
        <f t="shared" si="222"/>
        <v>2</v>
      </c>
    </row>
    <row r="2651" spans="1:9" x14ac:dyDescent="0.25">
      <c r="A2651" s="11" t="s">
        <v>5</v>
      </c>
      <c r="B2651" s="8">
        <v>44265</v>
      </c>
      <c r="C2651">
        <v>46579</v>
      </c>
      <c r="D2651">
        <v>516</v>
      </c>
      <c r="E2651">
        <v>43435</v>
      </c>
      <c r="F2651" s="26">
        <f t="shared" si="219"/>
        <v>2628</v>
      </c>
      <c r="G2651" s="19">
        <f t="shared" si="220"/>
        <v>350</v>
      </c>
      <c r="H2651" s="15">
        <f t="shared" si="221"/>
        <v>4</v>
      </c>
      <c r="I2651" s="23">
        <f t="shared" si="222"/>
        <v>191</v>
      </c>
    </row>
    <row r="2652" spans="1:9" x14ac:dyDescent="0.25">
      <c r="A2652" s="11" t="s">
        <v>8</v>
      </c>
      <c r="B2652" s="8">
        <v>44265</v>
      </c>
      <c r="C2652">
        <v>74722</v>
      </c>
      <c r="D2652">
        <v>2129</v>
      </c>
      <c r="E2652">
        <v>70044</v>
      </c>
      <c r="F2652" s="26">
        <f t="shared" si="219"/>
        <v>2549</v>
      </c>
      <c r="G2652" s="19">
        <f t="shared" si="220"/>
        <v>289</v>
      </c>
      <c r="H2652" s="15">
        <f t="shared" si="221"/>
        <v>7</v>
      </c>
      <c r="I2652" s="23">
        <f t="shared" si="222"/>
        <v>195</v>
      </c>
    </row>
    <row r="2653" spans="1:9" x14ac:dyDescent="0.25">
      <c r="A2653" s="11" t="s">
        <v>6</v>
      </c>
      <c r="B2653" s="8">
        <v>44265</v>
      </c>
      <c r="C2653">
        <v>180944</v>
      </c>
      <c r="D2653">
        <v>5662</v>
      </c>
      <c r="E2653">
        <v>167967</v>
      </c>
      <c r="F2653" s="26">
        <f t="shared" si="219"/>
        <v>7315</v>
      </c>
      <c r="G2653" s="19">
        <f t="shared" si="220"/>
        <v>1290</v>
      </c>
      <c r="H2653" s="15">
        <f t="shared" si="221"/>
        <v>33</v>
      </c>
      <c r="I2653" s="23">
        <f t="shared" si="222"/>
        <v>698</v>
      </c>
    </row>
    <row r="2654" spans="1:9" x14ac:dyDescent="0.25">
      <c r="A2654" s="11" t="s">
        <v>7</v>
      </c>
      <c r="B2654" s="8">
        <v>44265</v>
      </c>
      <c r="C2654">
        <v>260406</v>
      </c>
      <c r="D2654">
        <v>4448</v>
      </c>
      <c r="E2654">
        <v>251673</v>
      </c>
      <c r="F2654" s="26">
        <f t="shared" si="219"/>
        <v>4285</v>
      </c>
      <c r="G2654" s="19">
        <f t="shared" si="220"/>
        <v>256</v>
      </c>
      <c r="H2654" s="15">
        <f t="shared" si="221"/>
        <v>6</v>
      </c>
      <c r="I2654" s="23">
        <f t="shared" si="222"/>
        <v>142</v>
      </c>
    </row>
    <row r="2655" spans="1:9" x14ac:dyDescent="0.25">
      <c r="A2655" s="11" t="s">
        <v>10</v>
      </c>
      <c r="B2655" s="8">
        <v>44266</v>
      </c>
      <c r="C2655">
        <v>10816</v>
      </c>
      <c r="D2655">
        <v>317</v>
      </c>
      <c r="E2655">
        <v>9739</v>
      </c>
      <c r="F2655" s="26">
        <f t="shared" si="219"/>
        <v>760</v>
      </c>
      <c r="G2655" s="19">
        <f t="shared" ref="G2655:G2661" si="223">C2655-C2648</f>
        <v>86</v>
      </c>
      <c r="H2655" s="15">
        <f t="shared" ref="H2655:H2661" si="224">D2655-D2648</f>
        <v>1</v>
      </c>
      <c r="I2655" s="23">
        <f t="shared" ref="I2655:I2661" si="225">E2655-E2648</f>
        <v>66</v>
      </c>
    </row>
    <row r="2656" spans="1:9" x14ac:dyDescent="0.25">
      <c r="A2656" s="11" t="s">
        <v>9</v>
      </c>
      <c r="B2656" s="8">
        <v>44266</v>
      </c>
      <c r="C2656">
        <v>19171</v>
      </c>
      <c r="D2656">
        <v>202</v>
      </c>
      <c r="E2656">
        <v>18849</v>
      </c>
      <c r="F2656" s="26">
        <f t="shared" si="219"/>
        <v>120</v>
      </c>
      <c r="G2656" s="19">
        <f t="shared" si="223"/>
        <v>14</v>
      </c>
      <c r="H2656" s="15">
        <f t="shared" si="224"/>
        <v>0</v>
      </c>
      <c r="I2656" s="23">
        <f t="shared" si="225"/>
        <v>4</v>
      </c>
    </row>
    <row r="2657" spans="1:9" x14ac:dyDescent="0.25">
      <c r="A2657" s="11" t="s">
        <v>11</v>
      </c>
      <c r="B2657" s="8">
        <v>44266</v>
      </c>
      <c r="C2657">
        <v>4959</v>
      </c>
      <c r="D2657">
        <v>103</v>
      </c>
      <c r="E2657">
        <v>4856</v>
      </c>
      <c r="F2657" s="26">
        <f t="shared" si="219"/>
        <v>0</v>
      </c>
      <c r="G2657" s="19">
        <f t="shared" si="223"/>
        <v>0</v>
      </c>
      <c r="H2657" s="15">
        <f t="shared" si="224"/>
        <v>0</v>
      </c>
      <c r="I2657" s="23">
        <f t="shared" si="225"/>
        <v>1</v>
      </c>
    </row>
    <row r="2658" spans="1:9" x14ac:dyDescent="0.25">
      <c r="A2658" s="11" t="s">
        <v>5</v>
      </c>
      <c r="B2658" s="8">
        <v>44266</v>
      </c>
      <c r="C2658">
        <v>46963</v>
      </c>
      <c r="D2658">
        <v>520</v>
      </c>
      <c r="E2658">
        <v>43658</v>
      </c>
      <c r="F2658" s="26">
        <f t="shared" si="219"/>
        <v>2785</v>
      </c>
      <c r="G2658" s="19">
        <f t="shared" si="223"/>
        <v>384</v>
      </c>
      <c r="H2658" s="15">
        <f t="shared" si="224"/>
        <v>4</v>
      </c>
      <c r="I2658" s="23">
        <f t="shared" si="225"/>
        <v>223</v>
      </c>
    </row>
    <row r="2659" spans="1:9" x14ac:dyDescent="0.25">
      <c r="A2659" s="11" t="s">
        <v>8</v>
      </c>
      <c r="B2659" s="8">
        <v>44266</v>
      </c>
      <c r="C2659">
        <v>75052</v>
      </c>
      <c r="D2659">
        <v>2138</v>
      </c>
      <c r="E2659">
        <v>70245</v>
      </c>
      <c r="F2659" s="26">
        <f t="shared" si="219"/>
        <v>2669</v>
      </c>
      <c r="G2659" s="19">
        <f t="shared" si="223"/>
        <v>330</v>
      </c>
      <c r="H2659" s="15">
        <f t="shared" si="224"/>
        <v>9</v>
      </c>
      <c r="I2659" s="23">
        <f t="shared" si="225"/>
        <v>201</v>
      </c>
    </row>
    <row r="2660" spans="1:9" x14ac:dyDescent="0.25">
      <c r="A2660" s="11" t="s">
        <v>6</v>
      </c>
      <c r="B2660" s="8">
        <v>44266</v>
      </c>
      <c r="C2660">
        <v>182576</v>
      </c>
      <c r="D2660">
        <v>5698</v>
      </c>
      <c r="E2660">
        <v>168186</v>
      </c>
      <c r="F2660" s="26">
        <f t="shared" si="219"/>
        <v>8692</v>
      </c>
      <c r="G2660" s="19">
        <f t="shared" si="223"/>
        <v>1632</v>
      </c>
      <c r="H2660" s="15">
        <f t="shared" si="224"/>
        <v>36</v>
      </c>
      <c r="I2660" s="23">
        <f t="shared" si="225"/>
        <v>219</v>
      </c>
    </row>
    <row r="2661" spans="1:9" x14ac:dyDescent="0.25">
      <c r="A2661" s="11" t="s">
        <v>7</v>
      </c>
      <c r="B2661" s="8">
        <v>44266</v>
      </c>
      <c r="C2661">
        <v>260661</v>
      </c>
      <c r="D2661">
        <v>4452</v>
      </c>
      <c r="E2661">
        <v>252532</v>
      </c>
      <c r="F2661" s="26">
        <f t="shared" si="219"/>
        <v>3677</v>
      </c>
      <c r="G2661" s="19">
        <f t="shared" si="223"/>
        <v>255</v>
      </c>
      <c r="H2661" s="15">
        <f t="shared" si="224"/>
        <v>4</v>
      </c>
      <c r="I2661" s="23">
        <f t="shared" si="225"/>
        <v>859</v>
      </c>
    </row>
    <row r="2662" spans="1:9" x14ac:dyDescent="0.25">
      <c r="A2662" s="11" t="s">
        <v>10</v>
      </c>
      <c r="B2662" s="8">
        <v>44267</v>
      </c>
      <c r="C2662">
        <v>10892</v>
      </c>
      <c r="D2662">
        <v>317</v>
      </c>
      <c r="E2662">
        <v>9808</v>
      </c>
      <c r="F2662" s="26">
        <f t="shared" ref="F2662:F2696" si="226">C2662-D2662-E2662</f>
        <v>767</v>
      </c>
      <c r="G2662" s="19">
        <f t="shared" ref="G2662:G2682" si="227">C2662-C2655</f>
        <v>76</v>
      </c>
      <c r="H2662" s="15">
        <f t="shared" ref="H2662:H2682" si="228">D2662-D2655</f>
        <v>0</v>
      </c>
      <c r="I2662" s="23">
        <f t="shared" ref="I2662:I2682" si="229">E2662-E2655</f>
        <v>69</v>
      </c>
    </row>
    <row r="2663" spans="1:9" x14ac:dyDescent="0.25">
      <c r="A2663" s="11" t="s">
        <v>9</v>
      </c>
      <c r="B2663" s="8">
        <v>44267</v>
      </c>
      <c r="C2663">
        <v>19188</v>
      </c>
      <c r="D2663">
        <v>202</v>
      </c>
      <c r="E2663">
        <v>18860</v>
      </c>
      <c r="F2663" s="26">
        <f t="shared" si="226"/>
        <v>126</v>
      </c>
      <c r="G2663" s="19">
        <f t="shared" si="227"/>
        <v>17</v>
      </c>
      <c r="H2663" s="15">
        <f t="shared" si="228"/>
        <v>0</v>
      </c>
      <c r="I2663" s="23">
        <f t="shared" si="229"/>
        <v>11</v>
      </c>
    </row>
    <row r="2664" spans="1:9" x14ac:dyDescent="0.25">
      <c r="A2664" s="11" t="s">
        <v>11</v>
      </c>
      <c r="B2664" s="8">
        <v>44267</v>
      </c>
      <c r="C2664">
        <v>4960</v>
      </c>
      <c r="D2664">
        <v>103</v>
      </c>
      <c r="E2664">
        <v>4856</v>
      </c>
      <c r="F2664" s="26">
        <f t="shared" si="226"/>
        <v>1</v>
      </c>
      <c r="G2664" s="19">
        <f t="shared" si="227"/>
        <v>1</v>
      </c>
      <c r="H2664" s="15">
        <f t="shared" si="228"/>
        <v>0</v>
      </c>
      <c r="I2664" s="23">
        <f t="shared" si="229"/>
        <v>0</v>
      </c>
    </row>
    <row r="2665" spans="1:9" x14ac:dyDescent="0.25">
      <c r="A2665" s="11" t="s">
        <v>5</v>
      </c>
      <c r="B2665" s="8">
        <v>44267</v>
      </c>
      <c r="C2665">
        <v>47365</v>
      </c>
      <c r="D2665">
        <v>522</v>
      </c>
      <c r="E2665">
        <v>43808</v>
      </c>
      <c r="F2665" s="26">
        <f t="shared" si="226"/>
        <v>3035</v>
      </c>
      <c r="G2665" s="19">
        <f t="shared" si="227"/>
        <v>402</v>
      </c>
      <c r="H2665" s="15">
        <f t="shared" si="228"/>
        <v>2</v>
      </c>
      <c r="I2665" s="23">
        <f t="shared" si="229"/>
        <v>150</v>
      </c>
    </row>
    <row r="2666" spans="1:9" x14ac:dyDescent="0.25">
      <c r="A2666" s="11" t="s">
        <v>8</v>
      </c>
      <c r="B2666" s="8">
        <v>44267</v>
      </c>
      <c r="C2666">
        <v>75357</v>
      </c>
      <c r="D2666">
        <v>2147</v>
      </c>
      <c r="E2666">
        <v>70360</v>
      </c>
      <c r="F2666" s="26">
        <f t="shared" si="226"/>
        <v>2850</v>
      </c>
      <c r="G2666" s="19">
        <f t="shared" si="227"/>
        <v>305</v>
      </c>
      <c r="H2666" s="15">
        <f t="shared" si="228"/>
        <v>9</v>
      </c>
      <c r="I2666" s="23">
        <f t="shared" si="229"/>
        <v>115</v>
      </c>
    </row>
    <row r="2667" spans="1:9" x14ac:dyDescent="0.25">
      <c r="A2667" s="11" t="s">
        <v>6</v>
      </c>
      <c r="B2667" s="8">
        <v>44267</v>
      </c>
      <c r="C2667">
        <v>183815</v>
      </c>
      <c r="D2667">
        <v>5732</v>
      </c>
      <c r="E2667">
        <v>168979</v>
      </c>
      <c r="F2667" s="26">
        <f t="shared" si="226"/>
        <v>9104</v>
      </c>
      <c r="G2667" s="19">
        <f t="shared" si="227"/>
        <v>1239</v>
      </c>
      <c r="H2667" s="15">
        <f t="shared" si="228"/>
        <v>34</v>
      </c>
      <c r="I2667" s="23">
        <f t="shared" si="229"/>
        <v>793</v>
      </c>
    </row>
    <row r="2668" spans="1:9" x14ac:dyDescent="0.25">
      <c r="A2668" s="11" t="s">
        <v>7</v>
      </c>
      <c r="B2668" s="8">
        <v>44267</v>
      </c>
      <c r="C2668">
        <v>260959</v>
      </c>
      <c r="D2668">
        <v>4453</v>
      </c>
      <c r="E2668">
        <v>252625</v>
      </c>
      <c r="F2668" s="26">
        <f t="shared" si="226"/>
        <v>3881</v>
      </c>
      <c r="G2668" s="19">
        <f t="shared" si="227"/>
        <v>298</v>
      </c>
      <c r="H2668" s="15">
        <f t="shared" si="228"/>
        <v>1</v>
      </c>
      <c r="I2668" s="23">
        <f t="shared" si="229"/>
        <v>93</v>
      </c>
    </row>
    <row r="2669" spans="1:9" x14ac:dyDescent="0.25">
      <c r="A2669" s="11" t="s">
        <v>10</v>
      </c>
      <c r="B2669" s="8">
        <v>44268</v>
      </c>
      <c r="C2669">
        <v>10952</v>
      </c>
      <c r="D2669">
        <v>320</v>
      </c>
      <c r="E2669">
        <v>9864</v>
      </c>
      <c r="F2669" s="26">
        <f t="shared" si="226"/>
        <v>768</v>
      </c>
      <c r="G2669" s="19">
        <f t="shared" si="227"/>
        <v>60</v>
      </c>
      <c r="H2669" s="15">
        <f t="shared" si="228"/>
        <v>3</v>
      </c>
      <c r="I2669" s="23">
        <f t="shared" si="229"/>
        <v>56</v>
      </c>
    </row>
    <row r="2670" spans="1:9" x14ac:dyDescent="0.25">
      <c r="A2670" s="11" t="s">
        <v>9</v>
      </c>
      <c r="B2670" s="8">
        <v>44268</v>
      </c>
      <c r="C2670">
        <v>19206</v>
      </c>
      <c r="D2670">
        <v>202</v>
      </c>
      <c r="E2670">
        <v>18868</v>
      </c>
      <c r="F2670" s="26">
        <f t="shared" si="226"/>
        <v>136</v>
      </c>
      <c r="G2670" s="19">
        <f t="shared" si="227"/>
        <v>18</v>
      </c>
      <c r="H2670" s="15">
        <f t="shared" si="228"/>
        <v>0</v>
      </c>
      <c r="I2670" s="23">
        <f t="shared" si="229"/>
        <v>8</v>
      </c>
    </row>
    <row r="2671" spans="1:9" x14ac:dyDescent="0.25">
      <c r="A2671" s="11" t="s">
        <v>11</v>
      </c>
      <c r="B2671" s="8">
        <v>44268</v>
      </c>
      <c r="C2671">
        <v>4960</v>
      </c>
      <c r="D2671">
        <v>103</v>
      </c>
      <c r="E2671">
        <v>4856</v>
      </c>
      <c r="F2671" s="26">
        <f t="shared" si="226"/>
        <v>1</v>
      </c>
      <c r="G2671" s="19">
        <f t="shared" si="227"/>
        <v>0</v>
      </c>
      <c r="H2671" s="15">
        <f t="shared" si="228"/>
        <v>0</v>
      </c>
      <c r="I2671" s="23">
        <f t="shared" si="229"/>
        <v>0</v>
      </c>
    </row>
    <row r="2672" spans="1:9" x14ac:dyDescent="0.25">
      <c r="A2672" s="11" t="s">
        <v>5</v>
      </c>
      <c r="B2672" s="8">
        <v>44268</v>
      </c>
      <c r="C2672">
        <v>47710</v>
      </c>
      <c r="D2672">
        <v>524</v>
      </c>
      <c r="E2672">
        <v>44043</v>
      </c>
      <c r="F2672" s="26">
        <f t="shared" si="226"/>
        <v>3143</v>
      </c>
      <c r="G2672" s="19">
        <f t="shared" si="227"/>
        <v>345</v>
      </c>
      <c r="H2672" s="15">
        <f t="shared" si="228"/>
        <v>2</v>
      </c>
      <c r="I2672" s="23">
        <f t="shared" si="229"/>
        <v>235</v>
      </c>
    </row>
    <row r="2673" spans="1:9" x14ac:dyDescent="0.25">
      <c r="A2673" s="11" t="s">
        <v>8</v>
      </c>
      <c r="B2673" s="8">
        <v>44268</v>
      </c>
      <c r="C2673">
        <v>75725</v>
      </c>
      <c r="D2673">
        <v>2153</v>
      </c>
      <c r="E2673">
        <v>70514</v>
      </c>
      <c r="F2673" s="26">
        <f t="shared" si="226"/>
        <v>3058</v>
      </c>
      <c r="G2673" s="19">
        <f t="shared" si="227"/>
        <v>368</v>
      </c>
      <c r="H2673" s="15">
        <f t="shared" si="228"/>
        <v>6</v>
      </c>
      <c r="I2673" s="23">
        <f t="shared" si="229"/>
        <v>154</v>
      </c>
    </row>
    <row r="2674" spans="1:9" x14ac:dyDescent="0.25">
      <c r="A2674" s="11" t="s">
        <v>6</v>
      </c>
      <c r="B2674" s="8">
        <v>44268</v>
      </c>
      <c r="C2674">
        <v>185468</v>
      </c>
      <c r="D2674">
        <v>5753</v>
      </c>
      <c r="E2674">
        <v>169752</v>
      </c>
      <c r="F2674" s="26">
        <f t="shared" si="226"/>
        <v>9963</v>
      </c>
      <c r="G2674" s="19">
        <f t="shared" si="227"/>
        <v>1653</v>
      </c>
      <c r="H2674" s="15">
        <f t="shared" si="228"/>
        <v>21</v>
      </c>
      <c r="I2674" s="23">
        <f t="shared" si="229"/>
        <v>773</v>
      </c>
    </row>
    <row r="2675" spans="1:9" x14ac:dyDescent="0.25">
      <c r="A2675" s="11" t="s">
        <v>7</v>
      </c>
      <c r="B2675" s="8">
        <v>44268</v>
      </c>
      <c r="C2675">
        <v>261179</v>
      </c>
      <c r="D2675">
        <v>4453</v>
      </c>
      <c r="E2675">
        <v>252674</v>
      </c>
      <c r="F2675" s="26">
        <f t="shared" si="226"/>
        <v>4052</v>
      </c>
      <c r="G2675" s="19">
        <f t="shared" si="227"/>
        <v>220</v>
      </c>
      <c r="H2675" s="15">
        <f t="shared" si="228"/>
        <v>0</v>
      </c>
      <c r="I2675" s="23">
        <f t="shared" si="229"/>
        <v>49</v>
      </c>
    </row>
    <row r="2676" spans="1:9" x14ac:dyDescent="0.25">
      <c r="A2676" s="11" t="s">
        <v>10</v>
      </c>
      <c r="B2676" s="8">
        <v>44269</v>
      </c>
      <c r="C2676">
        <v>11017</v>
      </c>
      <c r="D2676">
        <v>320</v>
      </c>
      <c r="E2676">
        <v>9926</v>
      </c>
      <c r="F2676" s="26">
        <f t="shared" si="226"/>
        <v>771</v>
      </c>
      <c r="G2676" s="19">
        <f t="shared" si="227"/>
        <v>65</v>
      </c>
      <c r="H2676" s="15">
        <f t="shared" si="228"/>
        <v>0</v>
      </c>
      <c r="I2676" s="23">
        <f t="shared" si="229"/>
        <v>62</v>
      </c>
    </row>
    <row r="2677" spans="1:9" x14ac:dyDescent="0.25">
      <c r="A2677" s="11" t="s">
        <v>9</v>
      </c>
      <c r="B2677" s="8">
        <v>44269</v>
      </c>
      <c r="C2677">
        <v>19220</v>
      </c>
      <c r="D2677">
        <v>202</v>
      </c>
      <c r="E2677">
        <v>18881</v>
      </c>
      <c r="F2677" s="26">
        <f t="shared" si="226"/>
        <v>137</v>
      </c>
      <c r="G2677" s="19">
        <f t="shared" si="227"/>
        <v>14</v>
      </c>
      <c r="H2677" s="15">
        <f t="shared" si="228"/>
        <v>0</v>
      </c>
      <c r="I2677" s="23">
        <f t="shared" si="229"/>
        <v>13</v>
      </c>
    </row>
    <row r="2678" spans="1:9" x14ac:dyDescent="0.25">
      <c r="A2678" s="11" t="s">
        <v>11</v>
      </c>
      <c r="B2678" s="8">
        <v>44269</v>
      </c>
      <c r="C2678">
        <v>4961</v>
      </c>
      <c r="D2678">
        <v>103</v>
      </c>
      <c r="E2678">
        <v>4856</v>
      </c>
      <c r="F2678" s="26">
        <f t="shared" si="226"/>
        <v>2</v>
      </c>
      <c r="G2678" s="19">
        <f t="shared" si="227"/>
        <v>1</v>
      </c>
      <c r="H2678" s="15">
        <f t="shared" si="228"/>
        <v>0</v>
      </c>
      <c r="I2678" s="23">
        <f t="shared" si="229"/>
        <v>0</v>
      </c>
    </row>
    <row r="2679" spans="1:9" x14ac:dyDescent="0.25">
      <c r="A2679" s="11" t="s">
        <v>5</v>
      </c>
      <c r="B2679" s="8">
        <v>44269</v>
      </c>
      <c r="C2679">
        <v>48081</v>
      </c>
      <c r="D2679">
        <v>526</v>
      </c>
      <c r="E2679">
        <v>44152</v>
      </c>
      <c r="F2679" s="26">
        <f t="shared" si="226"/>
        <v>3403</v>
      </c>
      <c r="G2679" s="19">
        <f t="shared" si="227"/>
        <v>371</v>
      </c>
      <c r="H2679" s="15">
        <f t="shared" si="228"/>
        <v>2</v>
      </c>
      <c r="I2679" s="23">
        <f t="shared" si="229"/>
        <v>109</v>
      </c>
    </row>
    <row r="2680" spans="1:9" x14ac:dyDescent="0.25">
      <c r="A2680" s="11" t="s">
        <v>8</v>
      </c>
      <c r="B2680" s="8">
        <v>44269</v>
      </c>
      <c r="C2680">
        <v>76104</v>
      </c>
      <c r="D2680">
        <v>2159</v>
      </c>
      <c r="E2680">
        <v>70655</v>
      </c>
      <c r="F2680" s="26">
        <f t="shared" si="226"/>
        <v>3290</v>
      </c>
      <c r="G2680" s="19">
        <f t="shared" si="227"/>
        <v>379</v>
      </c>
      <c r="H2680" s="15">
        <f t="shared" si="228"/>
        <v>6</v>
      </c>
      <c r="I2680" s="23">
        <f t="shared" si="229"/>
        <v>141</v>
      </c>
    </row>
    <row r="2681" spans="1:9" x14ac:dyDescent="0.25">
      <c r="A2681" s="11" t="s">
        <v>6</v>
      </c>
      <c r="B2681" s="8">
        <v>44269</v>
      </c>
      <c r="C2681">
        <v>186659</v>
      </c>
      <c r="D2681">
        <v>5769</v>
      </c>
      <c r="E2681">
        <v>170695</v>
      </c>
      <c r="F2681" s="26">
        <f t="shared" si="226"/>
        <v>10195</v>
      </c>
      <c r="G2681" s="19">
        <f t="shared" si="227"/>
        <v>1191</v>
      </c>
      <c r="H2681" s="15">
        <f t="shared" si="228"/>
        <v>16</v>
      </c>
      <c r="I2681" s="23">
        <f t="shared" si="229"/>
        <v>943</v>
      </c>
    </row>
    <row r="2682" spans="1:9" x14ac:dyDescent="0.25">
      <c r="A2682" s="11" t="s">
        <v>7</v>
      </c>
      <c r="B2682" s="8">
        <v>44269</v>
      </c>
      <c r="C2682">
        <v>261411</v>
      </c>
      <c r="D2682">
        <v>4458</v>
      </c>
      <c r="E2682">
        <v>252713</v>
      </c>
      <c r="F2682" s="26">
        <f t="shared" si="226"/>
        <v>4240</v>
      </c>
      <c r="G2682" s="19">
        <f t="shared" si="227"/>
        <v>232</v>
      </c>
      <c r="H2682" s="15">
        <f t="shared" si="228"/>
        <v>5</v>
      </c>
      <c r="I2682" s="23">
        <f t="shared" si="229"/>
        <v>39</v>
      </c>
    </row>
    <row r="2683" spans="1:9" x14ac:dyDescent="0.25">
      <c r="A2683" s="11" t="s">
        <v>10</v>
      </c>
      <c r="B2683" s="8">
        <v>44270</v>
      </c>
      <c r="C2683">
        <v>11089</v>
      </c>
      <c r="D2683">
        <v>322</v>
      </c>
      <c r="E2683">
        <v>9985</v>
      </c>
      <c r="F2683" s="26">
        <f t="shared" si="226"/>
        <v>782</v>
      </c>
      <c r="G2683" s="19">
        <f t="shared" ref="G2683:G2689" si="230">C2683-C2676</f>
        <v>72</v>
      </c>
      <c r="H2683" s="15">
        <f t="shared" ref="H2683:H2689" si="231">D2683-D2676</f>
        <v>2</v>
      </c>
      <c r="I2683" s="23">
        <f t="shared" ref="I2683:I2689" si="232">E2683-E2676</f>
        <v>59</v>
      </c>
    </row>
    <row r="2684" spans="1:9" x14ac:dyDescent="0.25">
      <c r="A2684" s="11" t="s">
        <v>9</v>
      </c>
      <c r="B2684" s="8">
        <v>44270</v>
      </c>
      <c r="C2684">
        <v>19233</v>
      </c>
      <c r="D2684">
        <v>202</v>
      </c>
      <c r="E2684">
        <v>18890</v>
      </c>
      <c r="F2684" s="26">
        <f t="shared" si="226"/>
        <v>141</v>
      </c>
      <c r="G2684" s="19">
        <f t="shared" si="230"/>
        <v>13</v>
      </c>
      <c r="H2684" s="15">
        <f t="shared" si="231"/>
        <v>0</v>
      </c>
      <c r="I2684" s="23">
        <f t="shared" si="232"/>
        <v>9</v>
      </c>
    </row>
    <row r="2685" spans="1:9" x14ac:dyDescent="0.25">
      <c r="A2685" s="11" t="s">
        <v>11</v>
      </c>
      <c r="B2685" s="8">
        <v>44270</v>
      </c>
      <c r="C2685">
        <v>4961</v>
      </c>
      <c r="D2685">
        <v>103</v>
      </c>
      <c r="E2685">
        <v>4856</v>
      </c>
      <c r="F2685" s="26">
        <f t="shared" si="226"/>
        <v>2</v>
      </c>
      <c r="G2685" s="19">
        <f t="shared" si="230"/>
        <v>0</v>
      </c>
      <c r="H2685" s="15">
        <f t="shared" si="231"/>
        <v>0</v>
      </c>
      <c r="I2685" s="23">
        <f t="shared" si="232"/>
        <v>0</v>
      </c>
    </row>
    <row r="2686" spans="1:9" x14ac:dyDescent="0.25">
      <c r="A2686" s="11" t="s">
        <v>5</v>
      </c>
      <c r="B2686" s="8">
        <v>44270</v>
      </c>
      <c r="C2686">
        <v>48495</v>
      </c>
      <c r="D2686">
        <v>526</v>
      </c>
      <c r="E2686">
        <v>44409</v>
      </c>
      <c r="F2686" s="26">
        <f t="shared" si="226"/>
        <v>3560</v>
      </c>
      <c r="G2686" s="19">
        <f t="shared" si="230"/>
        <v>414</v>
      </c>
      <c r="H2686" s="15">
        <f t="shared" si="231"/>
        <v>0</v>
      </c>
      <c r="I2686" s="23">
        <f t="shared" si="232"/>
        <v>257</v>
      </c>
    </row>
    <row r="2687" spans="1:9" x14ac:dyDescent="0.25">
      <c r="A2687" s="11" t="s">
        <v>8</v>
      </c>
      <c r="B2687" s="8">
        <v>44270</v>
      </c>
      <c r="C2687">
        <v>76379</v>
      </c>
      <c r="D2687">
        <v>2169</v>
      </c>
      <c r="E2687">
        <v>70861</v>
      </c>
      <c r="F2687" s="26">
        <f t="shared" si="226"/>
        <v>3349</v>
      </c>
      <c r="G2687" s="19">
        <f t="shared" si="230"/>
        <v>275</v>
      </c>
      <c r="H2687" s="15">
        <f t="shared" si="231"/>
        <v>10</v>
      </c>
      <c r="I2687" s="23">
        <f t="shared" si="232"/>
        <v>206</v>
      </c>
    </row>
    <row r="2688" spans="1:9" x14ac:dyDescent="0.25">
      <c r="A2688" s="11" t="s">
        <v>6</v>
      </c>
      <c r="B2688" s="8">
        <v>44270</v>
      </c>
      <c r="C2688">
        <v>188225</v>
      </c>
      <c r="D2688">
        <v>5812</v>
      </c>
      <c r="E2688">
        <v>171156</v>
      </c>
      <c r="F2688" s="26">
        <f t="shared" si="226"/>
        <v>11257</v>
      </c>
      <c r="G2688" s="19">
        <f t="shared" si="230"/>
        <v>1566</v>
      </c>
      <c r="H2688" s="15">
        <f t="shared" si="231"/>
        <v>43</v>
      </c>
      <c r="I2688" s="23">
        <f t="shared" si="232"/>
        <v>461</v>
      </c>
    </row>
    <row r="2689" spans="1:9" x14ac:dyDescent="0.25">
      <c r="A2689" s="11" t="s">
        <v>7</v>
      </c>
      <c r="B2689" s="8">
        <v>44270</v>
      </c>
      <c r="C2689">
        <v>261582</v>
      </c>
      <c r="D2689">
        <v>4461</v>
      </c>
      <c r="E2689">
        <v>252857</v>
      </c>
      <c r="F2689" s="26">
        <f t="shared" si="226"/>
        <v>4264</v>
      </c>
      <c r="G2689" s="19">
        <f t="shared" si="230"/>
        <v>171</v>
      </c>
      <c r="H2689" s="15">
        <f t="shared" si="231"/>
        <v>3</v>
      </c>
      <c r="I2689" s="23">
        <f t="shared" si="232"/>
        <v>144</v>
      </c>
    </row>
    <row r="2690" spans="1:9" x14ac:dyDescent="0.25">
      <c r="A2690" s="11" t="s">
        <v>10</v>
      </c>
      <c r="B2690" s="8">
        <v>44271</v>
      </c>
      <c r="C2690">
        <v>11161</v>
      </c>
      <c r="D2690">
        <v>322</v>
      </c>
      <c r="E2690">
        <v>10045</v>
      </c>
      <c r="F2690" s="26">
        <f t="shared" si="226"/>
        <v>794</v>
      </c>
      <c r="G2690" s="19">
        <f t="shared" ref="G2690:G2696" si="233">C2690-C2683</f>
        <v>72</v>
      </c>
      <c r="H2690" s="15">
        <f t="shared" ref="H2690:H2696" si="234">D2690-D2683</f>
        <v>0</v>
      </c>
      <c r="I2690" s="23">
        <f t="shared" ref="I2690:I2696" si="235">E2690-E2683</f>
        <v>60</v>
      </c>
    </row>
    <row r="2691" spans="1:9" x14ac:dyDescent="0.25">
      <c r="A2691" s="11" t="s">
        <v>9</v>
      </c>
      <c r="B2691" s="8">
        <v>44271</v>
      </c>
      <c r="C2691">
        <v>19247</v>
      </c>
      <c r="D2691">
        <v>202</v>
      </c>
      <c r="E2691">
        <v>18896</v>
      </c>
      <c r="F2691" s="26">
        <f t="shared" si="226"/>
        <v>149</v>
      </c>
      <c r="G2691" s="19">
        <f t="shared" si="233"/>
        <v>14</v>
      </c>
      <c r="H2691" s="15">
        <f t="shared" si="234"/>
        <v>0</v>
      </c>
      <c r="I2691" s="23">
        <f t="shared" si="235"/>
        <v>6</v>
      </c>
    </row>
    <row r="2692" spans="1:9" x14ac:dyDescent="0.25">
      <c r="A2692" s="11" t="s">
        <v>11</v>
      </c>
      <c r="B2692" s="8">
        <v>44271</v>
      </c>
      <c r="C2692">
        <v>4965</v>
      </c>
      <c r="D2692">
        <v>103</v>
      </c>
      <c r="E2692">
        <v>4856</v>
      </c>
      <c r="F2692" s="26">
        <f t="shared" si="226"/>
        <v>6</v>
      </c>
      <c r="G2692" s="19">
        <f t="shared" si="233"/>
        <v>4</v>
      </c>
      <c r="H2692" s="15">
        <f t="shared" si="234"/>
        <v>0</v>
      </c>
      <c r="I2692" s="23">
        <f t="shared" si="235"/>
        <v>0</v>
      </c>
    </row>
    <row r="2693" spans="1:9" x14ac:dyDescent="0.25">
      <c r="A2693" s="11" t="s">
        <v>5</v>
      </c>
      <c r="B2693" s="8">
        <v>44271</v>
      </c>
      <c r="C2693">
        <v>48938</v>
      </c>
      <c r="D2693">
        <v>529</v>
      </c>
      <c r="E2693">
        <v>44636</v>
      </c>
      <c r="F2693" s="26">
        <f t="shared" si="226"/>
        <v>3773</v>
      </c>
      <c r="G2693" s="19">
        <f t="shared" si="233"/>
        <v>443</v>
      </c>
      <c r="H2693" s="15">
        <f t="shared" si="234"/>
        <v>3</v>
      </c>
      <c r="I2693" s="23">
        <f t="shared" si="235"/>
        <v>227</v>
      </c>
    </row>
    <row r="2694" spans="1:9" x14ac:dyDescent="0.25">
      <c r="A2694" s="11" t="s">
        <v>8</v>
      </c>
      <c r="B2694" s="8">
        <v>44271</v>
      </c>
      <c r="C2694">
        <v>76819</v>
      </c>
      <c r="D2694">
        <v>2179</v>
      </c>
      <c r="E2694">
        <v>71104</v>
      </c>
      <c r="F2694" s="26">
        <f t="shared" si="226"/>
        <v>3536</v>
      </c>
      <c r="G2694" s="19">
        <f t="shared" si="233"/>
        <v>440</v>
      </c>
      <c r="H2694" s="15">
        <f t="shared" si="234"/>
        <v>10</v>
      </c>
      <c r="I2694" s="23">
        <f t="shared" si="235"/>
        <v>243</v>
      </c>
    </row>
    <row r="2695" spans="1:9" x14ac:dyDescent="0.25">
      <c r="A2695" s="11" t="s">
        <v>6</v>
      </c>
      <c r="B2695" s="8">
        <v>44271</v>
      </c>
      <c r="C2695">
        <v>189362</v>
      </c>
      <c r="D2695">
        <v>5853</v>
      </c>
      <c r="E2695">
        <v>173289</v>
      </c>
      <c r="F2695" s="26">
        <f t="shared" si="226"/>
        <v>10220</v>
      </c>
      <c r="G2695" s="19">
        <f t="shared" si="233"/>
        <v>1137</v>
      </c>
      <c r="H2695" s="15">
        <f t="shared" si="234"/>
        <v>41</v>
      </c>
      <c r="I2695" s="23">
        <f t="shared" si="235"/>
        <v>2133</v>
      </c>
    </row>
    <row r="2696" spans="1:9" x14ac:dyDescent="0.25">
      <c r="A2696" s="11" t="s">
        <v>7</v>
      </c>
      <c r="B2696" s="8">
        <v>44271</v>
      </c>
      <c r="C2696">
        <v>261823</v>
      </c>
      <c r="D2696">
        <v>4468</v>
      </c>
      <c r="E2696">
        <v>253041</v>
      </c>
      <c r="F2696" s="26">
        <f t="shared" si="226"/>
        <v>4314</v>
      </c>
      <c r="G2696" s="19">
        <f t="shared" si="233"/>
        <v>241</v>
      </c>
      <c r="H2696" s="15">
        <f t="shared" si="234"/>
        <v>7</v>
      </c>
      <c r="I2696" s="23">
        <f t="shared" si="235"/>
        <v>184</v>
      </c>
    </row>
    <row r="2697" spans="1:9" x14ac:dyDescent="0.25">
      <c r="A2697" s="11" t="s">
        <v>10</v>
      </c>
      <c r="B2697" s="8">
        <v>44272</v>
      </c>
      <c r="C2697">
        <v>11264</v>
      </c>
      <c r="D2697">
        <v>328</v>
      </c>
      <c r="E2697">
        <v>10106</v>
      </c>
      <c r="F2697" s="26">
        <f t="shared" ref="F2697:F2710" si="236">C2697-D2697-E2697</f>
        <v>830</v>
      </c>
      <c r="G2697" s="19">
        <f t="shared" ref="G2697:G2710" si="237">C2697-C2690</f>
        <v>103</v>
      </c>
      <c r="H2697" s="15">
        <f t="shared" ref="H2697:H2710" si="238">D2697-D2690</f>
        <v>6</v>
      </c>
      <c r="I2697" s="23">
        <f t="shared" ref="I2697:I2710" si="239">E2697-E2690</f>
        <v>61</v>
      </c>
    </row>
    <row r="2698" spans="1:9" x14ac:dyDescent="0.25">
      <c r="A2698" s="11" t="s">
        <v>9</v>
      </c>
      <c r="B2698" s="8">
        <v>44272</v>
      </c>
      <c r="C2698">
        <v>19269</v>
      </c>
      <c r="D2698">
        <v>202</v>
      </c>
      <c r="E2698">
        <v>18908</v>
      </c>
      <c r="F2698" s="26">
        <f t="shared" si="236"/>
        <v>159</v>
      </c>
      <c r="G2698" s="19">
        <f t="shared" si="237"/>
        <v>22</v>
      </c>
      <c r="H2698" s="15">
        <f t="shared" si="238"/>
        <v>0</v>
      </c>
      <c r="I2698" s="23">
        <f t="shared" si="239"/>
        <v>12</v>
      </c>
    </row>
    <row r="2699" spans="1:9" x14ac:dyDescent="0.25">
      <c r="A2699" s="11" t="s">
        <v>11</v>
      </c>
      <c r="B2699" s="8">
        <v>44272</v>
      </c>
      <c r="C2699">
        <v>4965</v>
      </c>
      <c r="D2699">
        <v>103</v>
      </c>
      <c r="E2699">
        <v>4856</v>
      </c>
      <c r="F2699" s="26">
        <f t="shared" si="236"/>
        <v>6</v>
      </c>
      <c r="G2699" s="19">
        <f t="shared" si="237"/>
        <v>0</v>
      </c>
      <c r="H2699" s="15">
        <f t="shared" si="238"/>
        <v>0</v>
      </c>
      <c r="I2699" s="23">
        <f t="shared" si="239"/>
        <v>0</v>
      </c>
    </row>
    <row r="2700" spans="1:9" x14ac:dyDescent="0.25">
      <c r="A2700" s="11" t="s">
        <v>5</v>
      </c>
      <c r="B2700" s="8">
        <v>44272</v>
      </c>
      <c r="C2700">
        <v>49476</v>
      </c>
      <c r="D2700">
        <v>531</v>
      </c>
      <c r="E2700">
        <v>44828</v>
      </c>
      <c r="F2700" s="26">
        <f t="shared" si="236"/>
        <v>4117</v>
      </c>
      <c r="G2700" s="19">
        <f t="shared" si="237"/>
        <v>538</v>
      </c>
      <c r="H2700" s="15">
        <f t="shared" si="238"/>
        <v>2</v>
      </c>
      <c r="I2700" s="23">
        <f t="shared" si="239"/>
        <v>192</v>
      </c>
    </row>
    <row r="2701" spans="1:9" x14ac:dyDescent="0.25">
      <c r="A2701" s="11" t="s">
        <v>8</v>
      </c>
      <c r="B2701" s="8">
        <v>44272</v>
      </c>
      <c r="C2701">
        <v>77443</v>
      </c>
      <c r="D2701">
        <v>2188</v>
      </c>
      <c r="E2701">
        <v>71297</v>
      </c>
      <c r="F2701" s="26">
        <f t="shared" si="236"/>
        <v>3958</v>
      </c>
      <c r="G2701" s="19">
        <f t="shared" si="237"/>
        <v>624</v>
      </c>
      <c r="H2701" s="15">
        <f t="shared" si="238"/>
        <v>9</v>
      </c>
      <c r="I2701" s="23">
        <f t="shared" si="239"/>
        <v>193</v>
      </c>
    </row>
    <row r="2702" spans="1:9" x14ac:dyDescent="0.25">
      <c r="A2702" s="11" t="s">
        <v>6</v>
      </c>
      <c r="B2702" s="8">
        <v>44272</v>
      </c>
      <c r="C2702">
        <v>191186</v>
      </c>
      <c r="D2702">
        <v>5896</v>
      </c>
      <c r="E2702">
        <v>174269</v>
      </c>
      <c r="F2702" s="26">
        <f t="shared" si="236"/>
        <v>11021</v>
      </c>
      <c r="G2702" s="19">
        <f t="shared" si="237"/>
        <v>1824</v>
      </c>
      <c r="H2702" s="15">
        <f t="shared" si="238"/>
        <v>43</v>
      </c>
      <c r="I2702" s="23">
        <f t="shared" si="239"/>
        <v>980</v>
      </c>
    </row>
    <row r="2703" spans="1:9" x14ac:dyDescent="0.25">
      <c r="A2703" s="11" t="s">
        <v>7</v>
      </c>
      <c r="B2703" s="8">
        <v>44272</v>
      </c>
      <c r="C2703">
        <v>262207</v>
      </c>
      <c r="D2703">
        <v>4469</v>
      </c>
      <c r="E2703">
        <v>253237</v>
      </c>
      <c r="F2703" s="26">
        <f t="shared" si="236"/>
        <v>4501</v>
      </c>
      <c r="G2703" s="19">
        <f t="shared" si="237"/>
        <v>384</v>
      </c>
      <c r="H2703" s="15">
        <f t="shared" si="238"/>
        <v>1</v>
      </c>
      <c r="I2703" s="23">
        <f t="shared" si="239"/>
        <v>196</v>
      </c>
    </row>
    <row r="2704" spans="1:9" x14ac:dyDescent="0.25">
      <c r="A2704" s="11" t="s">
        <v>10</v>
      </c>
      <c r="B2704" s="8">
        <v>44273</v>
      </c>
      <c r="C2704">
        <v>11377</v>
      </c>
      <c r="D2704">
        <v>328</v>
      </c>
      <c r="E2704">
        <v>10178</v>
      </c>
      <c r="F2704" s="26">
        <f t="shared" si="236"/>
        <v>871</v>
      </c>
      <c r="G2704" s="19">
        <f t="shared" si="237"/>
        <v>113</v>
      </c>
      <c r="H2704" s="15">
        <f t="shared" si="238"/>
        <v>0</v>
      </c>
      <c r="I2704" s="23">
        <f t="shared" si="239"/>
        <v>72</v>
      </c>
    </row>
    <row r="2705" spans="1:9" x14ac:dyDescent="0.25">
      <c r="A2705" s="11" t="s">
        <v>9</v>
      </c>
      <c r="B2705" s="8">
        <v>44273</v>
      </c>
      <c r="C2705">
        <v>19290</v>
      </c>
      <c r="D2705">
        <v>202</v>
      </c>
      <c r="E2705">
        <v>18910</v>
      </c>
      <c r="F2705" s="26">
        <f t="shared" si="236"/>
        <v>178</v>
      </c>
      <c r="G2705" s="19">
        <f t="shared" si="237"/>
        <v>21</v>
      </c>
      <c r="H2705" s="15">
        <f t="shared" si="238"/>
        <v>0</v>
      </c>
      <c r="I2705" s="23">
        <f t="shared" si="239"/>
        <v>2</v>
      </c>
    </row>
    <row r="2706" spans="1:9" x14ac:dyDescent="0.25">
      <c r="A2706" s="11" t="s">
        <v>11</v>
      </c>
      <c r="B2706" s="8">
        <v>44273</v>
      </c>
      <c r="C2706">
        <v>4967</v>
      </c>
      <c r="D2706">
        <v>103</v>
      </c>
      <c r="E2706">
        <v>4856</v>
      </c>
      <c r="F2706" s="26">
        <f t="shared" si="236"/>
        <v>8</v>
      </c>
      <c r="G2706" s="19">
        <f t="shared" si="237"/>
        <v>2</v>
      </c>
      <c r="H2706" s="15">
        <f t="shared" si="238"/>
        <v>0</v>
      </c>
      <c r="I2706" s="23">
        <f t="shared" si="239"/>
        <v>0</v>
      </c>
    </row>
    <row r="2707" spans="1:9" x14ac:dyDescent="0.25">
      <c r="A2707" s="11" t="s">
        <v>5</v>
      </c>
      <c r="B2707" s="8">
        <v>44273</v>
      </c>
      <c r="C2707">
        <v>50096</v>
      </c>
      <c r="D2707">
        <v>536</v>
      </c>
      <c r="E2707">
        <v>44976</v>
      </c>
      <c r="F2707" s="26">
        <f t="shared" si="236"/>
        <v>4584</v>
      </c>
      <c r="G2707" s="19">
        <f t="shared" si="237"/>
        <v>620</v>
      </c>
      <c r="H2707" s="15">
        <f t="shared" si="238"/>
        <v>5</v>
      </c>
      <c r="I2707" s="23">
        <f t="shared" si="239"/>
        <v>148</v>
      </c>
    </row>
    <row r="2708" spans="1:9" x14ac:dyDescent="0.25">
      <c r="A2708" s="11" t="s">
        <v>8</v>
      </c>
      <c r="B2708" s="8">
        <v>44273</v>
      </c>
      <c r="C2708">
        <v>77972</v>
      </c>
      <c r="D2708">
        <v>2196</v>
      </c>
      <c r="E2708">
        <v>71518</v>
      </c>
      <c r="F2708" s="26">
        <f t="shared" si="236"/>
        <v>4258</v>
      </c>
      <c r="G2708" s="19">
        <f t="shared" si="237"/>
        <v>529</v>
      </c>
      <c r="H2708" s="15">
        <f t="shared" si="238"/>
        <v>8</v>
      </c>
      <c r="I2708" s="23">
        <f t="shared" si="239"/>
        <v>221</v>
      </c>
    </row>
    <row r="2709" spans="1:9" x14ac:dyDescent="0.25">
      <c r="A2709" s="11" t="s">
        <v>6</v>
      </c>
      <c r="B2709" s="8">
        <v>44273</v>
      </c>
      <c r="C2709">
        <v>193054</v>
      </c>
      <c r="D2709">
        <v>5919</v>
      </c>
      <c r="E2709">
        <v>174566</v>
      </c>
      <c r="F2709" s="26">
        <f t="shared" si="236"/>
        <v>12569</v>
      </c>
      <c r="G2709" s="19">
        <f t="shared" si="237"/>
        <v>1868</v>
      </c>
      <c r="H2709" s="15">
        <f t="shared" si="238"/>
        <v>23</v>
      </c>
      <c r="I2709" s="23">
        <f t="shared" si="239"/>
        <v>297</v>
      </c>
    </row>
    <row r="2710" spans="1:9" x14ac:dyDescent="0.25">
      <c r="A2710" s="11" t="s">
        <v>7</v>
      </c>
      <c r="B2710" s="8">
        <v>44273</v>
      </c>
      <c r="C2710">
        <v>262503</v>
      </c>
      <c r="D2710">
        <v>4473</v>
      </c>
      <c r="E2710">
        <v>253310</v>
      </c>
      <c r="F2710" s="26">
        <f t="shared" si="236"/>
        <v>4720</v>
      </c>
      <c r="G2710" s="19">
        <f t="shared" si="237"/>
        <v>296</v>
      </c>
      <c r="H2710" s="15">
        <f t="shared" si="238"/>
        <v>4</v>
      </c>
      <c r="I2710" s="23">
        <f t="shared" si="239"/>
        <v>73</v>
      </c>
    </row>
    <row r="2711" spans="1:9" x14ac:dyDescent="0.25">
      <c r="A2711" s="11" t="s">
        <v>10</v>
      </c>
      <c r="B2711" s="8">
        <v>44274</v>
      </c>
      <c r="C2711">
        <v>11483</v>
      </c>
      <c r="D2711">
        <v>330</v>
      </c>
      <c r="E2711">
        <v>10242</v>
      </c>
      <c r="F2711" s="26">
        <f t="shared" ref="F2711:F2774" si="240">C2711-D2711-E2711</f>
        <v>911</v>
      </c>
      <c r="G2711" s="19">
        <f t="shared" ref="G2711:G2774" si="241">C2711-C2704</f>
        <v>106</v>
      </c>
      <c r="H2711" s="15">
        <f t="shared" ref="H2711:H2774" si="242">D2711-D2704</f>
        <v>2</v>
      </c>
      <c r="I2711" s="23">
        <f t="shared" ref="I2711:I2774" si="243">E2711-E2704</f>
        <v>64</v>
      </c>
    </row>
    <row r="2712" spans="1:9" x14ac:dyDescent="0.25">
      <c r="A2712" s="11" t="s">
        <v>9</v>
      </c>
      <c r="B2712" s="8">
        <v>44274</v>
      </c>
      <c r="C2712">
        <v>19306</v>
      </c>
      <c r="D2712">
        <v>203</v>
      </c>
      <c r="E2712">
        <v>18919</v>
      </c>
      <c r="F2712" s="26">
        <f t="shared" si="240"/>
        <v>184</v>
      </c>
      <c r="G2712" s="19">
        <f t="shared" si="241"/>
        <v>16</v>
      </c>
      <c r="H2712" s="15">
        <f t="shared" si="242"/>
        <v>1</v>
      </c>
      <c r="I2712" s="23">
        <f t="shared" si="243"/>
        <v>9</v>
      </c>
    </row>
    <row r="2713" spans="1:9" x14ac:dyDescent="0.25">
      <c r="A2713" s="11" t="s">
        <v>11</v>
      </c>
      <c r="B2713" s="8">
        <v>44274</v>
      </c>
      <c r="C2713">
        <v>4967</v>
      </c>
      <c r="D2713">
        <v>103</v>
      </c>
      <c r="E2713">
        <v>4856</v>
      </c>
      <c r="F2713" s="26">
        <f t="shared" si="240"/>
        <v>8</v>
      </c>
      <c r="G2713" s="19">
        <f t="shared" si="241"/>
        <v>0</v>
      </c>
      <c r="H2713" s="15">
        <f t="shared" si="242"/>
        <v>0</v>
      </c>
      <c r="I2713" s="23">
        <f t="shared" si="243"/>
        <v>0</v>
      </c>
    </row>
    <row r="2714" spans="1:9" x14ac:dyDescent="0.25">
      <c r="A2714" s="11" t="s">
        <v>5</v>
      </c>
      <c r="B2714" s="8">
        <v>44274</v>
      </c>
      <c r="C2714">
        <v>50843</v>
      </c>
      <c r="D2714">
        <v>539</v>
      </c>
      <c r="E2714">
        <v>45161</v>
      </c>
      <c r="F2714" s="26">
        <f t="shared" si="240"/>
        <v>5143</v>
      </c>
      <c r="G2714" s="19">
        <f t="shared" si="241"/>
        <v>747</v>
      </c>
      <c r="H2714" s="15">
        <f t="shared" si="242"/>
        <v>3</v>
      </c>
      <c r="I2714" s="23">
        <f t="shared" si="243"/>
        <v>185</v>
      </c>
    </row>
    <row r="2715" spans="1:9" x14ac:dyDescent="0.25">
      <c r="A2715" s="11" t="s">
        <v>8</v>
      </c>
      <c r="B2715" s="8">
        <v>44274</v>
      </c>
      <c r="C2715">
        <v>78653</v>
      </c>
      <c r="D2715">
        <v>2202</v>
      </c>
      <c r="E2715">
        <v>71861</v>
      </c>
      <c r="F2715" s="26">
        <f t="shared" si="240"/>
        <v>4590</v>
      </c>
      <c r="G2715" s="19">
        <f t="shared" si="241"/>
        <v>681</v>
      </c>
      <c r="H2715" s="15">
        <f t="shared" si="242"/>
        <v>6</v>
      </c>
      <c r="I2715" s="23">
        <f t="shared" si="243"/>
        <v>343</v>
      </c>
    </row>
    <row r="2716" spans="1:9" x14ac:dyDescent="0.25">
      <c r="A2716" s="11" t="s">
        <v>6</v>
      </c>
      <c r="B2716" s="8">
        <v>44274</v>
      </c>
      <c r="C2716">
        <v>195087</v>
      </c>
      <c r="D2716">
        <v>5944</v>
      </c>
      <c r="E2716">
        <v>175265</v>
      </c>
      <c r="F2716" s="26">
        <f t="shared" si="240"/>
        <v>13878</v>
      </c>
      <c r="G2716" s="19">
        <f t="shared" si="241"/>
        <v>2033</v>
      </c>
      <c r="H2716" s="15">
        <f t="shared" si="242"/>
        <v>25</v>
      </c>
      <c r="I2716" s="23">
        <f t="shared" si="243"/>
        <v>699</v>
      </c>
    </row>
    <row r="2717" spans="1:9" x14ac:dyDescent="0.25">
      <c r="A2717" s="11" t="s">
        <v>7</v>
      </c>
      <c r="B2717" s="8">
        <v>44274</v>
      </c>
      <c r="C2717">
        <v>262796</v>
      </c>
      <c r="D2717">
        <v>4478</v>
      </c>
      <c r="E2717">
        <v>253456</v>
      </c>
      <c r="F2717" s="26">
        <f t="shared" si="240"/>
        <v>4862</v>
      </c>
      <c r="G2717" s="19">
        <f t="shared" si="241"/>
        <v>293</v>
      </c>
      <c r="H2717" s="15">
        <f t="shared" si="242"/>
        <v>5</v>
      </c>
      <c r="I2717" s="23">
        <f t="shared" si="243"/>
        <v>146</v>
      </c>
    </row>
    <row r="2718" spans="1:9" x14ac:dyDescent="0.25">
      <c r="A2718" s="11" t="s">
        <v>10</v>
      </c>
      <c r="B2718" s="8">
        <v>44275</v>
      </c>
      <c r="C2718">
        <v>11609</v>
      </c>
      <c r="D2718">
        <v>333</v>
      </c>
      <c r="E2718">
        <v>10296</v>
      </c>
      <c r="F2718" s="26">
        <f t="shared" si="240"/>
        <v>980</v>
      </c>
      <c r="G2718" s="19">
        <f t="shared" si="241"/>
        <v>126</v>
      </c>
      <c r="H2718" s="15">
        <f t="shared" si="242"/>
        <v>3</v>
      </c>
      <c r="I2718" s="23">
        <f t="shared" si="243"/>
        <v>54</v>
      </c>
    </row>
    <row r="2719" spans="1:9" x14ac:dyDescent="0.25">
      <c r="A2719" s="11" t="s">
        <v>9</v>
      </c>
      <c r="B2719" s="8">
        <v>44275</v>
      </c>
      <c r="C2719">
        <v>19327</v>
      </c>
      <c r="D2719">
        <v>203</v>
      </c>
      <c r="E2719">
        <v>18925</v>
      </c>
      <c r="F2719" s="26">
        <f t="shared" si="240"/>
        <v>199</v>
      </c>
      <c r="G2719" s="19">
        <f t="shared" si="241"/>
        <v>21</v>
      </c>
      <c r="H2719" s="15">
        <f t="shared" si="242"/>
        <v>0</v>
      </c>
      <c r="I2719" s="23">
        <f t="shared" si="243"/>
        <v>6</v>
      </c>
    </row>
    <row r="2720" spans="1:9" x14ac:dyDescent="0.25">
      <c r="A2720" s="11" t="s">
        <v>11</v>
      </c>
      <c r="B2720" s="8">
        <v>44275</v>
      </c>
      <c r="C2720">
        <v>4972</v>
      </c>
      <c r="D2720">
        <v>103</v>
      </c>
      <c r="E2720">
        <v>4856</v>
      </c>
      <c r="F2720" s="26">
        <f t="shared" si="240"/>
        <v>13</v>
      </c>
      <c r="G2720" s="19">
        <f t="shared" si="241"/>
        <v>5</v>
      </c>
      <c r="H2720" s="15">
        <f t="shared" si="242"/>
        <v>0</v>
      </c>
      <c r="I2720" s="23">
        <f t="shared" si="243"/>
        <v>0</v>
      </c>
    </row>
    <row r="2721" spans="1:9" x14ac:dyDescent="0.25">
      <c r="A2721" s="11" t="s">
        <v>5</v>
      </c>
      <c r="B2721" s="8">
        <v>44275</v>
      </c>
      <c r="C2721">
        <v>51414</v>
      </c>
      <c r="D2721">
        <v>543</v>
      </c>
      <c r="E2721">
        <v>45381</v>
      </c>
      <c r="F2721" s="26">
        <f t="shared" si="240"/>
        <v>5490</v>
      </c>
      <c r="G2721" s="19">
        <f t="shared" si="241"/>
        <v>571</v>
      </c>
      <c r="H2721" s="15">
        <f t="shared" si="242"/>
        <v>4</v>
      </c>
      <c r="I2721" s="23">
        <f t="shared" si="243"/>
        <v>220</v>
      </c>
    </row>
    <row r="2722" spans="1:9" x14ac:dyDescent="0.25">
      <c r="A2722" s="11" t="s">
        <v>8</v>
      </c>
      <c r="B2722" s="8">
        <v>44275</v>
      </c>
      <c r="C2722">
        <v>79245</v>
      </c>
      <c r="D2722">
        <v>2208</v>
      </c>
      <c r="E2722">
        <v>72111</v>
      </c>
      <c r="F2722" s="26">
        <f t="shared" si="240"/>
        <v>4926</v>
      </c>
      <c r="G2722" s="19">
        <f t="shared" si="241"/>
        <v>592</v>
      </c>
      <c r="H2722" s="15">
        <f t="shared" si="242"/>
        <v>6</v>
      </c>
      <c r="I2722" s="23">
        <f t="shared" si="243"/>
        <v>250</v>
      </c>
    </row>
    <row r="2723" spans="1:9" x14ac:dyDescent="0.25">
      <c r="A2723" s="11" t="s">
        <v>6</v>
      </c>
      <c r="B2723" s="8">
        <v>44275</v>
      </c>
      <c r="C2723">
        <v>197177</v>
      </c>
      <c r="D2723">
        <v>5974</v>
      </c>
      <c r="E2723">
        <v>176699</v>
      </c>
      <c r="F2723" s="26">
        <f t="shared" si="240"/>
        <v>14504</v>
      </c>
      <c r="G2723" s="19">
        <f t="shared" si="241"/>
        <v>2090</v>
      </c>
      <c r="H2723" s="15">
        <f t="shared" si="242"/>
        <v>30</v>
      </c>
      <c r="I2723" s="23">
        <f t="shared" si="243"/>
        <v>1434</v>
      </c>
    </row>
    <row r="2724" spans="1:9" x14ac:dyDescent="0.25">
      <c r="A2724" s="11" t="s">
        <v>7</v>
      </c>
      <c r="B2724" s="8">
        <v>44275</v>
      </c>
      <c r="C2724">
        <v>263058</v>
      </c>
      <c r="D2724">
        <v>4479</v>
      </c>
      <c r="E2724">
        <v>253584</v>
      </c>
      <c r="F2724" s="26">
        <f t="shared" si="240"/>
        <v>4995</v>
      </c>
      <c r="G2724" s="19">
        <f t="shared" si="241"/>
        <v>262</v>
      </c>
      <c r="H2724" s="15">
        <f t="shared" si="242"/>
        <v>1</v>
      </c>
      <c r="I2724" s="23">
        <f t="shared" si="243"/>
        <v>128</v>
      </c>
    </row>
    <row r="2725" spans="1:9" x14ac:dyDescent="0.25">
      <c r="A2725" s="11" t="s">
        <v>10</v>
      </c>
      <c r="B2725" s="8">
        <v>44276</v>
      </c>
      <c r="C2725">
        <v>11704</v>
      </c>
      <c r="D2725">
        <v>336</v>
      </c>
      <c r="E2725">
        <v>10355</v>
      </c>
      <c r="F2725" s="26">
        <f t="shared" si="240"/>
        <v>1013</v>
      </c>
      <c r="G2725" s="19">
        <f t="shared" si="241"/>
        <v>95</v>
      </c>
      <c r="H2725" s="15">
        <f t="shared" si="242"/>
        <v>3</v>
      </c>
      <c r="I2725" s="23">
        <f t="shared" si="243"/>
        <v>59</v>
      </c>
    </row>
    <row r="2726" spans="1:9" x14ac:dyDescent="0.25">
      <c r="A2726" s="11" t="s">
        <v>9</v>
      </c>
      <c r="B2726" s="8">
        <v>44276</v>
      </c>
      <c r="C2726">
        <v>19342</v>
      </c>
      <c r="D2726">
        <v>203</v>
      </c>
      <c r="E2726">
        <v>18941</v>
      </c>
      <c r="F2726" s="26">
        <f t="shared" si="240"/>
        <v>198</v>
      </c>
      <c r="G2726" s="19">
        <f t="shared" si="241"/>
        <v>15</v>
      </c>
      <c r="H2726" s="15">
        <f t="shared" si="242"/>
        <v>0</v>
      </c>
      <c r="I2726" s="23">
        <f t="shared" si="243"/>
        <v>16</v>
      </c>
    </row>
    <row r="2727" spans="1:9" x14ac:dyDescent="0.25">
      <c r="A2727" s="11" t="s">
        <v>11</v>
      </c>
      <c r="B2727" s="8">
        <v>44276</v>
      </c>
      <c r="C2727">
        <v>4972</v>
      </c>
      <c r="D2727">
        <v>103</v>
      </c>
      <c r="E2727">
        <v>4856</v>
      </c>
      <c r="F2727" s="26">
        <f t="shared" si="240"/>
        <v>13</v>
      </c>
      <c r="G2727" s="19">
        <f t="shared" si="241"/>
        <v>0</v>
      </c>
      <c r="H2727" s="15">
        <f t="shared" si="242"/>
        <v>0</v>
      </c>
      <c r="I2727" s="23">
        <f t="shared" si="243"/>
        <v>0</v>
      </c>
    </row>
    <row r="2728" spans="1:9" x14ac:dyDescent="0.25">
      <c r="A2728" s="11" t="s">
        <v>5</v>
      </c>
      <c r="B2728" s="8">
        <v>44276</v>
      </c>
      <c r="C2728">
        <v>52086</v>
      </c>
      <c r="D2728">
        <v>545</v>
      </c>
      <c r="E2728">
        <v>45636</v>
      </c>
      <c r="F2728" s="26">
        <f t="shared" si="240"/>
        <v>5905</v>
      </c>
      <c r="G2728" s="19">
        <f t="shared" si="241"/>
        <v>672</v>
      </c>
      <c r="H2728" s="15">
        <f t="shared" si="242"/>
        <v>2</v>
      </c>
      <c r="I2728" s="23">
        <f t="shared" si="243"/>
        <v>255</v>
      </c>
    </row>
    <row r="2729" spans="1:9" x14ac:dyDescent="0.25">
      <c r="A2729" s="11" t="s">
        <v>8</v>
      </c>
      <c r="B2729" s="8">
        <v>44276</v>
      </c>
      <c r="C2729">
        <v>80037</v>
      </c>
      <c r="D2729">
        <v>2215</v>
      </c>
      <c r="E2729">
        <v>72322</v>
      </c>
      <c r="F2729" s="26">
        <f t="shared" si="240"/>
        <v>5500</v>
      </c>
      <c r="G2729" s="19">
        <f t="shared" si="241"/>
        <v>792</v>
      </c>
      <c r="H2729" s="15">
        <f t="shared" si="242"/>
        <v>7</v>
      </c>
      <c r="I2729" s="23">
        <f t="shared" si="243"/>
        <v>211</v>
      </c>
    </row>
    <row r="2730" spans="1:9" x14ac:dyDescent="0.25">
      <c r="A2730" s="11" t="s">
        <v>6</v>
      </c>
      <c r="B2730" s="8">
        <v>44276</v>
      </c>
      <c r="C2730">
        <v>199040</v>
      </c>
      <c r="D2730">
        <v>5982</v>
      </c>
      <c r="E2730">
        <v>177698</v>
      </c>
      <c r="F2730" s="26">
        <f t="shared" si="240"/>
        <v>15360</v>
      </c>
      <c r="G2730" s="19">
        <f t="shared" si="241"/>
        <v>1863</v>
      </c>
      <c r="H2730" s="15">
        <f t="shared" si="242"/>
        <v>8</v>
      </c>
      <c r="I2730" s="23">
        <f t="shared" si="243"/>
        <v>999</v>
      </c>
    </row>
    <row r="2731" spans="1:9" x14ac:dyDescent="0.25">
      <c r="A2731" s="11" t="s">
        <v>7</v>
      </c>
      <c r="B2731" s="8">
        <v>44276</v>
      </c>
      <c r="C2731">
        <v>263290</v>
      </c>
      <c r="D2731">
        <v>4479</v>
      </c>
      <c r="E2731">
        <v>253730</v>
      </c>
      <c r="F2731" s="26">
        <f t="shared" si="240"/>
        <v>5081</v>
      </c>
      <c r="G2731" s="19">
        <f t="shared" si="241"/>
        <v>232</v>
      </c>
      <c r="H2731" s="15">
        <f t="shared" si="242"/>
        <v>0</v>
      </c>
      <c r="I2731" s="23">
        <f t="shared" si="243"/>
        <v>146</v>
      </c>
    </row>
    <row r="2732" spans="1:9" x14ac:dyDescent="0.25">
      <c r="A2732" s="11" t="s">
        <v>10</v>
      </c>
      <c r="B2732" s="8">
        <v>44277</v>
      </c>
      <c r="C2732">
        <v>11792</v>
      </c>
      <c r="D2732">
        <v>338</v>
      </c>
      <c r="E2732">
        <v>10406</v>
      </c>
      <c r="F2732" s="26">
        <f t="shared" si="240"/>
        <v>1048</v>
      </c>
      <c r="G2732" s="19">
        <f t="shared" si="241"/>
        <v>88</v>
      </c>
      <c r="H2732" s="15">
        <f t="shared" si="242"/>
        <v>2</v>
      </c>
      <c r="I2732" s="23">
        <f t="shared" si="243"/>
        <v>51</v>
      </c>
    </row>
    <row r="2733" spans="1:9" x14ac:dyDescent="0.25">
      <c r="A2733" s="11" t="s">
        <v>9</v>
      </c>
      <c r="B2733" s="8">
        <v>44277</v>
      </c>
      <c r="C2733">
        <v>19347</v>
      </c>
      <c r="D2733">
        <v>203</v>
      </c>
      <c r="E2733">
        <v>18958</v>
      </c>
      <c r="F2733" s="26">
        <f t="shared" si="240"/>
        <v>186</v>
      </c>
      <c r="G2733" s="19">
        <f t="shared" si="241"/>
        <v>5</v>
      </c>
      <c r="H2733" s="15">
        <f t="shared" si="242"/>
        <v>0</v>
      </c>
      <c r="I2733" s="23">
        <f t="shared" si="243"/>
        <v>17</v>
      </c>
    </row>
    <row r="2734" spans="1:9" x14ac:dyDescent="0.25">
      <c r="A2734" s="11" t="s">
        <v>11</v>
      </c>
      <c r="B2734" s="8">
        <v>44277</v>
      </c>
      <c r="C2734">
        <v>4974</v>
      </c>
      <c r="D2734">
        <v>103</v>
      </c>
      <c r="E2734">
        <v>4856</v>
      </c>
      <c r="F2734" s="26">
        <f t="shared" si="240"/>
        <v>15</v>
      </c>
      <c r="G2734" s="19">
        <f t="shared" si="241"/>
        <v>2</v>
      </c>
      <c r="H2734" s="15">
        <f t="shared" si="242"/>
        <v>0</v>
      </c>
      <c r="I2734" s="23">
        <f t="shared" si="243"/>
        <v>0</v>
      </c>
    </row>
    <row r="2735" spans="1:9" x14ac:dyDescent="0.25">
      <c r="A2735" s="11" t="s">
        <v>5</v>
      </c>
      <c r="B2735" s="8">
        <v>44277</v>
      </c>
      <c r="C2735">
        <v>52676</v>
      </c>
      <c r="D2735">
        <v>548</v>
      </c>
      <c r="E2735">
        <v>45818</v>
      </c>
      <c r="F2735" s="26">
        <f t="shared" si="240"/>
        <v>6310</v>
      </c>
      <c r="G2735" s="19">
        <f t="shared" si="241"/>
        <v>590</v>
      </c>
      <c r="H2735" s="15">
        <f t="shared" si="242"/>
        <v>3</v>
      </c>
      <c r="I2735" s="23">
        <f t="shared" si="243"/>
        <v>182</v>
      </c>
    </row>
    <row r="2736" spans="1:9" x14ac:dyDescent="0.25">
      <c r="A2736" s="11" t="s">
        <v>8</v>
      </c>
      <c r="B2736" s="8">
        <v>44277</v>
      </c>
      <c r="C2736">
        <v>80519</v>
      </c>
      <c r="D2736">
        <v>2225</v>
      </c>
      <c r="E2736">
        <v>72500</v>
      </c>
      <c r="F2736" s="26">
        <f t="shared" si="240"/>
        <v>5794</v>
      </c>
      <c r="G2736" s="19">
        <f t="shared" si="241"/>
        <v>482</v>
      </c>
      <c r="H2736" s="15">
        <f t="shared" si="242"/>
        <v>10</v>
      </c>
      <c r="I2736" s="23">
        <f t="shared" si="243"/>
        <v>178</v>
      </c>
    </row>
    <row r="2737" spans="1:9" x14ac:dyDescent="0.25">
      <c r="A2737" s="11" t="s">
        <v>6</v>
      </c>
      <c r="B2737" s="8">
        <v>44277</v>
      </c>
      <c r="C2737">
        <v>200969</v>
      </c>
      <c r="D2737">
        <v>6039</v>
      </c>
      <c r="E2737">
        <v>178898</v>
      </c>
      <c r="F2737" s="26">
        <f t="shared" si="240"/>
        <v>16032</v>
      </c>
      <c r="G2737" s="19">
        <f t="shared" si="241"/>
        <v>1929</v>
      </c>
      <c r="H2737" s="15">
        <f t="shared" si="242"/>
        <v>57</v>
      </c>
      <c r="I2737" s="23">
        <f t="shared" si="243"/>
        <v>1200</v>
      </c>
    </row>
    <row r="2738" spans="1:9" x14ac:dyDescent="0.25">
      <c r="A2738" s="11" t="s">
        <v>7</v>
      </c>
      <c r="B2738" s="8">
        <v>44277</v>
      </c>
      <c r="C2738">
        <v>263464</v>
      </c>
      <c r="D2738">
        <v>4479</v>
      </c>
      <c r="E2738">
        <v>253835</v>
      </c>
      <c r="F2738" s="26">
        <f t="shared" si="240"/>
        <v>5150</v>
      </c>
      <c r="G2738" s="19">
        <f t="shared" si="241"/>
        <v>174</v>
      </c>
      <c r="H2738" s="15">
        <f t="shared" si="242"/>
        <v>0</v>
      </c>
      <c r="I2738" s="23">
        <f t="shared" si="243"/>
        <v>105</v>
      </c>
    </row>
    <row r="2739" spans="1:9" x14ac:dyDescent="0.25">
      <c r="A2739" s="11" t="s">
        <v>10</v>
      </c>
      <c r="B2739" s="8">
        <v>44278</v>
      </c>
      <c r="C2739">
        <v>11946</v>
      </c>
      <c r="D2739">
        <v>339</v>
      </c>
      <c r="E2739">
        <v>10459</v>
      </c>
      <c r="F2739" s="26">
        <f t="shared" si="240"/>
        <v>1148</v>
      </c>
      <c r="G2739" s="19">
        <f t="shared" si="241"/>
        <v>154</v>
      </c>
      <c r="H2739" s="15">
        <f t="shared" si="242"/>
        <v>1</v>
      </c>
      <c r="I2739" s="23">
        <f t="shared" si="243"/>
        <v>53</v>
      </c>
    </row>
    <row r="2740" spans="1:9" x14ac:dyDescent="0.25">
      <c r="A2740" s="11" t="s">
        <v>9</v>
      </c>
      <c r="B2740" s="8">
        <v>44278</v>
      </c>
      <c r="C2740">
        <v>19374</v>
      </c>
      <c r="D2740">
        <v>203</v>
      </c>
      <c r="E2740">
        <v>18975</v>
      </c>
      <c r="F2740" s="26">
        <f t="shared" si="240"/>
        <v>196</v>
      </c>
      <c r="G2740" s="19">
        <f t="shared" si="241"/>
        <v>27</v>
      </c>
      <c r="H2740" s="15">
        <f t="shared" si="242"/>
        <v>0</v>
      </c>
      <c r="I2740" s="23">
        <f t="shared" si="243"/>
        <v>17</v>
      </c>
    </row>
    <row r="2741" spans="1:9" x14ac:dyDescent="0.25">
      <c r="A2741" s="11" t="s">
        <v>11</v>
      </c>
      <c r="B2741" s="8">
        <v>44278</v>
      </c>
      <c r="C2741">
        <v>4975</v>
      </c>
      <c r="D2741">
        <v>103</v>
      </c>
      <c r="E2741">
        <v>4856</v>
      </c>
      <c r="F2741" s="26">
        <f t="shared" si="240"/>
        <v>16</v>
      </c>
      <c r="G2741" s="19">
        <f t="shared" si="241"/>
        <v>1</v>
      </c>
      <c r="H2741" s="15">
        <f t="shared" si="242"/>
        <v>0</v>
      </c>
      <c r="I2741" s="23">
        <f t="shared" si="243"/>
        <v>0</v>
      </c>
    </row>
    <row r="2742" spans="1:9" x14ac:dyDescent="0.25">
      <c r="A2742" s="11" t="s">
        <v>5</v>
      </c>
      <c r="B2742" s="8">
        <v>44278</v>
      </c>
      <c r="C2742">
        <v>53136</v>
      </c>
      <c r="D2742">
        <v>552</v>
      </c>
      <c r="E2742">
        <v>46067</v>
      </c>
      <c r="F2742" s="26">
        <f t="shared" si="240"/>
        <v>6517</v>
      </c>
      <c r="G2742" s="19">
        <f t="shared" si="241"/>
        <v>460</v>
      </c>
      <c r="H2742" s="15">
        <f t="shared" si="242"/>
        <v>4</v>
      </c>
      <c r="I2742" s="23">
        <f t="shared" si="243"/>
        <v>249</v>
      </c>
    </row>
    <row r="2743" spans="1:9" x14ac:dyDescent="0.25">
      <c r="A2743" s="11" t="s">
        <v>8</v>
      </c>
      <c r="B2743" s="8">
        <v>44278</v>
      </c>
      <c r="C2743">
        <v>81204</v>
      </c>
      <c r="D2743">
        <v>2238</v>
      </c>
      <c r="E2743">
        <v>72948</v>
      </c>
      <c r="F2743" s="26">
        <f t="shared" si="240"/>
        <v>6018</v>
      </c>
      <c r="G2743" s="19">
        <f t="shared" si="241"/>
        <v>685</v>
      </c>
      <c r="H2743" s="15">
        <f t="shared" si="242"/>
        <v>13</v>
      </c>
      <c r="I2743" s="23">
        <f t="shared" si="243"/>
        <v>448</v>
      </c>
    </row>
    <row r="2744" spans="1:9" x14ac:dyDescent="0.25">
      <c r="A2744" s="11" t="s">
        <v>6</v>
      </c>
      <c r="B2744" s="8">
        <v>44278</v>
      </c>
      <c r="C2744">
        <v>202743</v>
      </c>
      <c r="D2744">
        <v>6048</v>
      </c>
      <c r="E2744">
        <v>178942</v>
      </c>
      <c r="F2744" s="26">
        <f t="shared" si="240"/>
        <v>17753</v>
      </c>
      <c r="G2744" s="19">
        <f t="shared" si="241"/>
        <v>1774</v>
      </c>
      <c r="H2744" s="15">
        <f t="shared" si="242"/>
        <v>9</v>
      </c>
      <c r="I2744" s="23">
        <f t="shared" si="243"/>
        <v>44</v>
      </c>
    </row>
    <row r="2745" spans="1:9" x14ac:dyDescent="0.25">
      <c r="A2745" s="11" t="s">
        <v>7</v>
      </c>
      <c r="B2745" s="8">
        <v>44278</v>
      </c>
      <c r="C2745">
        <v>263664</v>
      </c>
      <c r="D2745">
        <v>4482</v>
      </c>
      <c r="E2745">
        <v>253981</v>
      </c>
      <c r="F2745" s="26">
        <f t="shared" si="240"/>
        <v>5201</v>
      </c>
      <c r="G2745" s="19">
        <f t="shared" si="241"/>
        <v>200</v>
      </c>
      <c r="H2745" s="15">
        <f t="shared" si="242"/>
        <v>3</v>
      </c>
      <c r="I2745" s="23">
        <f t="shared" si="243"/>
        <v>146</v>
      </c>
    </row>
    <row r="2746" spans="1:9" x14ac:dyDescent="0.25">
      <c r="A2746" s="11" t="s">
        <v>10</v>
      </c>
      <c r="B2746" s="8">
        <v>44279</v>
      </c>
      <c r="C2746">
        <v>12016</v>
      </c>
      <c r="D2746">
        <v>339</v>
      </c>
      <c r="E2746">
        <v>10511</v>
      </c>
      <c r="F2746" s="26">
        <f t="shared" si="240"/>
        <v>1166</v>
      </c>
      <c r="G2746" s="19">
        <f t="shared" si="241"/>
        <v>70</v>
      </c>
      <c r="H2746" s="15">
        <f t="shared" si="242"/>
        <v>0</v>
      </c>
      <c r="I2746" s="23">
        <f t="shared" si="243"/>
        <v>52</v>
      </c>
    </row>
    <row r="2747" spans="1:9" x14ac:dyDescent="0.25">
      <c r="A2747" s="11" t="s">
        <v>9</v>
      </c>
      <c r="B2747" s="8">
        <v>44279</v>
      </c>
      <c r="C2747">
        <v>19395</v>
      </c>
      <c r="D2747">
        <v>205</v>
      </c>
      <c r="E2747">
        <v>18986</v>
      </c>
      <c r="F2747" s="26">
        <f t="shared" si="240"/>
        <v>204</v>
      </c>
      <c r="G2747" s="19">
        <f t="shared" si="241"/>
        <v>21</v>
      </c>
      <c r="H2747" s="15">
        <f t="shared" si="242"/>
        <v>2</v>
      </c>
      <c r="I2747" s="23">
        <f t="shared" si="243"/>
        <v>11</v>
      </c>
    </row>
    <row r="2748" spans="1:9" x14ac:dyDescent="0.25">
      <c r="A2748" s="11" t="s">
        <v>11</v>
      </c>
      <c r="B2748" s="8">
        <v>44279</v>
      </c>
      <c r="C2748">
        <v>4977</v>
      </c>
      <c r="D2748">
        <v>103</v>
      </c>
      <c r="E2748">
        <v>4858</v>
      </c>
      <c r="F2748" s="26">
        <f t="shared" si="240"/>
        <v>16</v>
      </c>
      <c r="G2748" s="19">
        <f t="shared" si="241"/>
        <v>2</v>
      </c>
      <c r="H2748" s="15">
        <f t="shared" si="242"/>
        <v>0</v>
      </c>
      <c r="I2748" s="23">
        <f t="shared" si="243"/>
        <v>2</v>
      </c>
    </row>
    <row r="2749" spans="1:9" x14ac:dyDescent="0.25">
      <c r="A2749" s="11" t="s">
        <v>5</v>
      </c>
      <c r="B2749" s="8">
        <v>44279</v>
      </c>
      <c r="C2749">
        <v>53684</v>
      </c>
      <c r="D2749">
        <v>554</v>
      </c>
      <c r="E2749">
        <v>46307</v>
      </c>
      <c r="F2749" s="26">
        <f t="shared" si="240"/>
        <v>6823</v>
      </c>
      <c r="G2749" s="19">
        <f t="shared" si="241"/>
        <v>548</v>
      </c>
      <c r="H2749" s="15">
        <f t="shared" si="242"/>
        <v>2</v>
      </c>
      <c r="I2749" s="23">
        <f t="shared" si="243"/>
        <v>240</v>
      </c>
    </row>
    <row r="2750" spans="1:9" x14ac:dyDescent="0.25">
      <c r="A2750" s="11" t="s">
        <v>8</v>
      </c>
      <c r="B2750" s="8">
        <v>44279</v>
      </c>
      <c r="C2750">
        <v>81787</v>
      </c>
      <c r="D2750">
        <v>2246</v>
      </c>
      <c r="E2750">
        <v>73171</v>
      </c>
      <c r="F2750" s="26">
        <f t="shared" si="240"/>
        <v>6370</v>
      </c>
      <c r="G2750" s="19">
        <f t="shared" si="241"/>
        <v>583</v>
      </c>
      <c r="H2750" s="15">
        <f t="shared" si="242"/>
        <v>8</v>
      </c>
      <c r="I2750" s="23">
        <f t="shared" si="243"/>
        <v>223</v>
      </c>
    </row>
    <row r="2751" spans="1:9" x14ac:dyDescent="0.25">
      <c r="A2751" s="11" t="s">
        <v>6</v>
      </c>
      <c r="B2751" s="8">
        <v>44279</v>
      </c>
      <c r="C2751">
        <v>205314</v>
      </c>
      <c r="D2751">
        <v>6099</v>
      </c>
      <c r="E2751">
        <v>179895</v>
      </c>
      <c r="F2751" s="26">
        <f t="shared" si="240"/>
        <v>19320</v>
      </c>
      <c r="G2751" s="19">
        <f t="shared" si="241"/>
        <v>2571</v>
      </c>
      <c r="H2751" s="15">
        <f t="shared" si="242"/>
        <v>51</v>
      </c>
      <c r="I2751" s="23">
        <f t="shared" si="243"/>
        <v>953</v>
      </c>
    </row>
    <row r="2752" spans="1:9" x14ac:dyDescent="0.25">
      <c r="A2752" s="11" t="s">
        <v>7</v>
      </c>
      <c r="B2752" s="8">
        <v>44279</v>
      </c>
      <c r="C2752">
        <v>263815</v>
      </c>
      <c r="D2752">
        <v>4482</v>
      </c>
      <c r="E2752">
        <v>255247</v>
      </c>
      <c r="F2752" s="26">
        <f t="shared" si="240"/>
        <v>4086</v>
      </c>
      <c r="G2752" s="19">
        <f t="shared" si="241"/>
        <v>151</v>
      </c>
      <c r="H2752" s="15">
        <f t="shared" si="242"/>
        <v>0</v>
      </c>
      <c r="I2752" s="23">
        <f t="shared" si="243"/>
        <v>1266</v>
      </c>
    </row>
    <row r="2753" spans="1:9" x14ac:dyDescent="0.25">
      <c r="A2753" s="11" t="s">
        <v>10</v>
      </c>
      <c r="B2753" s="8">
        <v>44280</v>
      </c>
      <c r="C2753">
        <v>12095</v>
      </c>
      <c r="D2753">
        <v>340</v>
      </c>
      <c r="E2753">
        <v>10575</v>
      </c>
      <c r="F2753" s="26">
        <f t="shared" si="240"/>
        <v>1180</v>
      </c>
      <c r="G2753" s="19">
        <f t="shared" si="241"/>
        <v>79</v>
      </c>
      <c r="H2753" s="15">
        <f t="shared" si="242"/>
        <v>1</v>
      </c>
      <c r="I2753" s="23">
        <f t="shared" si="243"/>
        <v>64</v>
      </c>
    </row>
    <row r="2754" spans="1:9" x14ac:dyDescent="0.25">
      <c r="A2754" s="11" t="s">
        <v>9</v>
      </c>
      <c r="B2754" s="8">
        <v>44280</v>
      </c>
      <c r="C2754">
        <v>19427</v>
      </c>
      <c r="D2754">
        <v>205</v>
      </c>
      <c r="E2754">
        <v>19003</v>
      </c>
      <c r="F2754" s="26">
        <f t="shared" si="240"/>
        <v>219</v>
      </c>
      <c r="G2754" s="19">
        <f t="shared" si="241"/>
        <v>32</v>
      </c>
      <c r="H2754" s="15">
        <f t="shared" si="242"/>
        <v>0</v>
      </c>
      <c r="I2754" s="23">
        <f t="shared" si="243"/>
        <v>17</v>
      </c>
    </row>
    <row r="2755" spans="1:9" x14ac:dyDescent="0.25">
      <c r="A2755" s="11" t="s">
        <v>11</v>
      </c>
      <c r="B2755" s="8">
        <v>44280</v>
      </c>
      <c r="C2755">
        <v>4983</v>
      </c>
      <c r="D2755">
        <v>103</v>
      </c>
      <c r="E2755">
        <v>4858</v>
      </c>
      <c r="F2755" s="26">
        <f t="shared" si="240"/>
        <v>22</v>
      </c>
      <c r="G2755" s="19">
        <f t="shared" si="241"/>
        <v>6</v>
      </c>
      <c r="H2755" s="15">
        <f t="shared" si="242"/>
        <v>0</v>
      </c>
      <c r="I2755" s="23">
        <f t="shared" si="243"/>
        <v>0</v>
      </c>
    </row>
    <row r="2756" spans="1:9" x14ac:dyDescent="0.25">
      <c r="A2756" s="11" t="s">
        <v>5</v>
      </c>
      <c r="B2756" s="8">
        <v>44280</v>
      </c>
      <c r="C2756">
        <v>54347</v>
      </c>
      <c r="D2756">
        <v>555</v>
      </c>
      <c r="E2756">
        <v>46478</v>
      </c>
      <c r="F2756" s="26">
        <f t="shared" si="240"/>
        <v>7314</v>
      </c>
      <c r="G2756" s="19">
        <f t="shared" si="241"/>
        <v>663</v>
      </c>
      <c r="H2756" s="15">
        <f t="shared" si="242"/>
        <v>1</v>
      </c>
      <c r="I2756" s="23">
        <f t="shared" si="243"/>
        <v>171</v>
      </c>
    </row>
    <row r="2757" spans="1:9" x14ac:dyDescent="0.25">
      <c r="A2757" s="11" t="s">
        <v>8</v>
      </c>
      <c r="B2757" s="8">
        <v>44280</v>
      </c>
      <c r="C2757">
        <v>82677</v>
      </c>
      <c r="D2757">
        <v>2260</v>
      </c>
      <c r="E2757">
        <v>73481</v>
      </c>
      <c r="F2757" s="26">
        <f t="shared" si="240"/>
        <v>6936</v>
      </c>
      <c r="G2757" s="19">
        <f t="shared" si="241"/>
        <v>890</v>
      </c>
      <c r="H2757" s="15">
        <f t="shared" si="242"/>
        <v>14</v>
      </c>
      <c r="I2757" s="23">
        <f t="shared" si="243"/>
        <v>310</v>
      </c>
    </row>
    <row r="2758" spans="1:9" x14ac:dyDescent="0.25">
      <c r="A2758" s="11" t="s">
        <v>6</v>
      </c>
      <c r="B2758" s="8">
        <v>44280</v>
      </c>
      <c r="C2758">
        <v>207765</v>
      </c>
      <c r="D2758">
        <v>6142</v>
      </c>
      <c r="E2758">
        <v>181351</v>
      </c>
      <c r="F2758" s="26">
        <f t="shared" si="240"/>
        <v>20272</v>
      </c>
      <c r="G2758" s="19">
        <f t="shared" si="241"/>
        <v>2451</v>
      </c>
      <c r="H2758" s="15">
        <f t="shared" si="242"/>
        <v>43</v>
      </c>
      <c r="I2758" s="23">
        <f t="shared" si="243"/>
        <v>1456</v>
      </c>
    </row>
    <row r="2759" spans="1:9" x14ac:dyDescent="0.25">
      <c r="A2759" s="11" t="s">
        <v>7</v>
      </c>
      <c r="B2759" s="8">
        <v>44280</v>
      </c>
      <c r="C2759">
        <v>264062</v>
      </c>
      <c r="D2759">
        <v>4486</v>
      </c>
      <c r="E2759">
        <v>255399</v>
      </c>
      <c r="F2759" s="26">
        <f t="shared" si="240"/>
        <v>4177</v>
      </c>
      <c r="G2759" s="19">
        <f t="shared" si="241"/>
        <v>247</v>
      </c>
      <c r="H2759" s="15">
        <f t="shared" si="242"/>
        <v>4</v>
      </c>
      <c r="I2759" s="23">
        <f t="shared" si="243"/>
        <v>152</v>
      </c>
    </row>
    <row r="2760" spans="1:9" x14ac:dyDescent="0.25">
      <c r="A2760" s="11" t="s">
        <v>10</v>
      </c>
      <c r="B2760" s="8">
        <v>44281</v>
      </c>
      <c r="C2760">
        <v>12245</v>
      </c>
      <c r="D2760">
        <v>342</v>
      </c>
      <c r="E2760">
        <v>10631</v>
      </c>
      <c r="F2760" s="26">
        <f t="shared" si="240"/>
        <v>1272</v>
      </c>
      <c r="G2760" s="19">
        <f t="shared" si="241"/>
        <v>150</v>
      </c>
      <c r="H2760" s="15">
        <f t="shared" si="242"/>
        <v>2</v>
      </c>
      <c r="I2760" s="23">
        <f t="shared" si="243"/>
        <v>56</v>
      </c>
    </row>
    <row r="2761" spans="1:9" x14ac:dyDescent="0.25">
      <c r="A2761" s="11" t="s">
        <v>9</v>
      </c>
      <c r="B2761" s="8">
        <v>44281</v>
      </c>
      <c r="C2761">
        <v>19453</v>
      </c>
      <c r="D2761">
        <v>205</v>
      </c>
      <c r="E2761">
        <v>19023</v>
      </c>
      <c r="F2761" s="26">
        <f t="shared" si="240"/>
        <v>225</v>
      </c>
      <c r="G2761" s="19">
        <f t="shared" si="241"/>
        <v>26</v>
      </c>
      <c r="H2761" s="15">
        <f t="shared" si="242"/>
        <v>0</v>
      </c>
      <c r="I2761" s="23">
        <f t="shared" si="243"/>
        <v>20</v>
      </c>
    </row>
    <row r="2762" spans="1:9" x14ac:dyDescent="0.25">
      <c r="A2762" s="11" t="s">
        <v>11</v>
      </c>
      <c r="B2762" s="8">
        <v>44281</v>
      </c>
      <c r="C2762">
        <v>4990</v>
      </c>
      <c r="D2762">
        <v>103</v>
      </c>
      <c r="E2762">
        <v>4858</v>
      </c>
      <c r="F2762" s="26">
        <f t="shared" si="240"/>
        <v>29</v>
      </c>
      <c r="G2762" s="19">
        <f t="shared" si="241"/>
        <v>7</v>
      </c>
      <c r="H2762" s="15">
        <f t="shared" si="242"/>
        <v>0</v>
      </c>
      <c r="I2762" s="23">
        <f t="shared" si="243"/>
        <v>0</v>
      </c>
    </row>
    <row r="2763" spans="1:9" x14ac:dyDescent="0.25">
      <c r="A2763" s="11" t="s">
        <v>5</v>
      </c>
      <c r="B2763" s="8">
        <v>44281</v>
      </c>
      <c r="C2763">
        <v>55056</v>
      </c>
      <c r="D2763">
        <v>557</v>
      </c>
      <c r="E2763">
        <v>46623</v>
      </c>
      <c r="F2763" s="26">
        <f t="shared" si="240"/>
        <v>7876</v>
      </c>
      <c r="G2763" s="19">
        <f t="shared" si="241"/>
        <v>709</v>
      </c>
      <c r="H2763" s="15">
        <f t="shared" si="242"/>
        <v>2</v>
      </c>
      <c r="I2763" s="23">
        <f t="shared" si="243"/>
        <v>145</v>
      </c>
    </row>
    <row r="2764" spans="1:9" x14ac:dyDescent="0.25">
      <c r="A2764" s="11" t="s">
        <v>8</v>
      </c>
      <c r="B2764" s="8">
        <v>44281</v>
      </c>
      <c r="C2764">
        <v>83630</v>
      </c>
      <c r="D2764">
        <v>2274</v>
      </c>
      <c r="E2764">
        <v>74040</v>
      </c>
      <c r="F2764" s="26">
        <f t="shared" si="240"/>
        <v>7316</v>
      </c>
      <c r="G2764" s="19">
        <f t="shared" si="241"/>
        <v>953</v>
      </c>
      <c r="H2764" s="15">
        <f t="shared" si="242"/>
        <v>14</v>
      </c>
      <c r="I2764" s="23">
        <f t="shared" si="243"/>
        <v>559</v>
      </c>
    </row>
    <row r="2765" spans="1:9" x14ac:dyDescent="0.25">
      <c r="A2765" s="11" t="s">
        <v>6</v>
      </c>
      <c r="B2765" s="8">
        <v>44281</v>
      </c>
      <c r="C2765">
        <v>210095</v>
      </c>
      <c r="D2765">
        <v>6190</v>
      </c>
      <c r="E2765">
        <v>182596</v>
      </c>
      <c r="F2765" s="26">
        <f t="shared" si="240"/>
        <v>21309</v>
      </c>
      <c r="G2765" s="19">
        <f t="shared" si="241"/>
        <v>2330</v>
      </c>
      <c r="H2765" s="15">
        <f t="shared" si="242"/>
        <v>48</v>
      </c>
      <c r="I2765" s="23">
        <f t="shared" si="243"/>
        <v>1245</v>
      </c>
    </row>
    <row r="2766" spans="1:9" x14ac:dyDescent="0.25">
      <c r="A2766" s="11" t="s">
        <v>7</v>
      </c>
      <c r="B2766" s="8">
        <v>44281</v>
      </c>
      <c r="C2766">
        <v>264355</v>
      </c>
      <c r="D2766">
        <v>4487</v>
      </c>
      <c r="E2766">
        <v>255511</v>
      </c>
      <c r="F2766" s="26">
        <f t="shared" si="240"/>
        <v>4357</v>
      </c>
      <c r="G2766" s="19">
        <f t="shared" si="241"/>
        <v>293</v>
      </c>
      <c r="H2766" s="15">
        <f t="shared" si="242"/>
        <v>1</v>
      </c>
      <c r="I2766" s="23">
        <f t="shared" si="243"/>
        <v>112</v>
      </c>
    </row>
    <row r="2767" spans="1:9" x14ac:dyDescent="0.25">
      <c r="A2767" s="11" t="s">
        <v>10</v>
      </c>
      <c r="B2767" s="8">
        <v>44282</v>
      </c>
      <c r="C2767">
        <v>12367</v>
      </c>
      <c r="D2767">
        <v>344</v>
      </c>
      <c r="E2767">
        <v>10689</v>
      </c>
      <c r="F2767" s="26">
        <f t="shared" si="240"/>
        <v>1334</v>
      </c>
      <c r="G2767" s="19">
        <f t="shared" si="241"/>
        <v>122</v>
      </c>
      <c r="H2767" s="15">
        <f t="shared" si="242"/>
        <v>2</v>
      </c>
      <c r="I2767" s="23">
        <f t="shared" si="243"/>
        <v>58</v>
      </c>
    </row>
    <row r="2768" spans="1:9" x14ac:dyDescent="0.25">
      <c r="A2768" s="11" t="s">
        <v>9</v>
      </c>
      <c r="B2768" s="8">
        <v>44282</v>
      </c>
      <c r="C2768">
        <v>19497</v>
      </c>
      <c r="D2768">
        <v>206</v>
      </c>
      <c r="E2768">
        <v>19028</v>
      </c>
      <c r="F2768" s="26">
        <f t="shared" si="240"/>
        <v>263</v>
      </c>
      <c r="G2768" s="19">
        <f t="shared" si="241"/>
        <v>44</v>
      </c>
      <c r="H2768" s="15">
        <f t="shared" si="242"/>
        <v>1</v>
      </c>
      <c r="I2768" s="23">
        <f t="shared" si="243"/>
        <v>5</v>
      </c>
    </row>
    <row r="2769" spans="1:9" x14ac:dyDescent="0.25">
      <c r="A2769" s="11" t="s">
        <v>11</v>
      </c>
      <c r="B2769" s="8">
        <v>44282</v>
      </c>
      <c r="C2769">
        <v>4999</v>
      </c>
      <c r="D2769">
        <v>103</v>
      </c>
      <c r="E2769">
        <v>4859</v>
      </c>
      <c r="F2769" s="26">
        <f t="shared" si="240"/>
        <v>37</v>
      </c>
      <c r="G2769" s="19">
        <f t="shared" si="241"/>
        <v>9</v>
      </c>
      <c r="H2769" s="15">
        <f t="shared" si="242"/>
        <v>0</v>
      </c>
      <c r="I2769" s="23">
        <f t="shared" si="243"/>
        <v>1</v>
      </c>
    </row>
    <row r="2770" spans="1:9" x14ac:dyDescent="0.25">
      <c r="A2770" s="11" t="s">
        <v>5</v>
      </c>
      <c r="B2770" s="8">
        <v>44282</v>
      </c>
      <c r="C2770">
        <v>55594</v>
      </c>
      <c r="D2770">
        <v>559</v>
      </c>
      <c r="E2770">
        <v>46915</v>
      </c>
      <c r="F2770" s="26">
        <f t="shared" si="240"/>
        <v>8120</v>
      </c>
      <c r="G2770" s="19">
        <f t="shared" si="241"/>
        <v>538</v>
      </c>
      <c r="H2770" s="15">
        <f t="shared" si="242"/>
        <v>2</v>
      </c>
      <c r="I2770" s="23">
        <f t="shared" si="243"/>
        <v>292</v>
      </c>
    </row>
    <row r="2771" spans="1:9" x14ac:dyDescent="0.25">
      <c r="A2771" s="11" t="s">
        <v>8</v>
      </c>
      <c r="B2771" s="8">
        <v>44282</v>
      </c>
      <c r="C2771">
        <v>84609</v>
      </c>
      <c r="D2771">
        <v>2283</v>
      </c>
      <c r="E2771">
        <v>74470</v>
      </c>
      <c r="F2771" s="26">
        <f t="shared" si="240"/>
        <v>7856</v>
      </c>
      <c r="G2771" s="19">
        <f t="shared" si="241"/>
        <v>979</v>
      </c>
      <c r="H2771" s="15">
        <f t="shared" si="242"/>
        <v>9</v>
      </c>
      <c r="I2771" s="23">
        <f t="shared" si="243"/>
        <v>430</v>
      </c>
    </row>
    <row r="2772" spans="1:9" x14ac:dyDescent="0.25">
      <c r="A2772" s="11" t="s">
        <v>6</v>
      </c>
      <c r="B2772" s="8">
        <v>44282</v>
      </c>
      <c r="C2772">
        <v>212918</v>
      </c>
      <c r="D2772">
        <v>6229</v>
      </c>
      <c r="E2772">
        <v>184297</v>
      </c>
      <c r="F2772" s="26">
        <f t="shared" si="240"/>
        <v>22392</v>
      </c>
      <c r="G2772" s="19">
        <f t="shared" si="241"/>
        <v>2823</v>
      </c>
      <c r="H2772" s="15">
        <f t="shared" si="242"/>
        <v>39</v>
      </c>
      <c r="I2772" s="23">
        <f t="shared" si="243"/>
        <v>1701</v>
      </c>
    </row>
    <row r="2773" spans="1:9" x14ac:dyDescent="0.25">
      <c r="A2773" s="11" t="s">
        <v>7</v>
      </c>
      <c r="B2773" s="8">
        <v>44282</v>
      </c>
      <c r="C2773">
        <v>264607</v>
      </c>
      <c r="D2773">
        <v>4491</v>
      </c>
      <c r="E2773">
        <v>255671</v>
      </c>
      <c r="F2773" s="26">
        <f t="shared" si="240"/>
        <v>4445</v>
      </c>
      <c r="G2773" s="19">
        <f t="shared" si="241"/>
        <v>252</v>
      </c>
      <c r="H2773" s="15">
        <f t="shared" si="242"/>
        <v>4</v>
      </c>
      <c r="I2773" s="23">
        <f t="shared" si="243"/>
        <v>160</v>
      </c>
    </row>
    <row r="2774" spans="1:9" x14ac:dyDescent="0.25">
      <c r="A2774" s="11" t="s">
        <v>10</v>
      </c>
      <c r="B2774" s="8">
        <v>44283</v>
      </c>
      <c r="C2774">
        <v>12484</v>
      </c>
      <c r="D2774">
        <v>348</v>
      </c>
      <c r="E2774">
        <v>10760</v>
      </c>
      <c r="F2774" s="26">
        <f t="shared" si="240"/>
        <v>1376</v>
      </c>
      <c r="G2774" s="19">
        <f t="shared" si="241"/>
        <v>117</v>
      </c>
      <c r="H2774" s="15">
        <f t="shared" si="242"/>
        <v>4</v>
      </c>
      <c r="I2774" s="23">
        <f t="shared" si="243"/>
        <v>71</v>
      </c>
    </row>
    <row r="2775" spans="1:9" x14ac:dyDescent="0.25">
      <c r="A2775" s="11" t="s">
        <v>9</v>
      </c>
      <c r="B2775" s="8">
        <v>44283</v>
      </c>
      <c r="C2775">
        <v>19525</v>
      </c>
      <c r="D2775">
        <v>206</v>
      </c>
      <c r="E2775">
        <v>19046</v>
      </c>
      <c r="F2775" s="26">
        <f t="shared" ref="F2775:F2794" si="244">C2775-D2775-E2775</f>
        <v>273</v>
      </c>
      <c r="G2775" s="19">
        <f t="shared" ref="G2775:G2794" si="245">C2775-C2768</f>
        <v>28</v>
      </c>
      <c r="H2775" s="15">
        <f t="shared" ref="H2775:H2794" si="246">D2775-D2768</f>
        <v>0</v>
      </c>
      <c r="I2775" s="23">
        <f t="shared" ref="I2775:I2794" si="247">E2775-E2768</f>
        <v>18</v>
      </c>
    </row>
    <row r="2776" spans="1:9" x14ac:dyDescent="0.25">
      <c r="A2776" s="11" t="s">
        <v>11</v>
      </c>
      <c r="B2776" s="8">
        <v>44283</v>
      </c>
      <c r="C2776">
        <v>5010</v>
      </c>
      <c r="D2776">
        <v>103</v>
      </c>
      <c r="E2776">
        <v>4859</v>
      </c>
      <c r="F2776" s="26">
        <f t="shared" si="244"/>
        <v>48</v>
      </c>
      <c r="G2776" s="19">
        <f t="shared" si="245"/>
        <v>11</v>
      </c>
      <c r="H2776" s="15">
        <f t="shared" si="246"/>
        <v>0</v>
      </c>
      <c r="I2776" s="23">
        <f t="shared" si="247"/>
        <v>0</v>
      </c>
    </row>
    <row r="2777" spans="1:9" x14ac:dyDescent="0.25">
      <c r="A2777" s="11" t="s">
        <v>5</v>
      </c>
      <c r="B2777" s="8">
        <v>44283</v>
      </c>
      <c r="C2777">
        <v>56450</v>
      </c>
      <c r="D2777">
        <v>561</v>
      </c>
      <c r="E2777">
        <v>47064</v>
      </c>
      <c r="F2777" s="26">
        <f t="shared" si="244"/>
        <v>8825</v>
      </c>
      <c r="G2777" s="19">
        <f t="shared" si="245"/>
        <v>856</v>
      </c>
      <c r="H2777" s="15">
        <f t="shared" si="246"/>
        <v>2</v>
      </c>
      <c r="I2777" s="23">
        <f t="shared" si="247"/>
        <v>149</v>
      </c>
    </row>
    <row r="2778" spans="1:9" x14ac:dyDescent="0.25">
      <c r="A2778" s="11" t="s">
        <v>8</v>
      </c>
      <c r="B2778" s="8">
        <v>44283</v>
      </c>
      <c r="C2778">
        <v>85531</v>
      </c>
      <c r="D2778">
        <v>2301</v>
      </c>
      <c r="E2778">
        <v>74822</v>
      </c>
      <c r="F2778" s="26">
        <f t="shared" si="244"/>
        <v>8408</v>
      </c>
      <c r="G2778" s="19">
        <f t="shared" si="245"/>
        <v>922</v>
      </c>
      <c r="H2778" s="15">
        <f t="shared" si="246"/>
        <v>18</v>
      </c>
      <c r="I2778" s="23">
        <f t="shared" si="247"/>
        <v>352</v>
      </c>
    </row>
    <row r="2779" spans="1:9" x14ac:dyDescent="0.25">
      <c r="A2779" s="11" t="s">
        <v>6</v>
      </c>
      <c r="B2779" s="8">
        <v>44283</v>
      </c>
      <c r="C2779">
        <v>215227</v>
      </c>
      <c r="D2779">
        <v>6246</v>
      </c>
      <c r="E2779">
        <v>185877</v>
      </c>
      <c r="F2779" s="26">
        <f t="shared" si="244"/>
        <v>23104</v>
      </c>
      <c r="G2779" s="19">
        <f t="shared" si="245"/>
        <v>2309</v>
      </c>
      <c r="H2779" s="15">
        <f t="shared" si="246"/>
        <v>17</v>
      </c>
      <c r="I2779" s="23">
        <f t="shared" si="247"/>
        <v>1580</v>
      </c>
    </row>
    <row r="2780" spans="1:9" x14ac:dyDescent="0.25">
      <c r="A2780" s="11" t="s">
        <v>7</v>
      </c>
      <c r="B2780" s="8">
        <v>44283</v>
      </c>
      <c r="C2780">
        <v>264889</v>
      </c>
      <c r="D2780">
        <v>4491</v>
      </c>
      <c r="E2780">
        <v>255769</v>
      </c>
      <c r="F2780" s="26">
        <f t="shared" si="244"/>
        <v>4629</v>
      </c>
      <c r="G2780" s="19">
        <f t="shared" si="245"/>
        <v>282</v>
      </c>
      <c r="H2780" s="15">
        <f t="shared" si="246"/>
        <v>0</v>
      </c>
      <c r="I2780" s="23">
        <f t="shared" si="247"/>
        <v>98</v>
      </c>
    </row>
    <row r="2781" spans="1:9" x14ac:dyDescent="0.25">
      <c r="A2781" s="11" t="s">
        <v>10</v>
      </c>
      <c r="B2781" s="8">
        <v>44284</v>
      </c>
      <c r="C2781">
        <v>12549</v>
      </c>
      <c r="D2781">
        <v>350</v>
      </c>
      <c r="E2781">
        <v>10812</v>
      </c>
      <c r="F2781" s="26">
        <f t="shared" si="244"/>
        <v>1387</v>
      </c>
      <c r="G2781" s="19">
        <f t="shared" si="245"/>
        <v>65</v>
      </c>
      <c r="H2781" s="15">
        <f t="shared" si="246"/>
        <v>2</v>
      </c>
      <c r="I2781" s="23">
        <f t="shared" si="247"/>
        <v>52</v>
      </c>
    </row>
    <row r="2782" spans="1:9" x14ac:dyDescent="0.25">
      <c r="A2782" s="11" t="s">
        <v>9</v>
      </c>
      <c r="B2782" s="8">
        <v>44284</v>
      </c>
      <c r="C2782">
        <v>19535</v>
      </c>
      <c r="D2782">
        <v>207</v>
      </c>
      <c r="E2782">
        <v>19067</v>
      </c>
      <c r="F2782" s="26">
        <f t="shared" si="244"/>
        <v>261</v>
      </c>
      <c r="G2782" s="19">
        <f t="shared" si="245"/>
        <v>10</v>
      </c>
      <c r="H2782" s="15">
        <f t="shared" si="246"/>
        <v>1</v>
      </c>
      <c r="I2782" s="23">
        <f t="shared" si="247"/>
        <v>21</v>
      </c>
    </row>
    <row r="2783" spans="1:9" x14ac:dyDescent="0.25">
      <c r="A2783" s="11" t="s">
        <v>11</v>
      </c>
      <c r="B2783" s="8">
        <v>44284</v>
      </c>
      <c r="C2783">
        <v>5016</v>
      </c>
      <c r="D2783">
        <v>103</v>
      </c>
      <c r="E2783">
        <v>4867</v>
      </c>
      <c r="F2783" s="26">
        <f t="shared" si="244"/>
        <v>46</v>
      </c>
      <c r="G2783" s="19">
        <f t="shared" si="245"/>
        <v>6</v>
      </c>
      <c r="H2783" s="15">
        <f t="shared" si="246"/>
        <v>0</v>
      </c>
      <c r="I2783" s="23">
        <f t="shared" si="247"/>
        <v>8</v>
      </c>
    </row>
    <row r="2784" spans="1:9" x14ac:dyDescent="0.25">
      <c r="A2784" s="11" t="s">
        <v>5</v>
      </c>
      <c r="B2784" s="8">
        <v>44284</v>
      </c>
      <c r="C2784">
        <v>57204</v>
      </c>
      <c r="D2784">
        <v>563</v>
      </c>
      <c r="E2784">
        <v>47271</v>
      </c>
      <c r="F2784" s="26">
        <f t="shared" si="244"/>
        <v>9370</v>
      </c>
      <c r="G2784" s="19">
        <f t="shared" si="245"/>
        <v>754</v>
      </c>
      <c r="H2784" s="15">
        <f t="shared" si="246"/>
        <v>2</v>
      </c>
      <c r="I2784" s="23">
        <f t="shared" si="247"/>
        <v>207</v>
      </c>
    </row>
    <row r="2785" spans="1:9" x14ac:dyDescent="0.25">
      <c r="A2785" s="11" t="s">
        <v>8</v>
      </c>
      <c r="B2785" s="8">
        <v>44284</v>
      </c>
      <c r="C2785">
        <v>86044</v>
      </c>
      <c r="D2785">
        <v>2319</v>
      </c>
      <c r="E2785">
        <v>75324</v>
      </c>
      <c r="F2785" s="26">
        <f t="shared" si="244"/>
        <v>8401</v>
      </c>
      <c r="G2785" s="19">
        <f t="shared" si="245"/>
        <v>513</v>
      </c>
      <c r="H2785" s="15">
        <f t="shared" si="246"/>
        <v>18</v>
      </c>
      <c r="I2785" s="23">
        <f t="shared" si="247"/>
        <v>502</v>
      </c>
    </row>
    <row r="2786" spans="1:9" x14ac:dyDescent="0.25">
      <c r="A2786" s="11" t="s">
        <v>6</v>
      </c>
      <c r="B2786" s="8">
        <v>44284</v>
      </c>
      <c r="C2786">
        <v>217694</v>
      </c>
      <c r="D2786">
        <v>6319</v>
      </c>
      <c r="E2786">
        <v>186985</v>
      </c>
      <c r="F2786" s="26">
        <f t="shared" si="244"/>
        <v>24390</v>
      </c>
      <c r="G2786" s="19">
        <f t="shared" si="245"/>
        <v>2467</v>
      </c>
      <c r="H2786" s="15">
        <f t="shared" si="246"/>
        <v>73</v>
      </c>
      <c r="I2786" s="23">
        <f t="shared" si="247"/>
        <v>1108</v>
      </c>
    </row>
    <row r="2787" spans="1:9" x14ac:dyDescent="0.25">
      <c r="A2787" s="11" t="s">
        <v>7</v>
      </c>
      <c r="B2787" s="8">
        <v>44284</v>
      </c>
      <c r="C2787">
        <v>265158</v>
      </c>
      <c r="D2787">
        <v>4495</v>
      </c>
      <c r="E2787">
        <v>255952</v>
      </c>
      <c r="F2787" s="26">
        <f t="shared" si="244"/>
        <v>4711</v>
      </c>
      <c r="G2787" s="19">
        <f t="shared" si="245"/>
        <v>269</v>
      </c>
      <c r="H2787" s="15">
        <f t="shared" si="246"/>
        <v>4</v>
      </c>
      <c r="I2787" s="23">
        <f t="shared" si="247"/>
        <v>183</v>
      </c>
    </row>
    <row r="2788" spans="1:9" x14ac:dyDescent="0.25">
      <c r="A2788" s="11" t="s">
        <v>10</v>
      </c>
      <c r="B2788" s="8">
        <v>44285</v>
      </c>
      <c r="C2788">
        <v>12663</v>
      </c>
      <c r="D2788">
        <v>352</v>
      </c>
      <c r="E2788">
        <v>10865</v>
      </c>
      <c r="F2788" s="26">
        <f t="shared" si="244"/>
        <v>1446</v>
      </c>
      <c r="G2788" s="19">
        <f t="shared" si="245"/>
        <v>114</v>
      </c>
      <c r="H2788" s="15">
        <f t="shared" si="246"/>
        <v>2</v>
      </c>
      <c r="I2788" s="23">
        <f t="shared" si="247"/>
        <v>53</v>
      </c>
    </row>
    <row r="2789" spans="1:9" x14ac:dyDescent="0.25">
      <c r="A2789" s="11" t="s">
        <v>9</v>
      </c>
      <c r="B2789" s="8">
        <v>44285</v>
      </c>
      <c r="C2789">
        <v>19557</v>
      </c>
      <c r="D2789">
        <v>207</v>
      </c>
      <c r="E2789">
        <v>19090</v>
      </c>
      <c r="F2789" s="26">
        <f t="shared" si="244"/>
        <v>260</v>
      </c>
      <c r="G2789" s="19">
        <f t="shared" si="245"/>
        <v>22</v>
      </c>
      <c r="H2789" s="15">
        <f t="shared" si="246"/>
        <v>0</v>
      </c>
      <c r="I2789" s="23">
        <f t="shared" si="247"/>
        <v>23</v>
      </c>
    </row>
    <row r="2790" spans="1:9" x14ac:dyDescent="0.25">
      <c r="A2790" s="11" t="s">
        <v>11</v>
      </c>
      <c r="B2790" s="8">
        <v>44285</v>
      </c>
      <c r="C2790">
        <v>5024</v>
      </c>
      <c r="D2790">
        <v>103</v>
      </c>
      <c r="E2790">
        <v>4867</v>
      </c>
      <c r="F2790" s="26">
        <f t="shared" si="244"/>
        <v>54</v>
      </c>
      <c r="G2790" s="19">
        <f t="shared" si="245"/>
        <v>8</v>
      </c>
      <c r="H2790" s="15">
        <f t="shared" si="246"/>
        <v>0</v>
      </c>
      <c r="I2790" s="23">
        <f t="shared" si="247"/>
        <v>0</v>
      </c>
    </row>
    <row r="2791" spans="1:9" x14ac:dyDescent="0.25">
      <c r="A2791" s="11" t="s">
        <v>5</v>
      </c>
      <c r="B2791" s="8">
        <v>44285</v>
      </c>
      <c r="C2791">
        <v>57833</v>
      </c>
      <c r="D2791">
        <v>568</v>
      </c>
      <c r="E2791">
        <v>47458</v>
      </c>
      <c r="F2791" s="26">
        <f t="shared" si="244"/>
        <v>9807</v>
      </c>
      <c r="G2791" s="19">
        <f t="shared" si="245"/>
        <v>629</v>
      </c>
      <c r="H2791" s="15">
        <f t="shared" si="246"/>
        <v>5</v>
      </c>
      <c r="I2791" s="23">
        <f t="shared" si="247"/>
        <v>187</v>
      </c>
    </row>
    <row r="2792" spans="1:9" x14ac:dyDescent="0.25">
      <c r="A2792" s="11" t="s">
        <v>8</v>
      </c>
      <c r="B2792" s="8">
        <v>44285</v>
      </c>
      <c r="C2792">
        <v>87055</v>
      </c>
      <c r="D2792">
        <v>2342</v>
      </c>
      <c r="E2792">
        <v>76232</v>
      </c>
      <c r="F2792" s="26">
        <f t="shared" si="244"/>
        <v>8481</v>
      </c>
      <c r="G2792" s="19">
        <f t="shared" si="245"/>
        <v>1011</v>
      </c>
      <c r="H2792" s="15">
        <f t="shared" si="246"/>
        <v>23</v>
      </c>
      <c r="I2792" s="23">
        <f t="shared" si="247"/>
        <v>908</v>
      </c>
    </row>
    <row r="2793" spans="1:9" x14ac:dyDescent="0.25">
      <c r="A2793" s="11" t="s">
        <v>6</v>
      </c>
      <c r="B2793" s="8">
        <v>44285</v>
      </c>
      <c r="C2793">
        <v>220392</v>
      </c>
      <c r="D2793">
        <v>6365</v>
      </c>
      <c r="E2793">
        <v>188562</v>
      </c>
      <c r="F2793" s="26">
        <f t="shared" si="244"/>
        <v>25465</v>
      </c>
      <c r="G2793" s="19">
        <f t="shared" si="245"/>
        <v>2698</v>
      </c>
      <c r="H2793" s="15">
        <f t="shared" si="246"/>
        <v>46</v>
      </c>
      <c r="I2793" s="23">
        <f t="shared" si="247"/>
        <v>1577</v>
      </c>
    </row>
    <row r="2794" spans="1:9" x14ac:dyDescent="0.25">
      <c r="A2794" s="11" t="s">
        <v>7</v>
      </c>
      <c r="B2794" s="8">
        <v>44285</v>
      </c>
      <c r="C2794">
        <v>265433</v>
      </c>
      <c r="D2794">
        <v>4497</v>
      </c>
      <c r="E2794">
        <v>256052</v>
      </c>
      <c r="F2794" s="26">
        <f t="shared" si="244"/>
        <v>4884</v>
      </c>
      <c r="G2794" s="19">
        <f t="shared" si="245"/>
        <v>275</v>
      </c>
      <c r="H2794" s="15">
        <f t="shared" si="246"/>
        <v>2</v>
      </c>
      <c r="I2794" s="23">
        <f t="shared" si="247"/>
        <v>100</v>
      </c>
    </row>
    <row r="1048576" spans="2:2" x14ac:dyDescent="0.25">
      <c r="B1048576" s="8">
        <v>44269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2021-03-31T11:39:50Z</dcterms:modified>
</cp:coreProperties>
</file>