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g3 chart sheets\"/>
    </mc:Choice>
  </mc:AlternateContent>
  <bookViews>
    <workbookView xWindow="0" yWindow="0" windowWidth="20490" windowHeight="7755"/>
  </bookViews>
  <sheets>
    <sheet name="Residence DropDown" sheetId="3" r:id="rId1"/>
    <sheet name="Age-Group Drop Dow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4" l="1"/>
  <c r="N4" i="4"/>
  <c r="N3" i="4"/>
  <c r="G38" i="3"/>
  <c r="F38" i="3"/>
  <c r="E38" i="3"/>
  <c r="D38" i="3"/>
  <c r="G37" i="3"/>
  <c r="F37" i="3"/>
  <c r="E37" i="3"/>
  <c r="D37" i="3"/>
  <c r="G36" i="3"/>
  <c r="F36" i="3"/>
  <c r="E36" i="3"/>
  <c r="D36" i="3"/>
  <c r="G35" i="3"/>
  <c r="F35" i="3"/>
  <c r="E35" i="3"/>
  <c r="D35" i="3"/>
  <c r="G34" i="3"/>
  <c r="F34" i="3"/>
  <c r="E34" i="3"/>
  <c r="D34" i="3"/>
  <c r="G33" i="3"/>
  <c r="F33" i="3"/>
  <c r="E33" i="3"/>
  <c r="D33" i="3"/>
  <c r="G32" i="3"/>
  <c r="F32" i="3"/>
  <c r="E32" i="3"/>
  <c r="D32" i="3"/>
  <c r="G31" i="3"/>
  <c r="F31" i="3"/>
  <c r="E31" i="3"/>
  <c r="D31" i="3"/>
  <c r="G30" i="3"/>
  <c r="F30" i="3"/>
  <c r="E30" i="3"/>
  <c r="D30" i="3"/>
  <c r="G29" i="3"/>
  <c r="F29" i="3"/>
  <c r="E29" i="3"/>
  <c r="D29" i="3"/>
  <c r="G28" i="3"/>
  <c r="F28" i="3"/>
  <c r="E28" i="3"/>
  <c r="D28" i="3"/>
  <c r="G27" i="3"/>
  <c r="F27" i="3"/>
  <c r="E27" i="3"/>
  <c r="D27" i="3"/>
  <c r="G16" i="3"/>
  <c r="F16" i="3"/>
  <c r="E16" i="3"/>
  <c r="D16" i="3"/>
  <c r="G15" i="3"/>
  <c r="F15" i="3"/>
  <c r="E15" i="3"/>
  <c r="D15" i="3"/>
  <c r="G14" i="3"/>
  <c r="F14" i="3"/>
  <c r="E14" i="3"/>
  <c r="D14" i="3"/>
  <c r="G13" i="3"/>
  <c r="F13" i="3"/>
  <c r="E13" i="3"/>
  <c r="D13" i="3"/>
  <c r="G12" i="3"/>
  <c r="F12" i="3"/>
  <c r="E12" i="3"/>
  <c r="D12" i="3"/>
  <c r="G11" i="3"/>
  <c r="F11" i="3"/>
  <c r="E11" i="3"/>
  <c r="D11" i="3"/>
  <c r="G10" i="3"/>
  <c r="F10" i="3"/>
  <c r="E10" i="3"/>
  <c r="D10" i="3"/>
  <c r="G9" i="3"/>
  <c r="F9" i="3"/>
  <c r="E9" i="3"/>
  <c r="D9" i="3"/>
  <c r="G8" i="3"/>
  <c r="F8" i="3"/>
  <c r="E8" i="3"/>
  <c r="D8" i="3"/>
  <c r="G7" i="3"/>
  <c r="F7" i="3"/>
  <c r="E7" i="3"/>
  <c r="D7" i="3"/>
  <c r="G6" i="3"/>
  <c r="F6" i="3"/>
  <c r="E6" i="3"/>
  <c r="D6" i="3"/>
  <c r="G5" i="3"/>
  <c r="F5" i="3"/>
  <c r="E5" i="3"/>
  <c r="D5" i="3"/>
</calcChain>
</file>

<file path=xl/sharedStrings.xml><?xml version="1.0" encoding="utf-8"?>
<sst xmlns="http://schemas.openxmlformats.org/spreadsheetml/2006/main" count="33" uniqueCount="10">
  <si>
    <t>Age-Group</t>
  </si>
  <si>
    <t>&lt;20</t>
  </si>
  <si>
    <t>20-34</t>
  </si>
  <si>
    <t>35-49</t>
  </si>
  <si>
    <t>Year</t>
  </si>
  <si>
    <t>Urban</t>
  </si>
  <si>
    <t>Rural</t>
  </si>
  <si>
    <t>Charty Type:</t>
  </si>
  <si>
    <t>Column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</si>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</sst>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/>
    <xf numFmtId="0" fontId="3" fillId="3" borderId="3" xfId="0" applyFont="1" applyFill="1" applyBorder="1" applyAlignment="1">
      <alignment wrapText="1"/>
    </xf>
    <xf numFmtId="0" fontId="0" fillId="3" borderId="0" xfId="0" applyFill="1"/>
    <xf numFmtId="0" fontId="0" fillId="3" borderId="2" xfId="0" applyFill="1" applyBorder="1" applyAlignment="1"/>
    <xf numFmtId="0" fontId="0" fillId="3" borderId="0" xfId="0" applyFill="1" applyBorder="1" applyAlignment="1"/>
    <xf numFmtId="0" fontId="4" fillId="3" borderId="0" xfId="0" applyFont="1" applyFill="1"/>
    <xf numFmtId="0" fontId="1" fillId="3" borderId="0" xfId="0" applyFont="1" applyFill="1"/>
    <xf numFmtId="0" fontId="3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horizontal="center"/>
    </xf>
    <xf numFmtId="0" fontId="4" fillId="3" borderId="0" xfId="0" applyFont="1" applyFill="1" applyBorder="1"/>
    <xf numFmtId="0" fontId="5" fillId="3" borderId="0" xfId="0" applyFont="1" applyFill="1" applyBorder="1" applyAlignment="1"/>
    <xf numFmtId="0" fontId="5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Skill Birth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'Residence DropDown'!$F$26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'Residence DropDown'!$A$27:$A$38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'Residence DropDown'!$F$27:$F$38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'Residence DropDown'!$G$26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'Residence DropDown'!$A$27:$A$38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'Residence DropDown'!$G$27:$G$38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6172656"/>
        <c:axId val="17561617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'Residence DropDown'!$B$26</c15:sqref>
                        </c15:formulaRef>
                      </c:ext>
                    </c:extLst>
                    <c:strCache>
                      <c:ptCount val="1"/>
                      <c:pt idx="0">
                        <c:v>Urban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'Residence DropDown'!$A$27:$A$38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2004</c:v>
                      </c:pt>
                      <c:pt idx="1">
                        <c:v>2005</c:v>
                      </c:pt>
                      <c:pt idx="2">
                        <c:v>2006</c:v>
                      </c:pt>
                      <c:pt idx="3">
                        <c:v>2007</c:v>
                      </c:pt>
                      <c:pt idx="4">
                        <c:v>2008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'Residence DropDown'!$B$27:$B$38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48</c:v>
                      </c:pt>
                      <c:pt idx="1">
                        <c:v>59</c:v>
                      </c:pt>
                      <c:pt idx="2">
                        <c:v>60</c:v>
                      </c:pt>
                      <c:pt idx="3">
                        <c:v>61</c:v>
                      </c:pt>
                      <c:pt idx="4">
                        <c:v>65</c:v>
                      </c:pt>
                      <c:pt idx="5">
                        <c:v>66</c:v>
                      </c:pt>
                      <c:pt idx="6">
                        <c:v>74</c:v>
                      </c:pt>
                      <c:pt idx="7">
                        <c:v>71</c:v>
                      </c:pt>
                      <c:pt idx="8">
                        <c:v>78</c:v>
                      </c:pt>
                      <c:pt idx="9">
                        <c:v>79</c:v>
                      </c:pt>
                      <c:pt idx="10">
                        <c:v>84</c:v>
                      </c:pt>
                      <c:pt idx="11">
                        <c:v>85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'Residence DropDown'!$C$26</c15:sqref>
                        </c15:formulaRef>
                      </c:ext>
                    </c:extLst>
                    <c:strCache>
                      <c:ptCount val="1"/>
                      <c:pt idx="0">
                        <c:v>Rural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'Residence DropDown'!$A$27:$A$38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2004</c:v>
                      </c:pt>
                      <c:pt idx="1">
                        <c:v>2005</c:v>
                      </c:pt>
                      <c:pt idx="2">
                        <c:v>2006</c:v>
                      </c:pt>
                      <c:pt idx="3">
                        <c:v>2007</c:v>
                      </c:pt>
                      <c:pt idx="4">
                        <c:v>2008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2017</c:v>
                      </c:pt>
                      <c:pt idx="11">
                        <c:v>2018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'Residence DropDown'!$C$27:$C$38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30</c:v>
                      </c:pt>
                      <c:pt idx="3">
                        <c:v>33</c:v>
                      </c:pt>
                      <c:pt idx="4">
                        <c:v>29</c:v>
                      </c:pt>
                      <c:pt idx="5">
                        <c:v>33</c:v>
                      </c:pt>
                      <c:pt idx="6">
                        <c:v>42</c:v>
                      </c:pt>
                      <c:pt idx="7">
                        <c:v>44</c:v>
                      </c:pt>
                      <c:pt idx="8">
                        <c:v>52</c:v>
                      </c:pt>
                      <c:pt idx="9">
                        <c:v>49</c:v>
                      </c:pt>
                      <c:pt idx="10">
                        <c:v>63</c:v>
                      </c:pt>
                      <c:pt idx="11">
                        <c:v>65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'Residence DropDown'!$D$26</c:f>
              <c:strCache>
                <c:ptCount val="1"/>
                <c:pt idx="0">
                  <c:v>Urban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'Residence DropDown'!$A$27:$A$38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'Residence DropDown'!$D$27:$D$38</c:f>
              <c:numCache>
                <c:formatCode>General</c:formatCode>
                <c:ptCount val="12"/>
                <c:pt idx="0">
                  <c:v>48</c:v>
                </c:pt>
                <c:pt idx="1">
                  <c:v>59</c:v>
                </c:pt>
                <c:pt idx="2">
                  <c:v>60</c:v>
                </c:pt>
                <c:pt idx="3">
                  <c:v>61</c:v>
                </c:pt>
                <c:pt idx="4">
                  <c:v>65</c:v>
                </c:pt>
                <c:pt idx="5">
                  <c:v>66</c:v>
                </c:pt>
                <c:pt idx="6">
                  <c:v>74</c:v>
                </c:pt>
                <c:pt idx="7">
                  <c:v>71</c:v>
                </c:pt>
                <c:pt idx="8">
                  <c:v>78</c:v>
                </c:pt>
                <c:pt idx="9">
                  <c:v>79</c:v>
                </c:pt>
                <c:pt idx="10">
                  <c:v>84</c:v>
                </c:pt>
                <c:pt idx="11">
                  <c:v>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'Residence DropDown'!$E$26</c:f>
              <c:strCache>
                <c:ptCount val="1"/>
                <c:pt idx="0">
                  <c:v>Rural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'Residence DropDown'!$A$27:$A$38</c:f>
              <c:numCache>
                <c:formatCode>General</c:formatCode>
                <c:ptCount val="1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2017</c:v>
                </c:pt>
                <c:pt idx="11">
                  <c:v>2018</c:v>
                </c:pt>
              </c:numCache>
            </c:numRef>
          </c:cat>
          <c:val>
            <c:numRef>
              <c:f>'Residence DropDown'!$E$27:$E$38</c:f>
              <c:numCache>
                <c:formatCode>General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30</c:v>
                </c:pt>
                <c:pt idx="3">
                  <c:v>33</c:v>
                </c:pt>
                <c:pt idx="4">
                  <c:v>29</c:v>
                </c:pt>
                <c:pt idx="5">
                  <c:v>33</c:v>
                </c:pt>
                <c:pt idx="6">
                  <c:v>42</c:v>
                </c:pt>
                <c:pt idx="7">
                  <c:v>44</c:v>
                </c:pt>
                <c:pt idx="8">
                  <c:v>52</c:v>
                </c:pt>
                <c:pt idx="9">
                  <c:v>49</c:v>
                </c:pt>
                <c:pt idx="10">
                  <c:v>63</c:v>
                </c:pt>
                <c:pt idx="11">
                  <c:v>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72656"/>
        <c:axId val="1756161776"/>
      </c:lineChart>
      <c:catAx>
        <c:axId val="17561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61776"/>
        <c:crosses val="autoZero"/>
        <c:auto val="1"/>
        <c:lblAlgn val="ctr"/>
        <c:lblOffset val="100"/>
        <c:noMultiLvlLbl val="0"/>
      </c:catAx>
      <c:valAx>
        <c:axId val="17561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7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9472616002561922"/>
          <c:y val="0.90899588340136461"/>
          <c:w val="0.21629465467543749"/>
          <c:h val="7.02032879722402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Age-Group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'Age-Group Drop Down'!$M$3:$M$5</c:f>
              <c:strCache>
                <c:ptCount val="3"/>
                <c:pt idx="0">
                  <c:v>&lt;20</c:v>
                </c:pt>
                <c:pt idx="1">
                  <c:v>20-34</c:v>
                </c:pt>
                <c:pt idx="2">
                  <c:v>35-49</c:v>
                </c:pt>
              </c:strCache>
            </c:strRef>
          </c:cat>
          <c:val>
            <c:numRef>
              <c:f>'Age-Group Drop Down'!$N$3:$N$5</c:f>
              <c:numCache>
                <c:formatCode>General</c:formatCode>
                <c:ptCount val="3"/>
                <c:pt idx="0">
                  <c:v>39</c:v>
                </c:pt>
                <c:pt idx="1">
                  <c:v>41</c:v>
                </c:pt>
                <c:pt idx="2">
                  <c:v>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23</xdr:row>
      <xdr:rowOff>33336</xdr:rowOff>
    </xdr:from>
    <xdr:to>
      <xdr:col>9</xdr:col>
      <xdr:colOff>247650</xdr:colOff>
      <xdr:row>39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9525</xdr:rowOff>
    </xdr:from>
    <xdr:to>
      <xdr:col>14</xdr:col>
      <xdr:colOff>19050</xdr:colOff>
      <xdr:row>16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tabSelected="1" topLeftCell="A22" workbookViewId="0">
      <selection activeCell="I23" sqref="I23"/>
    </sheetView>
  </sheetViews>
  <sheetFormatPr defaultRowHeight="15" x14ac:dyDescent="0.25"/>
  <cols>
    <col min="4" max="4" width="21" bestFit="1" customWidth="1"/>
    <col min="5" max="5" width="20.5703125" bestFit="1" customWidth="1"/>
    <col min="8" max="8" width="12.140625" bestFit="1" customWidth="1"/>
  </cols>
  <sheetData>
    <row r="2" spans="1:9" x14ac:dyDescent="0.25">
      <c r="H2" t="s">
        <v>7</v>
      </c>
      <c r="I2" s="2" t="s">
        <v>8</v>
      </c>
    </row>
    <row r="3" spans="1:9" x14ac:dyDescent="0.25">
      <c r="E3" s="8" t="s">
        <v>9</v>
      </c>
      <c r="F3" s="8" t="s">
        <v>8</v>
      </c>
      <c r="G3" s="8"/>
    </row>
    <row r="4" spans="1:9" x14ac:dyDescent="0.25">
      <c r="A4" s="3" t="s">
        <v>4</v>
      </c>
      <c r="B4" s="4" t="s">
        <v>5</v>
      </c>
      <c r="C4" s="4" t="s">
        <v>6</v>
      </c>
      <c r="D4" s="4" t="s">
        <v>9</v>
      </c>
      <c r="E4" s="9" t="s">
        <v>9</v>
      </c>
      <c r="F4" s="4" t="s">
        <v>8</v>
      </c>
      <c r="G4" s="4" t="s">
        <v>8</v>
      </c>
    </row>
    <row r="5" spans="1:9" x14ac:dyDescent="0.25">
      <c r="A5" s="5">
        <v>2004</v>
      </c>
      <c r="B5" s="6">
        <v>48</v>
      </c>
      <c r="C5" s="6">
        <v>20</v>
      </c>
      <c r="D5" s="6" t="e">
        <f>IF(D$4=$I$2,$B5,NA())</f>
        <v>#N/A</v>
      </c>
      <c r="E5" s="6" t="e">
        <f>IF(E$4=$I$2,$C5,NA())</f>
        <v>#N/A</v>
      </c>
      <c r="F5" s="6">
        <f>IF(F$4=$I$2,$B5,NA())</f>
        <v>48</v>
      </c>
      <c r="G5" s="6">
        <f>IF(G$4=$I$2,$C5,NA())</f>
        <v>20</v>
      </c>
    </row>
    <row r="6" spans="1:9" x14ac:dyDescent="0.25">
      <c r="A6" s="5">
        <v>2005</v>
      </c>
      <c r="B6" s="7">
        <v>59</v>
      </c>
      <c r="C6" s="7">
        <v>40</v>
      </c>
      <c r="D6" s="6" t="e">
        <f t="shared" ref="D6:D16" si="0">IF(D$4=$I$2,$B6,NA())</f>
        <v>#N/A</v>
      </c>
      <c r="E6" s="6" t="e">
        <f t="shared" ref="E6:E16" si="1">IF(E$4=$I$2,$C6,NA())</f>
        <v>#N/A</v>
      </c>
      <c r="F6" s="6">
        <f t="shared" ref="F6:F16" si="2">IF(F$4=$I$2,$B6,NA())</f>
        <v>59</v>
      </c>
      <c r="G6" s="6">
        <f t="shared" ref="G6:G16" si="3">IF(G$4=$I$2,$C6,NA())</f>
        <v>40</v>
      </c>
    </row>
    <row r="7" spans="1:9" x14ac:dyDescent="0.25">
      <c r="A7" s="5">
        <v>2006</v>
      </c>
      <c r="B7" s="6">
        <v>60</v>
      </c>
      <c r="C7" s="6">
        <v>30</v>
      </c>
      <c r="D7" s="6" t="e">
        <f t="shared" si="0"/>
        <v>#N/A</v>
      </c>
      <c r="E7" s="6" t="e">
        <f t="shared" si="1"/>
        <v>#N/A</v>
      </c>
      <c r="F7" s="6">
        <f t="shared" si="2"/>
        <v>60</v>
      </c>
      <c r="G7" s="6">
        <f t="shared" si="3"/>
        <v>30</v>
      </c>
    </row>
    <row r="8" spans="1:9" x14ac:dyDescent="0.25">
      <c r="A8" s="5">
        <v>2007</v>
      </c>
      <c r="B8" s="7">
        <v>61</v>
      </c>
      <c r="C8" s="7">
        <v>33</v>
      </c>
      <c r="D8" s="6" t="e">
        <f t="shared" si="0"/>
        <v>#N/A</v>
      </c>
      <c r="E8" s="6" t="e">
        <f t="shared" si="1"/>
        <v>#N/A</v>
      </c>
      <c r="F8" s="6">
        <f t="shared" si="2"/>
        <v>61</v>
      </c>
      <c r="G8" s="6">
        <f t="shared" si="3"/>
        <v>33</v>
      </c>
    </row>
    <row r="9" spans="1:9" x14ac:dyDescent="0.25">
      <c r="A9" s="5">
        <v>2008</v>
      </c>
      <c r="B9" s="6">
        <v>65</v>
      </c>
      <c r="C9" s="6">
        <v>29</v>
      </c>
      <c r="D9" s="6" t="e">
        <f t="shared" si="0"/>
        <v>#N/A</v>
      </c>
      <c r="E9" s="6" t="e">
        <f t="shared" si="1"/>
        <v>#N/A</v>
      </c>
      <c r="F9" s="6">
        <f t="shared" si="2"/>
        <v>65</v>
      </c>
      <c r="G9" s="6">
        <f t="shared" si="3"/>
        <v>29</v>
      </c>
    </row>
    <row r="10" spans="1:9" x14ac:dyDescent="0.25">
      <c r="A10" s="5">
        <v>2010</v>
      </c>
      <c r="B10" s="6">
        <v>66</v>
      </c>
      <c r="C10" s="6">
        <v>33</v>
      </c>
      <c r="D10" s="6" t="e">
        <f t="shared" si="0"/>
        <v>#N/A</v>
      </c>
      <c r="E10" s="6" t="e">
        <f t="shared" si="1"/>
        <v>#N/A</v>
      </c>
      <c r="F10" s="6">
        <f t="shared" si="2"/>
        <v>66</v>
      </c>
      <c r="G10" s="6">
        <f t="shared" si="3"/>
        <v>33</v>
      </c>
    </row>
    <row r="11" spans="1:9" x14ac:dyDescent="0.25">
      <c r="A11" s="5">
        <v>2011</v>
      </c>
      <c r="B11" s="7">
        <v>74</v>
      </c>
      <c r="C11" s="7">
        <v>42</v>
      </c>
      <c r="D11" s="6" t="e">
        <f t="shared" si="0"/>
        <v>#N/A</v>
      </c>
      <c r="E11" s="6" t="e">
        <f t="shared" si="1"/>
        <v>#N/A</v>
      </c>
      <c r="F11" s="6">
        <f t="shared" si="2"/>
        <v>74</v>
      </c>
      <c r="G11" s="6">
        <f t="shared" si="3"/>
        <v>42</v>
      </c>
    </row>
    <row r="12" spans="1:9" x14ac:dyDescent="0.25">
      <c r="A12" s="5">
        <v>2012</v>
      </c>
      <c r="B12" s="6">
        <v>71</v>
      </c>
      <c r="C12" s="6">
        <v>44</v>
      </c>
      <c r="D12" s="6" t="e">
        <f t="shared" si="0"/>
        <v>#N/A</v>
      </c>
      <c r="E12" s="6" t="e">
        <f t="shared" si="1"/>
        <v>#N/A</v>
      </c>
      <c r="F12" s="6">
        <f t="shared" si="2"/>
        <v>71</v>
      </c>
      <c r="G12" s="6">
        <f t="shared" si="3"/>
        <v>44</v>
      </c>
    </row>
    <row r="13" spans="1:9" x14ac:dyDescent="0.25">
      <c r="A13" s="5">
        <v>2013</v>
      </c>
      <c r="B13" s="7">
        <v>78</v>
      </c>
      <c r="C13" s="7">
        <v>52</v>
      </c>
      <c r="D13" s="6" t="e">
        <f t="shared" si="0"/>
        <v>#N/A</v>
      </c>
      <c r="E13" s="6" t="e">
        <f t="shared" si="1"/>
        <v>#N/A</v>
      </c>
      <c r="F13" s="6">
        <f t="shared" si="2"/>
        <v>78</v>
      </c>
      <c r="G13" s="6">
        <f t="shared" si="3"/>
        <v>52</v>
      </c>
    </row>
    <row r="14" spans="1:9" x14ac:dyDescent="0.25">
      <c r="A14" s="5">
        <v>2014</v>
      </c>
      <c r="B14" s="6">
        <v>79</v>
      </c>
      <c r="C14" s="6">
        <v>49</v>
      </c>
      <c r="D14" s="6" t="e">
        <f t="shared" si="0"/>
        <v>#N/A</v>
      </c>
      <c r="E14" s="6" t="e">
        <f t="shared" si="1"/>
        <v>#N/A</v>
      </c>
      <c r="F14" s="6">
        <f t="shared" si="2"/>
        <v>79</v>
      </c>
      <c r="G14" s="6">
        <f t="shared" si="3"/>
        <v>49</v>
      </c>
    </row>
    <row r="15" spans="1:9" x14ac:dyDescent="0.25">
      <c r="A15" s="5">
        <v>2017</v>
      </c>
      <c r="B15" s="7">
        <v>84</v>
      </c>
      <c r="C15" s="7">
        <v>63</v>
      </c>
      <c r="D15" s="6" t="e">
        <f t="shared" si="0"/>
        <v>#N/A</v>
      </c>
      <c r="E15" s="6" t="e">
        <f t="shared" si="1"/>
        <v>#N/A</v>
      </c>
      <c r="F15" s="6">
        <f t="shared" si="2"/>
        <v>84</v>
      </c>
      <c r="G15" s="6">
        <f t="shared" si="3"/>
        <v>63</v>
      </c>
    </row>
    <row r="16" spans="1:9" x14ac:dyDescent="0.25">
      <c r="A16" s="5">
        <v>2018</v>
      </c>
      <c r="B16" s="6">
        <v>85</v>
      </c>
      <c r="C16" s="6">
        <v>65</v>
      </c>
      <c r="D16" s="6" t="e">
        <f t="shared" si="0"/>
        <v>#N/A</v>
      </c>
      <c r="E16" s="6" t="e">
        <f t="shared" si="1"/>
        <v>#N/A</v>
      </c>
      <c r="F16" s="6">
        <f t="shared" si="2"/>
        <v>85</v>
      </c>
      <c r="G16" s="6">
        <f t="shared" si="3"/>
        <v>65</v>
      </c>
    </row>
    <row r="23" spans="1:17" x14ac:dyDescent="0.25">
      <c r="H23" t="s">
        <v>7</v>
      </c>
      <c r="I23" s="2" t="s">
        <v>9</v>
      </c>
    </row>
    <row r="24" spans="1:17" x14ac:dyDescent="0.25">
      <c r="A24" s="13"/>
      <c r="B24" s="13"/>
      <c r="C24" s="13"/>
      <c r="D24" s="10"/>
      <c r="E24" s="11" t="s">
        <v>9</v>
      </c>
      <c r="F24" s="11" t="s">
        <v>8</v>
      </c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17"/>
      <c r="B25" s="17"/>
      <c r="C25" s="17"/>
      <c r="D25" s="10" t="s">
        <v>9</v>
      </c>
      <c r="E25" s="12" t="s">
        <v>9</v>
      </c>
      <c r="F25" s="11" t="s">
        <v>8</v>
      </c>
      <c r="G25" s="11" t="s">
        <v>8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5">
      <c r="A26" s="18" t="s">
        <v>4</v>
      </c>
      <c r="B26" s="19" t="s">
        <v>5</v>
      </c>
      <c r="C26" s="19" t="s">
        <v>6</v>
      </c>
      <c r="D26" s="15" t="s">
        <v>5</v>
      </c>
      <c r="E26" s="9" t="s">
        <v>6</v>
      </c>
      <c r="F26" s="4" t="s">
        <v>5</v>
      </c>
      <c r="G26" s="4" t="s">
        <v>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20">
        <v>2004</v>
      </c>
      <c r="B27" s="21">
        <v>48</v>
      </c>
      <c r="C27" s="21">
        <v>20</v>
      </c>
      <c r="D27" s="16">
        <f>IF(D$25=$I$23,$B27,NA())</f>
        <v>48</v>
      </c>
      <c r="E27" s="6">
        <f>IF(E$25=$I$23,$C27,NA())</f>
        <v>20</v>
      </c>
      <c r="F27" s="6" t="e">
        <f>IF(F$25=$I$23,$B27,NA())</f>
        <v>#N/A</v>
      </c>
      <c r="G27" s="6" t="e">
        <f>IF(G$25=$I$23,$C27,NA())</f>
        <v>#N/A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20">
        <v>2005</v>
      </c>
      <c r="B28" s="21">
        <v>59</v>
      </c>
      <c r="C28" s="21">
        <v>40</v>
      </c>
      <c r="D28" s="16">
        <f t="shared" ref="D28:D38" si="4">IF(D$25=$I$23,$B28,NA())</f>
        <v>59</v>
      </c>
      <c r="E28" s="6">
        <f t="shared" ref="E28:E38" si="5">IF(E$25=$I$23,$C28,NA())</f>
        <v>40</v>
      </c>
      <c r="F28" s="6" t="e">
        <f t="shared" ref="F28:F38" si="6">IF(F$25=$I$23,$B28,NA())</f>
        <v>#N/A</v>
      </c>
      <c r="G28" s="6" t="e">
        <f t="shared" ref="G28:G38" si="7">IF(G$25=$I$23,$C28,NA())</f>
        <v>#N/A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20">
        <v>2006</v>
      </c>
      <c r="B29" s="21">
        <v>60</v>
      </c>
      <c r="C29" s="21">
        <v>30</v>
      </c>
      <c r="D29" s="16">
        <f t="shared" si="4"/>
        <v>60</v>
      </c>
      <c r="E29" s="6">
        <f t="shared" si="5"/>
        <v>30</v>
      </c>
      <c r="F29" s="6" t="e">
        <f t="shared" si="6"/>
        <v>#N/A</v>
      </c>
      <c r="G29" s="6" t="e">
        <f t="shared" si="7"/>
        <v>#N/A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20">
        <v>2007</v>
      </c>
      <c r="B30" s="21">
        <v>61</v>
      </c>
      <c r="C30" s="21">
        <v>33</v>
      </c>
      <c r="D30" s="16">
        <f t="shared" si="4"/>
        <v>61</v>
      </c>
      <c r="E30" s="6">
        <f t="shared" si="5"/>
        <v>33</v>
      </c>
      <c r="F30" s="6" t="e">
        <f t="shared" si="6"/>
        <v>#N/A</v>
      </c>
      <c r="G30" s="6" t="e">
        <f t="shared" si="7"/>
        <v>#N/A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s="20">
        <v>2008</v>
      </c>
      <c r="B31" s="21">
        <v>65</v>
      </c>
      <c r="C31" s="21">
        <v>29</v>
      </c>
      <c r="D31" s="16">
        <f t="shared" si="4"/>
        <v>65</v>
      </c>
      <c r="E31" s="6">
        <f t="shared" si="5"/>
        <v>29</v>
      </c>
      <c r="F31" s="6" t="e">
        <f t="shared" si="6"/>
        <v>#N/A</v>
      </c>
      <c r="G31" s="6" t="e">
        <f t="shared" si="7"/>
        <v>#N/A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5">
      <c r="A32" s="20">
        <v>2010</v>
      </c>
      <c r="B32" s="21">
        <v>66</v>
      </c>
      <c r="C32" s="21">
        <v>33</v>
      </c>
      <c r="D32" s="16">
        <f t="shared" si="4"/>
        <v>66</v>
      </c>
      <c r="E32" s="6">
        <f t="shared" si="5"/>
        <v>33</v>
      </c>
      <c r="F32" s="6" t="e">
        <f t="shared" si="6"/>
        <v>#N/A</v>
      </c>
      <c r="G32" s="6" t="e">
        <f t="shared" si="7"/>
        <v>#N/A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5">
      <c r="A33" s="20">
        <v>2011</v>
      </c>
      <c r="B33" s="21">
        <v>74</v>
      </c>
      <c r="C33" s="21">
        <v>42</v>
      </c>
      <c r="D33" s="16">
        <f t="shared" si="4"/>
        <v>74</v>
      </c>
      <c r="E33" s="6">
        <f t="shared" si="5"/>
        <v>42</v>
      </c>
      <c r="F33" s="6" t="e">
        <f t="shared" si="6"/>
        <v>#N/A</v>
      </c>
      <c r="G33" s="6" t="e">
        <f t="shared" si="7"/>
        <v>#N/A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20">
        <v>2012</v>
      </c>
      <c r="B34" s="21">
        <v>71</v>
      </c>
      <c r="C34" s="21">
        <v>44</v>
      </c>
      <c r="D34" s="16">
        <f t="shared" si="4"/>
        <v>71</v>
      </c>
      <c r="E34" s="6">
        <f t="shared" si="5"/>
        <v>44</v>
      </c>
      <c r="F34" s="6" t="e">
        <f t="shared" si="6"/>
        <v>#N/A</v>
      </c>
      <c r="G34" s="6" t="e">
        <f t="shared" si="7"/>
        <v>#N/A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5">
      <c r="A35" s="20">
        <v>2013</v>
      </c>
      <c r="B35" s="21">
        <v>78</v>
      </c>
      <c r="C35" s="21">
        <v>52</v>
      </c>
      <c r="D35" s="16">
        <f t="shared" si="4"/>
        <v>78</v>
      </c>
      <c r="E35" s="6">
        <f t="shared" si="5"/>
        <v>52</v>
      </c>
      <c r="F35" s="6" t="e">
        <f t="shared" si="6"/>
        <v>#N/A</v>
      </c>
      <c r="G35" s="6" t="e">
        <f t="shared" si="7"/>
        <v>#N/A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5">
      <c r="A36" s="20">
        <v>2014</v>
      </c>
      <c r="B36" s="21">
        <v>79</v>
      </c>
      <c r="C36" s="21">
        <v>49</v>
      </c>
      <c r="D36" s="16">
        <f t="shared" si="4"/>
        <v>79</v>
      </c>
      <c r="E36" s="6">
        <f t="shared" si="5"/>
        <v>49</v>
      </c>
      <c r="F36" s="6" t="e">
        <f t="shared" si="6"/>
        <v>#N/A</v>
      </c>
      <c r="G36" s="6" t="e">
        <f t="shared" si="7"/>
        <v>#N/A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5">
      <c r="A37" s="20">
        <v>2017</v>
      </c>
      <c r="B37" s="21">
        <v>84</v>
      </c>
      <c r="C37" s="21">
        <v>63</v>
      </c>
      <c r="D37" s="16">
        <f t="shared" si="4"/>
        <v>84</v>
      </c>
      <c r="E37" s="6">
        <f t="shared" si="5"/>
        <v>63</v>
      </c>
      <c r="F37" s="6" t="e">
        <f t="shared" si="6"/>
        <v>#N/A</v>
      </c>
      <c r="G37" s="6" t="e">
        <f t="shared" si="7"/>
        <v>#N/A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5">
      <c r="A38" s="20">
        <v>2018</v>
      </c>
      <c r="B38" s="21">
        <v>85</v>
      </c>
      <c r="C38" s="21">
        <v>65</v>
      </c>
      <c r="D38" s="16">
        <f t="shared" si="4"/>
        <v>85</v>
      </c>
      <c r="E38" s="6">
        <f t="shared" si="5"/>
        <v>65</v>
      </c>
      <c r="F38" s="6" t="e">
        <f t="shared" si="6"/>
        <v>#N/A</v>
      </c>
      <c r="G38" s="6" t="e">
        <f t="shared" si="7"/>
        <v>#N/A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5">
      <c r="A39" s="17"/>
      <c r="B39" s="17"/>
      <c r="C39" s="1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5">
      <c r="A40" s="13"/>
      <c r="B40" s="13"/>
      <c r="C40" s="1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</sheetData>
  <dataValidations count="1">
    <dataValidation type="list" allowBlank="1" showInputMessage="1" showErrorMessage="1" sqref="I2 I23">
      <formula1>$E$3:$F$3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N1" sqref="N1"/>
    </sheetView>
  </sheetViews>
  <sheetFormatPr defaultRowHeight="15" x14ac:dyDescent="0.25"/>
  <cols>
    <col min="1" max="1" width="10.5703125" bestFit="1" customWidth="1"/>
  </cols>
  <sheetData>
    <row r="1" spans="1:16" x14ac:dyDescent="0.25">
      <c r="A1" s="1"/>
      <c r="N1" s="2">
        <v>2006</v>
      </c>
    </row>
    <row r="2" spans="1:16" x14ac:dyDescent="0.25">
      <c r="A2" s="1"/>
    </row>
    <row r="3" spans="1:16" x14ac:dyDescent="0.25">
      <c r="A3" s="13" t="s">
        <v>0</v>
      </c>
      <c r="B3" s="13">
        <v>2006</v>
      </c>
      <c r="C3" s="13">
        <v>2012</v>
      </c>
      <c r="D3" s="13">
        <v>2017</v>
      </c>
      <c r="E3" s="14"/>
      <c r="F3" s="14"/>
      <c r="G3" s="14"/>
      <c r="H3" s="14"/>
      <c r="I3" s="14"/>
      <c r="J3" s="14"/>
      <c r="K3" s="14"/>
      <c r="L3" s="14"/>
      <c r="M3" s="14" t="s">
        <v>1</v>
      </c>
      <c r="N3" s="14">
        <f>INDEX($B$4:$D$6,MATCH(M3,$A$4:$A$6,0),MATCH($N$1,$B$3:$D$3,0))</f>
        <v>39</v>
      </c>
      <c r="O3" s="14"/>
      <c r="P3" s="14"/>
    </row>
    <row r="4" spans="1:16" x14ac:dyDescent="0.25">
      <c r="A4" s="13" t="s">
        <v>1</v>
      </c>
      <c r="B4" s="13">
        <v>39</v>
      </c>
      <c r="C4" s="13">
        <v>55</v>
      </c>
      <c r="D4" s="13">
        <v>68</v>
      </c>
      <c r="E4" s="14"/>
      <c r="F4" s="14"/>
      <c r="G4" s="14"/>
      <c r="H4" s="14"/>
      <c r="I4" s="14"/>
      <c r="J4" s="14"/>
      <c r="K4" s="14"/>
      <c r="L4" s="14"/>
      <c r="M4" s="14" t="s">
        <v>2</v>
      </c>
      <c r="N4" s="14">
        <f t="shared" ref="N4:N5" si="0">INDEX($B$4:$D$6,MATCH(M4,$A$4:$A$6,0),MATCH($N$1,$B$3:$D$3,0))</f>
        <v>41</v>
      </c>
      <c r="O4" s="14"/>
      <c r="P4" s="14"/>
    </row>
    <row r="5" spans="1:16" x14ac:dyDescent="0.25">
      <c r="A5" s="13" t="s">
        <v>2</v>
      </c>
      <c r="B5" s="13">
        <v>41</v>
      </c>
      <c r="C5" s="13">
        <v>53</v>
      </c>
      <c r="D5" s="13">
        <v>70</v>
      </c>
      <c r="E5" s="14"/>
      <c r="F5" s="14"/>
      <c r="G5" s="14"/>
      <c r="H5" s="14"/>
      <c r="I5" s="14"/>
      <c r="J5" s="14"/>
      <c r="K5" s="14"/>
      <c r="L5" s="14"/>
      <c r="M5" s="14" t="s">
        <v>3</v>
      </c>
      <c r="N5" s="14">
        <f t="shared" si="0"/>
        <v>29</v>
      </c>
      <c r="O5" s="14"/>
      <c r="P5" s="14"/>
    </row>
    <row r="6" spans="1:16" x14ac:dyDescent="0.25">
      <c r="A6" s="13" t="s">
        <v>3</v>
      </c>
      <c r="B6" s="13">
        <v>29</v>
      </c>
      <c r="C6" s="13">
        <v>44</v>
      </c>
      <c r="D6" s="13">
        <v>62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5">
      <c r="A8" s="13"/>
      <c r="B8" s="13"/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5">
      <c r="A9" s="13"/>
      <c r="B9" s="13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5">
      <c r="A10" s="13"/>
      <c r="B10" s="13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25">
      <c r="A11" s="13"/>
      <c r="B11" s="13"/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13"/>
      <c r="B12" s="13"/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13"/>
      <c r="B13" s="13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13"/>
      <c r="B14" s="13"/>
      <c r="C14" s="13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3"/>
      <c r="B16" s="13"/>
      <c r="C16" s="13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13"/>
      <c r="B17" s="13"/>
      <c r="C17" s="13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</sheetData>
  <dataValidations count="1">
    <dataValidation type="list" allowBlank="1" showInputMessage="1" showErrorMessage="1" sqref="N1">
      <formula1>$B3:$D3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Residence DropDown</vt:lpstr>
      <vt:lpstr>Age-Group Drop 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2020-11-03T11:48:42Z</dcterms:created>
  <dcterms:modified xsi:type="dcterms:W3CDTF">2020-11-05T09:41:36Z</dcterms:modified>
</cp:coreProperties>
</file>