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shboards\sdg3\"/>
    </mc:Choice>
  </mc:AlternateContent>
  <bookViews>
    <workbookView xWindow="0" yWindow="0" windowWidth="20490" windowHeight="7755" activeTab="1"/>
  </bookViews>
  <sheets>
    <sheet name="immunization" sheetId="5" r:id="rId1"/>
    <sheet name="immunization pct_change" sheetId="7" r:id="rId2"/>
    <sheet name="Road Mortality" sheetId="6" r:id="rId3"/>
    <sheet name="Road Mortality pct_change" sheetId="8" r:id="rId4"/>
    <sheet name="3.1.1" sheetId="9" r:id="rId5"/>
    <sheet name="3.1.2" sheetId="10" r:id="rId6"/>
    <sheet name="3.2.1" sheetId="11" r:id="rId7"/>
    <sheet name="3.2.2" sheetId="12" r:id="rId8"/>
    <sheet name="3.3.1" sheetId="13" r:id="rId9"/>
    <sheet name="3.3.2" sheetId="14" r:id="rId10"/>
    <sheet name="Percentage Change" sheetId="4" r:id="rId11"/>
    <sheet name="Pakistan at glance" sheetId="2" r:id="rId12"/>
    <sheet name="data" sheetId="1" r:id="rId13"/>
    <sheet name="3.b.1 National _ Bar Plots" sheetId="3" r:id="rId14"/>
  </sheets>
  <externalReferences>
    <externalReference r:id="rId15"/>
    <externalReference r:id="rId16"/>
  </externalReferences>
  <definedNames>
    <definedName name="_xlcn.WorksheetConnection_3.b.1National_BarPlotsA297F298" hidden="1">'3.b.1 National _ Bar Plots'!$A$295:$F$296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b71419c8-e2a6-4aa5-8cb2-10c167f6d91b" name="Range" connection="WorksheetConnection_3.b.1 National _ Bar Plots!$A$297:$F$298"/>
        </x15:modelTables>
      </x15:dataModel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3" i="11"/>
  <c r="C4" i="10"/>
  <c r="C5" i="10"/>
  <c r="C6" i="10"/>
  <c r="C7" i="10"/>
  <c r="C8" i="10"/>
  <c r="C9" i="10"/>
  <c r="C10" i="10"/>
  <c r="C11" i="10"/>
  <c r="C12" i="10"/>
  <c r="C13" i="10"/>
  <c r="C14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3" i="9"/>
  <c r="D4" i="4"/>
  <c r="D5" i="4"/>
  <c r="D6" i="4"/>
  <c r="D7" i="4"/>
  <c r="D8" i="4"/>
  <c r="D9" i="4"/>
  <c r="D10" i="4"/>
  <c r="D11" i="4"/>
  <c r="D12" i="4"/>
  <c r="D13" i="4"/>
  <c r="D14" i="4"/>
  <c r="D3" i="4" l="1"/>
  <c r="C77" i="4"/>
  <c r="C78" i="4"/>
  <c r="C79" i="4"/>
  <c r="C80" i="4"/>
  <c r="C76" i="4"/>
  <c r="C37" i="4" l="1"/>
  <c r="C38" i="4"/>
  <c r="C39" i="4"/>
  <c r="C40" i="4"/>
  <c r="C41" i="4"/>
  <c r="C42" i="4"/>
  <c r="C43" i="4"/>
  <c r="C44" i="4"/>
  <c r="C45" i="4"/>
  <c r="C46" i="4"/>
  <c r="C4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.b.1 National _ Bar Plots!$A$297:$F$298" type="102" refreshedVersion="5" minRefreshableVersion="5">
    <extLst>
      <ext xmlns:x15="http://schemas.microsoft.com/office/spreadsheetml/2010/11/main" uri="{DE250136-89BD-433C-8126-D09CA5730AF9}">
        <x15:connection id="Range-b71419c8-e2a6-4aa5-8cb2-10c167f6d91b" autoDelete="1" usedByAddin="1">
          <x15:rangePr sourceName="_xlcn.WorksheetConnection_3.b.1National_BarPlotsA297F298"/>
        </x15:connection>
      </ext>
    </extLst>
  </connection>
</connections>
</file>

<file path=xl/sharedStrings.xml><?xml version="1.0" encoding="utf-8"?>
<sst xmlns="http://schemas.openxmlformats.org/spreadsheetml/2006/main" count="283" uniqueCount="127">
  <si>
    <t>2015</t>
  </si>
  <si>
    <t>2016</t>
  </si>
  <si>
    <t>2017</t>
  </si>
  <si>
    <t>2018</t>
  </si>
  <si>
    <t>2019</t>
  </si>
  <si>
    <t>Under 5 Mortality</t>
  </si>
  <si>
    <t>Year</t>
  </si>
  <si>
    <t xml:space="preserve">  Deaths per 1,000 live births</t>
  </si>
  <si>
    <t>UNDER-5 MORTALITY RATE</t>
  </si>
  <si>
    <t>Source: World Bank</t>
  </si>
  <si>
    <t>year</t>
  </si>
  <si>
    <t>GDP per capita</t>
  </si>
  <si>
    <t>US$1.25/day (%)</t>
  </si>
  <si>
    <t>US$2/day (%)</t>
  </si>
  <si>
    <t>2001</t>
  </si>
  <si>
    <t>2004</t>
  </si>
  <si>
    <t>2005</t>
  </si>
  <si>
    <t>2007</t>
  </si>
  <si>
    <t>2010</t>
  </si>
  <si>
    <t>2011</t>
  </si>
  <si>
    <t>2013</t>
  </si>
  <si>
    <t>Poverty headcount ratio at $1.90 a day (2011 PPP) (% of population)</t>
  </si>
  <si>
    <t>head count $1.90</t>
  </si>
  <si>
    <t>GDP per capita
PPP ($)</t>
  </si>
  <si>
    <t>POVERTY RATES AND GDP</t>
  </si>
  <si>
    <t>Column1</t>
  </si>
  <si>
    <t>Column2</t>
  </si>
  <si>
    <t>POPULATION</t>
  </si>
  <si>
    <t xml:space="preserve">Population (000) </t>
  </si>
  <si>
    <t>Under-5 population (000)</t>
  </si>
  <si>
    <t>Urban (000)</t>
  </si>
  <si>
    <t>Column3</t>
  </si>
  <si>
    <t>UNDER-5 STUNTING</t>
  </si>
  <si>
    <t>Lowest</t>
  </si>
  <si>
    <t>Second</t>
  </si>
  <si>
    <t>Middle</t>
  </si>
  <si>
    <t>Fourth</t>
  </si>
  <si>
    <t>Highest</t>
  </si>
  <si>
    <t>Total</t>
  </si>
  <si>
    <t>Male</t>
  </si>
  <si>
    <t>Female</t>
  </si>
  <si>
    <t>Urban</t>
  </si>
  <si>
    <t>Rural</t>
  </si>
  <si>
    <t>National/Pakistan</t>
  </si>
  <si>
    <t>Adolescent Obesity</t>
  </si>
  <si>
    <t>Adolescent Overweight</t>
  </si>
  <si>
    <t>Rural (000)</t>
  </si>
  <si>
    <t>Male(000)</t>
  </si>
  <si>
    <t>Female(000)</t>
  </si>
  <si>
    <t>Source: WHO</t>
  </si>
  <si>
    <t>Growth Rate (%)</t>
  </si>
  <si>
    <t>Life Expectancy (Y)</t>
  </si>
  <si>
    <t>Population Density</t>
  </si>
  <si>
    <t>Stunting</t>
  </si>
  <si>
    <t>Wasting</t>
  </si>
  <si>
    <t>Overweight</t>
  </si>
  <si>
    <t>Percentage of children under 5 affected</t>
  </si>
  <si>
    <t>Source: PDHS</t>
  </si>
  <si>
    <t>Obesity</t>
  </si>
  <si>
    <t>Both</t>
  </si>
  <si>
    <t>National</t>
  </si>
  <si>
    <t>Progress</t>
  </si>
  <si>
    <t>Milesstones</t>
  </si>
  <si>
    <t xml:space="preserve"> Less than 20</t>
  </si>
  <si>
    <t>20-34</t>
  </si>
  <si>
    <t>34-49</t>
  </si>
  <si>
    <t>Residence</t>
  </si>
  <si>
    <t>x</t>
  </si>
  <si>
    <t>ECONOMICS AND DEMOGRAPHY</t>
  </si>
  <si>
    <t>Wealth</t>
  </si>
  <si>
    <t>Ratio</t>
  </si>
  <si>
    <t>CONTINUUM OF CARE</t>
  </si>
  <si>
    <t>SKILL BIRTH ATTENDANCE (%)</t>
  </si>
  <si>
    <t>PREVALENCE OF ADULT OVERWEIGHT AND OBESITY</t>
  </si>
  <si>
    <t>IMPROVED DRIINKING WATER COVERAGE (%)</t>
  </si>
  <si>
    <t xml:space="preserve">     IMPROVED SANITATION COVEREGE (%)</t>
  </si>
  <si>
    <t>Attenatal Care 4+ Visits</t>
  </si>
  <si>
    <t>Category</t>
  </si>
  <si>
    <t xml:space="preserve">  CHILD IMMUNIZATION (%)</t>
  </si>
  <si>
    <t xml:space="preserve">             Source: PDHS</t>
  </si>
  <si>
    <t xml:space="preserve">        CHILD IMMUNIZATION BY WEALTH QUINTILE</t>
  </si>
  <si>
    <t xml:space="preserve">       Source: National Nutrition Survey</t>
  </si>
  <si>
    <t>UNDERLYING DETERMINANTS</t>
  </si>
  <si>
    <t xml:space="preserve"> PRIMARY RELIANCE ON CLEAN FUELS (%)</t>
  </si>
  <si>
    <t xml:space="preserve">     RATE OF BREASTFEEDING OF INFANTS (%)</t>
  </si>
  <si>
    <t>ADULT NUTRITION STATUS</t>
  </si>
  <si>
    <t xml:space="preserve">     WOMEN OF REPRODUCTIVE AGE WITH ANEMIA</t>
  </si>
  <si>
    <t>rate of breast feeding of infants</t>
  </si>
  <si>
    <t>Early Initiation of Breastfeeding</t>
  </si>
  <si>
    <t>Exclusive Breast Feeding</t>
  </si>
  <si>
    <t>Years</t>
  </si>
  <si>
    <t>Source: National Nutrition Survey</t>
  </si>
  <si>
    <t>region</t>
  </si>
  <si>
    <t>Underweight</t>
  </si>
  <si>
    <t>Normal</t>
  </si>
  <si>
    <t>Obese</t>
  </si>
  <si>
    <t>AJK</t>
  </si>
  <si>
    <t>Balochistan</t>
  </si>
  <si>
    <t>GB</t>
  </si>
  <si>
    <t>Islamabad</t>
  </si>
  <si>
    <t>KP</t>
  </si>
  <si>
    <t>Punjab</t>
  </si>
  <si>
    <t>Sindh</t>
  </si>
  <si>
    <t>Moderate Anaemia</t>
  </si>
  <si>
    <t>Severe Anaemia</t>
  </si>
  <si>
    <t>Region</t>
  </si>
  <si>
    <t xml:space="preserve">Sindh </t>
  </si>
  <si>
    <t>Number of Children Under 5 affected (000)</t>
  </si>
  <si>
    <t xml:space="preserve">       Source: PSLM</t>
  </si>
  <si>
    <t>Source: National Nutritional Survey</t>
  </si>
  <si>
    <t>Source: PSLM</t>
  </si>
  <si>
    <t>CHILD IMMUNIZATION</t>
  </si>
  <si>
    <t>PREVALENCE OFUNDER-5 STUNTING (%)</t>
  </si>
  <si>
    <t xml:space="preserve">   STUNTING PREVALANCE OVER TIME, BY WEALTH</t>
  </si>
  <si>
    <t xml:space="preserve">       Source: National Nutritional Survey</t>
  </si>
  <si>
    <t>NUTRITION STATUS</t>
  </si>
  <si>
    <t>CHILD NUTRITION STATUS</t>
  </si>
  <si>
    <t>PSLM 2018</t>
  </si>
  <si>
    <t>Source: PSLM 2018</t>
  </si>
  <si>
    <t>ANTENATAL CARE 4+ VISITS (%)</t>
  </si>
  <si>
    <t>CHILD IMMUNIZATION (%)</t>
  </si>
  <si>
    <t>WOMEN OF REPRODUCTIVE AGE (%)</t>
  </si>
  <si>
    <t xml:space="preserve">Milestone </t>
  </si>
  <si>
    <t>Percentage Change</t>
  </si>
  <si>
    <t>MileStones</t>
  </si>
  <si>
    <t>Target</t>
  </si>
  <si>
    <t>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</si>
</sst>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22"/>
      <color theme="0"/>
      <name val="Century Gothic"/>
      <family val="2"/>
    </font>
    <font>
      <sz val="22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33" borderId="0" xfId="0" applyFill="1"/>
    <xf numFmtId="1" fontId="0" fillId="0" borderId="0" xfId="0" applyNumberFormat="1"/>
    <xf numFmtId="0" fontId="21" fillId="35" borderId="10" xfId="0" applyFont="1" applyFill="1" applyBorder="1" applyAlignment="1">
      <alignment horizontal="left" vertical="center" wrapText="1"/>
    </xf>
    <xf numFmtId="0" fontId="22" fillId="34" borderId="11" xfId="0" applyFont="1" applyFill="1" applyBorder="1" applyAlignment="1">
      <alignment vertical="center" wrapText="1"/>
    </xf>
    <xf numFmtId="0" fontId="22" fillId="34" borderId="13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horizontal="left" vertical="center" wrapText="1"/>
    </xf>
    <xf numFmtId="0" fontId="21" fillId="35" borderId="14" xfId="0" applyFont="1" applyFill="1" applyBorder="1" applyAlignment="1">
      <alignment horizontal="left" vertical="center" wrapText="1"/>
    </xf>
    <xf numFmtId="0" fontId="0" fillId="36" borderId="0" xfId="0" applyFill="1"/>
    <xf numFmtId="0" fontId="21" fillId="35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vertical="center" wrapText="1"/>
    </xf>
    <xf numFmtId="0" fontId="14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0" fillId="0" borderId="15" xfId="0" applyBorder="1"/>
    <xf numFmtId="0" fontId="0" fillId="37" borderId="0" xfId="0" applyFill="1"/>
    <xf numFmtId="0" fontId="17" fillId="37" borderId="0" xfId="0" applyFont="1" applyFill="1"/>
    <xf numFmtId="0" fontId="0" fillId="0" borderId="0" xfId="0" applyBorder="1"/>
    <xf numFmtId="0" fontId="27" fillId="35" borderId="16" xfId="0" applyFont="1" applyFill="1" applyBorder="1" applyAlignment="1">
      <alignment horizontal="left" wrapText="1"/>
    </xf>
    <xf numFmtId="0" fontId="27" fillId="38" borderId="16" xfId="0" applyFont="1" applyFill="1" applyBorder="1" applyAlignment="1">
      <alignment vertical="top" wrapText="1"/>
    </xf>
    <xf numFmtId="0" fontId="26" fillId="38" borderId="16" xfId="0" applyFont="1" applyFill="1" applyBorder="1" applyAlignment="1">
      <alignment vertical="top" wrapText="1"/>
    </xf>
    <xf numFmtId="0" fontId="16" fillId="0" borderId="0" xfId="0" applyFont="1"/>
    <xf numFmtId="0" fontId="27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39" borderId="22" xfId="0" applyFont="1" applyFill="1" applyBorder="1"/>
    <xf numFmtId="0" fontId="0" fillId="39" borderId="23" xfId="0" applyNumberFormat="1" applyFont="1" applyFill="1" applyBorder="1"/>
    <xf numFmtId="0" fontId="0" fillId="39" borderId="24" xfId="0" applyFont="1" applyFill="1" applyBorder="1"/>
    <xf numFmtId="0" fontId="0" fillId="39" borderId="23" xfId="0" applyFont="1" applyFill="1" applyBorder="1"/>
    <xf numFmtId="0" fontId="0" fillId="39" borderId="25" xfId="0" applyFont="1" applyFill="1" applyBorder="1"/>
    <xf numFmtId="0" fontId="0" fillId="39" borderId="26" xfId="0" applyFont="1" applyFill="1" applyBorder="1"/>
    <xf numFmtId="0" fontId="0" fillId="39" borderId="27" xfId="0" applyFont="1" applyFill="1" applyBorder="1"/>
    <xf numFmtId="0" fontId="0" fillId="33" borderId="0" xfId="0" applyFill="1" applyBorder="1"/>
    <xf numFmtId="0" fontId="0" fillId="33" borderId="0" xfId="0" applyFill="1" applyAlignment="1">
      <alignment vertical="top"/>
    </xf>
    <xf numFmtId="0" fontId="0" fillId="0" borderId="0" xfId="0" applyAlignment="1">
      <alignment vertical="top"/>
    </xf>
    <xf numFmtId="0" fontId="24" fillId="33" borderId="0" xfId="0" applyFont="1" applyFill="1" applyAlignment="1">
      <alignment vertical="top"/>
    </xf>
    <xf numFmtId="0" fontId="17" fillId="33" borderId="0" xfId="0" applyFont="1" applyFill="1"/>
    <xf numFmtId="0" fontId="0" fillId="0" borderId="0" xfId="0" applyFont="1"/>
    <xf numFmtId="0" fontId="16" fillId="33" borderId="14" xfId="0" applyFont="1" applyFill="1" applyBorder="1" applyAlignment="1">
      <alignment horizontal="center" vertical="top" wrapText="1"/>
    </xf>
    <xf numFmtId="0" fontId="0" fillId="33" borderId="14" xfId="0" applyFont="1" applyFill="1" applyBorder="1" applyAlignment="1">
      <alignment horizontal="right"/>
    </xf>
    <xf numFmtId="0" fontId="0" fillId="0" borderId="14" xfId="0" applyBorder="1"/>
    <xf numFmtId="0" fontId="0" fillId="33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28" fillId="33" borderId="14" xfId="0" applyFont="1" applyFill="1" applyBorder="1" applyAlignment="1">
      <alignment wrapText="1"/>
    </xf>
    <xf numFmtId="0" fontId="28" fillId="33" borderId="32" xfId="0" applyFont="1" applyFill="1" applyBorder="1" applyAlignment="1">
      <alignment wrapText="1"/>
    </xf>
    <xf numFmtId="0" fontId="16" fillId="33" borderId="14" xfId="0" applyFont="1" applyFill="1" applyBorder="1" applyAlignment="1">
      <alignment horizontal="center"/>
    </xf>
    <xf numFmtId="0" fontId="29" fillId="33" borderId="14" xfId="0" applyFont="1" applyFill="1" applyBorder="1" applyAlignment="1">
      <alignment horizontal="center" wrapText="1"/>
    </xf>
    <xf numFmtId="0" fontId="0" fillId="33" borderId="14" xfId="0" applyFill="1" applyBorder="1" applyAlignment="1">
      <alignment horizontal="center"/>
    </xf>
    <xf numFmtId="0" fontId="0" fillId="33" borderId="33" xfId="0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40" borderId="14" xfId="0" applyFont="1" applyFill="1" applyBorder="1" applyAlignment="1">
      <alignment horizontal="center"/>
    </xf>
    <xf numFmtId="0" fontId="16" fillId="0" borderId="14" xfId="0" applyFont="1" applyBorder="1"/>
    <xf numFmtId="0" fontId="28" fillId="33" borderId="0" xfId="0" applyFont="1" applyFill="1" applyBorder="1" applyAlignment="1">
      <alignment wrapText="1"/>
    </xf>
    <xf numFmtId="0" fontId="0" fillId="33" borderId="14" xfId="0" applyFill="1" applyBorder="1" applyAlignment="1">
      <alignment horizontal="center" wrapText="1"/>
    </xf>
    <xf numFmtId="0" fontId="0" fillId="33" borderId="14" xfId="0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0" fillId="0" borderId="34" xfId="0" applyBorder="1"/>
    <xf numFmtId="0" fontId="20" fillId="33" borderId="0" xfId="0" applyFont="1" applyFill="1" applyAlignment="1">
      <alignment horizontal="left" vertical="top"/>
    </xf>
    <xf numFmtId="0" fontId="20" fillId="33" borderId="0" xfId="0" applyFont="1" applyFill="1" applyAlignment="1">
      <alignment vertical="top"/>
    </xf>
    <xf numFmtId="0" fontId="20" fillId="33" borderId="0" xfId="0" applyFont="1" applyFill="1" applyAlignment="1">
      <alignment horizontal="left" vertical="top"/>
    </xf>
    <xf numFmtId="0" fontId="0" fillId="33" borderId="0" xfId="0" applyFill="1" applyAlignment="1">
      <alignment horizontal="left" vertical="top"/>
    </xf>
    <xf numFmtId="0" fontId="20" fillId="33" borderId="0" xfId="0" applyFont="1" applyFill="1" applyAlignment="1">
      <alignment vertical="top"/>
    </xf>
    <xf numFmtId="10" fontId="0" fillId="0" borderId="0" xfId="0" applyNumberFormat="1"/>
    <xf numFmtId="0" fontId="0" fillId="33" borderId="14" xfId="0" applyFill="1" applyBorder="1" applyAlignment="1">
      <alignment horizontal="center" vertical="center" wrapText="1"/>
    </xf>
    <xf numFmtId="10" fontId="0" fillId="0" borderId="14" xfId="0" applyNumberFormat="1" applyBorder="1"/>
    <xf numFmtId="0" fontId="0" fillId="33" borderId="14" xfId="0" applyNumberFormat="1" applyFill="1" applyBorder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0" fillId="33" borderId="0" xfId="0" applyFill="1" applyAlignment="1">
      <alignment horizontal="left" vertical="top"/>
    </xf>
    <xf numFmtId="0" fontId="24" fillId="37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/>
    </xf>
    <xf numFmtId="0" fontId="25" fillId="37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center" vertical="top"/>
    </xf>
    <xf numFmtId="0" fontId="20" fillId="33" borderId="0" xfId="0" applyFont="1" applyFill="1" applyAlignment="1">
      <alignment horizontal="left" vertical="top"/>
    </xf>
    <xf numFmtId="0" fontId="20" fillId="33" borderId="0" xfId="0" applyFont="1" applyFill="1" applyAlignment="1">
      <alignment vertical="top"/>
    </xf>
    <xf numFmtId="0" fontId="0" fillId="0" borderId="28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D0D732"/>
      <color rgb="FFFF9900"/>
      <color rgb="FF008080"/>
      <color rgb="FF754195"/>
      <color rgb="FFD337C8"/>
      <color rgb="FF2E4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Change'!$B$1</c:f>
              <c:strCache>
                <c:ptCount val="1"/>
                <c:pt idx="0">
                  <c:v>Progress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'Percentage Change'!$A$2:$A$20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'Percentage Change'!$B$2:$B$20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57</c:v>
                </c:pt>
                <c:pt idx="1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'Percentage Change'!$C$1</c:f>
              <c:strCache>
                <c:ptCount val="1"/>
                <c:pt idx="0">
                  <c:v>Milestone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'Percentage Change'!$A$2:$A$20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'Percentage Change'!$C$2:$C$20</c:f>
              <c:numCache>
                <c:formatCode>0.00%</c:formatCode>
                <c:ptCount val="19"/>
                <c:pt idx="13" formatCode="General">
                  <c:v>76</c:v>
                </c:pt>
                <c:pt idx="14" formatCode="General">
                  <c:v>77</c:v>
                </c:pt>
                <c:pt idx="15" formatCode="General">
                  <c:v>78</c:v>
                </c:pt>
                <c:pt idx="16" formatCode="General">
                  <c:v>79</c:v>
                </c:pt>
                <c:pt idx="17" formatCode="General">
                  <c:v>80</c:v>
                </c:pt>
                <c:pt idx="18" formatCode="General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728342512"/>
        <c:axId val="591021504"/>
      </c:barChart>
      <c:lineChart>
        <c:grouping val="standard"/>
        <c:varyColors val="0"/>
        <c:ser>
          <c:idx val="2"/>
          <c:order val="2"/>
          <c:tx>
            <c:strRef>
              <c:f>'Percentage Change'!$D$1</c:f>
              <c:strCache>
                <c:ptCount val="1"/>
                <c:pt idx="0">
                  <c:v>Percentage Change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'Percentage Change'!$A$2:$A$20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'Percentage Change'!$D$2:$D$20</c:f>
              <c:numCache>
                <c:formatCode>0.00%</c:formatCode>
                <c:ptCount val="19"/>
                <c:pt idx="1">
                  <c:v>-0.16949152542372881</c:v>
                </c:pt>
                <c:pt idx="2">
                  <c:v>0</c:v>
                </c:pt>
                <c:pt idx="3">
                  <c:v>2.0408163265306121E-2</c:v>
                </c:pt>
                <c:pt idx="4">
                  <c:v>0.02</c:v>
                </c:pt>
                <c:pt idx="5">
                  <c:v>0</c:v>
                </c:pt>
                <c:pt idx="6">
                  <c:v>3.9215686274509803E-2</c:v>
                </c:pt>
                <c:pt idx="7">
                  <c:v>5.6603773584905662E-2</c:v>
                </c:pt>
                <c:pt idx="8">
                  <c:v>1.7857142857142856E-2</c:v>
                </c:pt>
                <c:pt idx="9">
                  <c:v>1.7543859649122806E-2</c:v>
                </c:pt>
                <c:pt idx="10">
                  <c:v>-1.7241379310344827E-2</c:v>
                </c:pt>
                <c:pt idx="11">
                  <c:v>0</c:v>
                </c:pt>
                <c:pt idx="12">
                  <c:v>0.24561403508771928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22048"/>
        <c:axId val="591024224"/>
      </c:lineChart>
      <c:catAx>
        <c:axId val="7283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1504"/>
        <c:crosses val="autoZero"/>
        <c:auto val="1"/>
        <c:lblAlgn val="ctr"/>
        <c:lblOffset val="100"/>
        <c:noMultiLvlLbl val="0"/>
      </c:catAx>
      <c:valAx>
        <c:axId val="59102150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42512"/>
        <c:crosses val="autoZero"/>
        <c:crossBetween val="between"/>
      </c:valAx>
      <c:valAx>
        <c:axId val="5910242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2048"/>
        <c:crosses val="max"/>
        <c:crossBetween val="between"/>
      </c:valAx>
      <c:catAx>
        <c:axId val="59102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02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data!$B$247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data!$B$248:$B$255</c:f>
              <c:numCache>
                <c:formatCode>General</c:formatCode>
                <c:ptCount val="8"/>
                <c:pt idx="0">
                  <c:v>14.4</c:v>
                </c:pt>
                <c:pt idx="1">
                  <c:v>12.9</c:v>
                </c:pt>
                <c:pt idx="2">
                  <c:v>14.5</c:v>
                </c:pt>
                <c:pt idx="3">
                  <c:v>10.1</c:v>
                </c:pt>
                <c:pt idx="4">
                  <c:v>10.7</c:v>
                </c:pt>
                <c:pt idx="5">
                  <c:v>8.3000000000000007</c:v>
                </c:pt>
                <c:pt idx="6">
                  <c:v>12.1</c:v>
                </c:pt>
                <c:pt idx="7">
                  <c:v>22.6</c:v>
                </c:pt>
              </c:numCache>
            </c:numRef>
          </c:val>
        </c:ser>
        <c:ser>
          <c:idx val="1"/>
          <c:order val="1"/>
          <c:tx>
            <c:strRef>
              <c:f>data!$C$247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data!$C$248:$C$255</c:f>
              <c:numCache>
                <c:formatCode>General</c:formatCode>
                <c:ptCount val="8"/>
                <c:pt idx="0">
                  <c:v>46.1</c:v>
                </c:pt>
                <c:pt idx="1">
                  <c:v>52.4</c:v>
                </c:pt>
                <c:pt idx="2">
                  <c:v>48.7</c:v>
                </c:pt>
                <c:pt idx="3">
                  <c:v>62.5</c:v>
                </c:pt>
                <c:pt idx="4">
                  <c:v>41.9</c:v>
                </c:pt>
                <c:pt idx="5">
                  <c:v>46.7</c:v>
                </c:pt>
                <c:pt idx="6">
                  <c:v>45.4</c:v>
                </c:pt>
                <c:pt idx="7">
                  <c:v>46.2</c:v>
                </c:pt>
              </c:numCache>
            </c:numRef>
          </c:val>
        </c:ser>
        <c:ser>
          <c:idx val="2"/>
          <c:order val="2"/>
          <c:tx>
            <c:strRef>
              <c:f>data!$D$247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data!$D$248:$D$255</c:f>
              <c:numCache>
                <c:formatCode>General</c:formatCode>
                <c:ptCount val="8"/>
                <c:pt idx="0">
                  <c:v>24</c:v>
                </c:pt>
                <c:pt idx="1">
                  <c:v>23.4</c:v>
                </c:pt>
                <c:pt idx="2">
                  <c:v>22.1</c:v>
                </c:pt>
                <c:pt idx="3">
                  <c:v>19.600000000000001</c:v>
                </c:pt>
                <c:pt idx="4">
                  <c:v>26.7</c:v>
                </c:pt>
                <c:pt idx="5">
                  <c:v>28.2</c:v>
                </c:pt>
                <c:pt idx="6">
                  <c:v>25.4</c:v>
                </c:pt>
                <c:pt idx="7">
                  <c:v>19.8</c:v>
                </c:pt>
              </c:numCache>
            </c:numRef>
          </c:val>
        </c:ser>
        <c:ser>
          <c:idx val="3"/>
          <c:order val="3"/>
          <c:tx>
            <c:strRef>
              <c:f>data!$E$247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data!$E$248:$E$255</c:f>
              <c:numCache>
                <c:formatCode>General</c:formatCode>
                <c:ptCount val="8"/>
                <c:pt idx="0">
                  <c:v>13.8</c:v>
                </c:pt>
                <c:pt idx="1">
                  <c:v>10.3</c:v>
                </c:pt>
                <c:pt idx="2">
                  <c:v>12</c:v>
                </c:pt>
                <c:pt idx="3">
                  <c:v>6.9</c:v>
                </c:pt>
                <c:pt idx="4">
                  <c:v>19.600000000000001</c:v>
                </c:pt>
                <c:pt idx="5">
                  <c:v>15</c:v>
                </c:pt>
                <c:pt idx="6">
                  <c:v>15.2</c:v>
                </c:pt>
                <c:pt idx="7">
                  <c:v>10.199999999999999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39616896"/>
        <c:axId val="839617440"/>
      </c:barChart>
      <c:catAx>
        <c:axId val="839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7440"/>
        <c:crosses val="autoZero"/>
        <c:auto val="1"/>
        <c:lblAlgn val="ctr"/>
        <c:lblOffset val="100"/>
        <c:noMultiLvlLbl val="0"/>
      </c:catAx>
      <c:valAx>
        <c:axId val="83961744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one"/>
        <c:crossAx val="8396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Plots'!$B$48:$B$58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Plots'!$C$48:$C$58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747568"/>
        <c:axId val="838748112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Plots'!$D$48:$D$58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743760"/>
        <c:axId val="838744304"/>
      </c:lineChart>
      <c:catAx>
        <c:axId val="8387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8112"/>
        <c:crosses val="autoZero"/>
        <c:auto val="1"/>
        <c:lblAlgn val="ctr"/>
        <c:lblOffset val="100"/>
        <c:noMultiLvlLbl val="0"/>
      </c:catAx>
      <c:valAx>
        <c:axId val="838748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568"/>
        <c:crosses val="autoZero"/>
        <c:crossBetween val="between"/>
      </c:valAx>
      <c:valAx>
        <c:axId val="838744304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3760"/>
        <c:crosses val="max"/>
        <c:crossBetween val="between"/>
      </c:valAx>
      <c:catAx>
        <c:axId val="83874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74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875124945991091"/>
          <c:y val="4.5112781954887216E-2"/>
          <c:w val="0.58284148142415859"/>
          <c:h val="8.4587058196672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14256822382346E-2"/>
          <c:y val="0.13572527661395975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Plots'!$B$76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Plots'!$B$77:$B$88</c15:sqref>
                  </c15:fullRef>
                </c:ext>
              </c:extLst>
              <c:f>('3.b.1 National _ Bar Plots'!$B$80,'3.b.1 National _ Bar Plots'!$B$85,'3.b.1 National _ Bar Plots'!$B$88)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Plots'!$C$76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Plots'!$C$77:$C$88</c15:sqref>
                  </c15:fullRef>
                </c:ext>
              </c:extLst>
              <c:f>('3.b.1 National _ Bar Plots'!$C$80,'3.b.1 National _ Bar Plots'!$C$85,'3.b.1 National _ Bar Plots'!$C$88)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Plots'!$D$77:$D$88</c15:sqref>
                  </c15:fullRef>
                </c:ext>
              </c:extLst>
              <c:f>('3.b.1 National _ Bar Plots'!$D$80,'3.b.1 National _ Bar Plots'!$D$85,'3.b.1 National _ Bar Plots'!$D$88)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Plots'!$E$76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Plots'!$E$77:$E$88</c15:sqref>
                  </c15:fullRef>
                </c:ext>
              </c:extLst>
              <c:f>('3.b.1 National _ Bar Plots'!$E$80,'3.b.1 National _ Bar Plots'!$E$85,'3.b.1 National _ Bar Plots'!$E$88)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Plots'!$F$76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Plots'!$F$77:$F$88</c15:sqref>
                  </c15:fullRef>
                </c:ext>
              </c:extLst>
              <c:f>('3.b.1 National _ Bar Plots'!$F$80,'3.b.1 National _ Bar Plots'!$F$85,'3.b.1 National _ Bar Plots'!$F$88)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838743216"/>
        <c:axId val="8387486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Plots'!$G$76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Plots'!$G$77:$G$88</c15:sqref>
                        </c15:fullRef>
                        <c15:formulaRef>
                          <c15:sqref>('3.b.1 National _ Bar Plots'!$G$80,'3.b.1 National _ Bar Plots'!$G$85,'3.b.1 National _ Bar Plots'!$G$88)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Plots'!$H$76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Plots'!$H$77:$H$88</c15:sqref>
                        </c15:fullRef>
                        <c15:formulaRef>
                          <c15:sqref>('3.b.1 National _ Bar Plots'!$H$80,'3.b.1 National _ Bar Plots'!$H$85,'3.b.1 National _ Bar Plots'!$H$88)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Plots'!$I$76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Plots'!$I$77:$I$88</c15:sqref>
                        </c15:fullRef>
                        <c15:formulaRef>
                          <c15:sqref>('3.b.1 National _ Bar Plots'!$I$80,'3.b.1 National _ Bar Plots'!$I$85,'3.b.1 National _ Bar Plots'!$I$88)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38743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8656"/>
        <c:crosses val="autoZero"/>
        <c:auto val="1"/>
        <c:lblAlgn val="ctr"/>
        <c:lblOffset val="100"/>
        <c:tickMarkSkip val="1"/>
        <c:noMultiLvlLbl val="0"/>
      </c:catAx>
      <c:valAx>
        <c:axId val="83874865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26040786607438"/>
          <c:y val="3.0888018367426356E-2"/>
          <c:w val="0.71621192822973634"/>
          <c:h val="8.687315969024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591194968553458E-2"/>
          <c:y val="0.1066457368070149"/>
          <c:w val="0.9308176100628931"/>
          <c:h val="0.75531238659476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data!$B$258</c:f>
              <c:strCache>
                <c:ptCount val="1"/>
                <c:pt idx="0">
                  <c:v>Severe Anaemia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data!$B$259:$B$261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data!$C$258</c:f>
              <c:strCache>
                <c:ptCount val="1"/>
                <c:pt idx="0">
                  <c:v>Moderate Anaemia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data!$C$259:$C$261</c:f>
              <c:numCache>
                <c:formatCode>General</c:formatCode>
                <c:ptCount val="3"/>
                <c:pt idx="0">
                  <c:v>28.3</c:v>
                </c:pt>
                <c:pt idx="1">
                  <c:v>48.9</c:v>
                </c:pt>
                <c:pt idx="2">
                  <c:v>41.7</c:v>
                </c:pt>
              </c:numCache>
            </c:numRef>
          </c:val>
        </c:ser>
        <c:ser>
          <c:idx val="2"/>
          <c:order val="2"/>
          <c:tx>
            <c:strRef>
              <c:f>data!$D$258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data!$D$259:$D$261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49.5</c:v>
                </c:pt>
                <c:pt idx="2">
                  <c:v>57.4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8747024"/>
        <c:axId val="838745936"/>
      </c:barChart>
      <c:catAx>
        <c:axId val="83874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5936"/>
        <c:crosses val="autoZero"/>
        <c:auto val="1"/>
        <c:lblAlgn val="ctr"/>
        <c:lblOffset val="100"/>
        <c:noMultiLvlLbl val="0"/>
      </c:catAx>
      <c:valAx>
        <c:axId val="83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96543356608726"/>
          <c:y val="2.5723472668810289E-2"/>
          <c:w val="0.70549051651562422"/>
          <c:h val="7.2347773248601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73705939277483E-2"/>
          <c:y val="4.8612946370209471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[1]data!$B$61</c:f>
              <c:strCache>
                <c:ptCount val="1"/>
                <c:pt idx="0">
                  <c:v>UNDER-5 STUNTING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[1]data!$A$62:$A$65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2011</c:v>
                </c:pt>
                <c:pt idx="3">
                  <c:v>2018</c:v>
                </c:pt>
              </c:numCache>
            </c:numRef>
          </c:cat>
          <c:val>
            <c:numRef>
              <c:f>[1]data!$B$62:$B$65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41.6</c:v>
                </c:pt>
                <c:pt idx="2">
                  <c:v>43.7</c:v>
                </c:pt>
                <c:pt idx="3">
                  <c:v>40.200000000000003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19952"/>
        <c:axId val="831820496"/>
      </c:barChart>
      <c:catAx>
        <c:axId val="83181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0496"/>
        <c:crosses val="autoZero"/>
        <c:auto val="1"/>
        <c:lblAlgn val="ctr"/>
        <c:lblOffset val="100"/>
        <c:noMultiLvlLbl val="0"/>
      </c:catAx>
      <c:valAx>
        <c:axId val="8318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4064938984087391"/>
          <c:w val="0.93888888888888888"/>
          <c:h val="0.7704534504142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data!$B$316:$B$320</c:f>
              <c:numCache>
                <c:formatCode>General</c:formatCode>
                <c:ptCount val="5"/>
                <c:pt idx="0">
                  <c:v>35</c:v>
                </c:pt>
                <c:pt idx="1">
                  <c:v>24</c:v>
                </c:pt>
                <c:pt idx="2">
                  <c:v>11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</c:ser>
        <c:ser>
          <c:idx val="1"/>
          <c:order val="1"/>
          <c:tx>
            <c:strRef>
              <c:f>data!$C$315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data!$C$316:$C$320</c:f>
              <c:numCache>
                <c:formatCode>General</c:formatCode>
                <c:ptCount val="5"/>
                <c:pt idx="0">
                  <c:v>74</c:v>
                </c:pt>
                <c:pt idx="1">
                  <c:v>47</c:v>
                </c:pt>
                <c:pt idx="2">
                  <c:v>39</c:v>
                </c:pt>
                <c:pt idx="3">
                  <c:v>80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data!$D$315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data!$D$316:$D$320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1822672"/>
        <c:axId val="831822128"/>
      </c:barChart>
      <c:catAx>
        <c:axId val="8318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2128"/>
        <c:crosses val="autoZero"/>
        <c:auto val="1"/>
        <c:lblAlgn val="ctr"/>
        <c:lblOffset val="100"/>
        <c:noMultiLvlLbl val="0"/>
      </c:catAx>
      <c:valAx>
        <c:axId val="83182212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'3.b.1 National _ Bar Plots'!$B$62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Plots'!$B$63:$B$73</c:f>
              <c:numCache>
                <c:formatCode>General</c:formatCode>
                <c:ptCount val="11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'3.b.1 National _ Bar Plots'!$C$62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Plots'!$C$63:$C$73</c:f>
              <c:numCache>
                <c:formatCode>General</c:formatCode>
                <c:ptCount val="11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826480"/>
        <c:axId val="831823760"/>
      </c:lineChart>
      <c:catAx>
        <c:axId val="831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3760"/>
        <c:crosses val="autoZero"/>
        <c:auto val="1"/>
        <c:lblAlgn val="ctr"/>
        <c:lblOffset val="100"/>
        <c:noMultiLvlLbl val="0"/>
      </c:catAx>
      <c:valAx>
        <c:axId val="8318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data!$B$206:$B$208</c:f>
              <c:numCache>
                <c:formatCode>General</c:formatCode>
                <c:ptCount val="3"/>
                <c:pt idx="0">
                  <c:v>52</c:v>
                </c:pt>
                <c:pt idx="1">
                  <c:v>62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data!$C$205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data!$C$206:$C$208</c:f>
              <c:numCache>
                <c:formatCode>General</c:formatCode>
                <c:ptCount val="3"/>
                <c:pt idx="0">
                  <c:v>20</c:v>
                </c:pt>
                <c:pt idx="1">
                  <c:v>26</c:v>
                </c:pt>
                <c:pt idx="2">
                  <c:v>42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28</c:v>
              </c:pt>
              <c:pt idx="1">
                <c:v>37</c:v>
              </c:pt>
              <c:pt idx="2">
                <c:v>51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1825392"/>
        <c:axId val="831825936"/>
      </c:barChart>
      <c:catAx>
        <c:axId val="83182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5936"/>
        <c:crosses val="autoZero"/>
        <c:auto val="1"/>
        <c:lblAlgn val="ctr"/>
        <c:lblOffset val="100"/>
        <c:noMultiLvlLbl val="0"/>
      </c:catAx>
      <c:valAx>
        <c:axId val="8318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4710819066394E-2"/>
          <c:y val="0.17171296296296298"/>
          <c:w val="0.937739114047051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 Deaths per 1,000 live births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data!$B$3:$B$7</c:f>
              <c:numCache>
                <c:formatCode>0.00</c:formatCode>
                <c:ptCount val="5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741487040"/>
        <c:axId val="741489216"/>
      </c:barChart>
      <c:catAx>
        <c:axId val="7414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9216"/>
        <c:crosses val="autoZero"/>
        <c:auto val="1"/>
        <c:lblAlgn val="ctr"/>
        <c:lblOffset val="100"/>
        <c:noMultiLvlLbl val="0"/>
      </c:catAx>
      <c:valAx>
        <c:axId val="741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46546082015576"/>
          <c:y val="3.7037037037037035E-2"/>
          <c:w val="0.48309970238743666"/>
          <c:h val="7.9365620155699035E-2"/>
        </c:manualLayout>
      </c:layout>
      <c:overlay val="0"/>
      <c:spPr>
        <a:noFill/>
        <a:ln>
          <a:solidFill>
            <a:schemeClr val="tx1">
              <a:lumMod val="15000"/>
              <a:lumOff val="85000"/>
              <a:alpha val="95000"/>
            </a:schemeClr>
          </a:solidFill>
          <a:round/>
        </a:ln>
        <a:effectLst>
          <a:glow>
            <a:schemeClr val="accent1">
              <a:alpha val="40000"/>
            </a:schemeClr>
          </a:glow>
          <a:softEdge rad="25400"/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14260717410336E-2"/>
          <c:y val="0.17171296296296298"/>
          <c:w val="0.84150481189851267"/>
          <c:h val="0.5646365558471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data!$B$32</c:f>
              <c:strCache>
                <c:ptCount val="1"/>
                <c:pt idx="0">
                  <c:v>US$1.25/day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data!$B$33:$B$45</c:f>
              <c:numCache>
                <c:formatCode>General</c:formatCode>
                <c:ptCount val="13"/>
                <c:pt idx="0">
                  <c:v>22.6</c:v>
                </c:pt>
                <c:pt idx="1">
                  <c:v>22.6</c:v>
                </c:pt>
                <c:pt idx="2">
                  <c:v>17.2</c:v>
                </c:pt>
                <c:pt idx="3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data!$C$32</c:f>
              <c:strCache>
                <c:ptCount val="1"/>
                <c:pt idx="0">
                  <c:v>US$2/day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data!$C$33:$C$45</c:f>
              <c:numCache>
                <c:formatCode>General</c:formatCode>
                <c:ptCount val="13"/>
                <c:pt idx="0">
                  <c:v>60.3</c:v>
                </c:pt>
                <c:pt idx="1">
                  <c:v>61</c:v>
                </c:pt>
                <c:pt idx="2">
                  <c:v>55.8</c:v>
                </c:pt>
                <c:pt idx="3">
                  <c:v>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8"/>
        <c:axId val="741483776"/>
        <c:axId val="741484320"/>
      </c:barChart>
      <c:lineChart>
        <c:grouping val="standard"/>
        <c:varyColors val="0"/>
        <c:ser>
          <c:idx val="2"/>
          <c:order val="2"/>
          <c:tx>
            <c:strRef>
              <c:f>data!$D$32</c:f>
              <c:strCache>
                <c:ptCount val="1"/>
                <c:pt idx="0">
                  <c:v>GDP per capita
PPP ($)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data!$D$33:$D$45</c:f>
              <c:numCache>
                <c:formatCode>General</c:formatCode>
                <c:ptCount val="13"/>
                <c:pt idx="4">
                  <c:v>3994</c:v>
                </c:pt>
                <c:pt idx="5">
                  <c:v>4019</c:v>
                </c:pt>
                <c:pt idx="6">
                  <c:v>4104</c:v>
                </c:pt>
                <c:pt idx="7">
                  <c:v>4239</c:v>
                </c:pt>
                <c:pt idx="8" formatCode="0">
                  <c:v>4373</c:v>
                </c:pt>
                <c:pt idx="9" formatCode="0">
                  <c:v>4410</c:v>
                </c:pt>
                <c:pt idx="10" formatCode="0">
                  <c:v>4571</c:v>
                </c:pt>
                <c:pt idx="11" formatCode="0">
                  <c:v>4852</c:v>
                </c:pt>
                <c:pt idx="12">
                  <c:v>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89760"/>
        <c:axId val="741487584"/>
      </c:lineChart>
      <c:catAx>
        <c:axId val="7414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4320"/>
        <c:crosses val="autoZero"/>
        <c:auto val="1"/>
        <c:lblAlgn val="ctr"/>
        <c:lblOffset val="100"/>
        <c:noMultiLvlLbl val="0"/>
      </c:catAx>
      <c:valAx>
        <c:axId val="7414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3776"/>
        <c:crosses val="autoZero"/>
        <c:crossBetween val="between"/>
      </c:valAx>
      <c:valAx>
        <c:axId val="74148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9760"/>
        <c:crosses val="max"/>
        <c:crossBetween val="between"/>
      </c:valAx>
      <c:catAx>
        <c:axId val="7414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48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Child</a:t>
            </a:r>
            <a:r>
              <a:rPr lang="en-US" sz="1200" b="1" baseline="0">
                <a:solidFill>
                  <a:sysClr val="windowText" lastClr="000000"/>
                </a:solidFill>
              </a:rPr>
              <a:t> Immunization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Change'!$B$34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D0D73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'Percentage Change'!$A$35:$A$53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'Percentage Change'!$B$35:$B$53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57</c:v>
                </c:pt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1"/>
        <c:axId val="733509936"/>
        <c:axId val="733505040"/>
      </c:barChart>
      <c:lineChart>
        <c:grouping val="standard"/>
        <c:varyColors val="0"/>
        <c:ser>
          <c:idx val="1"/>
          <c:order val="1"/>
          <c:tx>
            <c:strRef>
              <c:f>'Percentage Change'!$C$34</c:f>
              <c:strCache>
                <c:ptCount val="1"/>
                <c:pt idx="0">
                  <c:v>Percentage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'Percentage Change'!$A$35:$A$53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'Percentage Change'!$C$35:$C$53</c:f>
              <c:numCache>
                <c:formatCode>0.00%</c:formatCode>
                <c:ptCount val="19"/>
                <c:pt idx="2">
                  <c:v>0</c:v>
                </c:pt>
                <c:pt idx="3">
                  <c:v>2.0408163265306121E-2</c:v>
                </c:pt>
                <c:pt idx="4">
                  <c:v>0.02</c:v>
                </c:pt>
                <c:pt idx="5">
                  <c:v>0</c:v>
                </c:pt>
                <c:pt idx="6">
                  <c:v>3.9215686274509803E-2</c:v>
                </c:pt>
                <c:pt idx="7">
                  <c:v>5.6603773584905662E-2</c:v>
                </c:pt>
                <c:pt idx="8">
                  <c:v>1.7857142857142856E-2</c:v>
                </c:pt>
                <c:pt idx="9">
                  <c:v>1.7543859649122806E-2</c:v>
                </c:pt>
                <c:pt idx="10">
                  <c:v>-1.7241379310344827E-2</c:v>
                </c:pt>
                <c:pt idx="11">
                  <c:v>0</c:v>
                </c:pt>
                <c:pt idx="12">
                  <c:v>0.24561403508771928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07760"/>
        <c:axId val="733507216"/>
      </c:lineChart>
      <c:catAx>
        <c:axId val="7335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5040"/>
        <c:crosses val="autoZero"/>
        <c:auto val="1"/>
        <c:lblAlgn val="ctr"/>
        <c:lblOffset val="100"/>
        <c:noMultiLvlLbl val="0"/>
      </c:catAx>
      <c:valAx>
        <c:axId val="73350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9936"/>
        <c:crosses val="autoZero"/>
        <c:crossBetween val="between"/>
      </c:valAx>
      <c:valAx>
        <c:axId val="733507216"/>
        <c:scaling>
          <c:orientation val="minMax"/>
          <c:max val="0.25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7760"/>
        <c:crosses val="max"/>
        <c:crossBetween val="between"/>
      </c:valAx>
      <c:catAx>
        <c:axId val="73350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350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data!$B$61</c:f>
              <c:strCache>
                <c:ptCount val="1"/>
                <c:pt idx="0">
                  <c:v>UNDER-5 STUNTING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data!$A$62:$A$65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2011</c:v>
                </c:pt>
                <c:pt idx="3">
                  <c:v>2018</c:v>
                </c:pt>
              </c:numCache>
            </c:numRef>
          </c:cat>
          <c:val>
            <c:numRef>
              <c:f>data!$B$62:$B$65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41.6</c:v>
                </c:pt>
                <c:pt idx="2">
                  <c:v>43.7</c:v>
                </c:pt>
                <c:pt idx="3">
                  <c:v>40.200000000000003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85408"/>
        <c:axId val="741485952"/>
      </c:barChart>
      <c:catAx>
        <c:axId val="7414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5952"/>
        <c:crosses val="autoZero"/>
        <c:auto val="1"/>
        <c:lblAlgn val="ctr"/>
        <c:lblOffset val="100"/>
        <c:noMultiLvlLbl val="0"/>
      </c:catAx>
      <c:valAx>
        <c:axId val="741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2374678519958"/>
          <c:y val="0.17071813939924177"/>
          <c:w val="0.81978822650030547"/>
          <c:h val="0.792244823563721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data!$A$99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data!$B$99:$D$99</c:f>
              <c:numCache>
                <c:formatCode>General</c:formatCode>
                <c:ptCount val="3"/>
                <c:pt idx="0">
                  <c:v>7.7</c:v>
                </c:pt>
                <c:pt idx="1">
                  <c:v>5.5</c:v>
                </c:pt>
                <c:pt idx="2">
                  <c:v>6.6</c:v>
                </c:pt>
              </c:numCache>
            </c:numRef>
          </c:val>
        </c:ser>
        <c:ser>
          <c:idx val="1"/>
          <c:order val="1"/>
          <c:tx>
            <c:strRef>
              <c:f>data!$A$100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data!$B$100:$D$100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11.4</c:v>
                </c:pt>
                <c:pt idx="2">
                  <c:v>10.9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1499280"/>
        <c:axId val="741500912"/>
      </c:barChart>
      <c:catAx>
        <c:axId val="74149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00912"/>
        <c:crosses val="autoZero"/>
        <c:auto val="1"/>
        <c:lblAlgn val="ctr"/>
        <c:lblOffset val="100"/>
        <c:noMultiLvlLbl val="0"/>
      </c:catAx>
      <c:valAx>
        <c:axId val="7415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data!$B$133:$B$143</c:f>
              <c:numCache>
                <c:formatCode>General</c:formatCode>
                <c:ptCount val="11"/>
                <c:pt idx="0">
                  <c:v>86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data!$C$132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data!$C$133:$C$143</c:f>
              <c:numCache>
                <c:formatCode>General</c:formatCode>
                <c:ptCount val="11"/>
                <c:pt idx="0">
                  <c:v>30</c:v>
                </c:pt>
                <c:pt idx="1">
                  <c:v>42</c:v>
                </c:pt>
                <c:pt idx="2">
                  <c:v>41</c:v>
                </c:pt>
                <c:pt idx="3">
                  <c:v>51</c:v>
                </c:pt>
                <c:pt idx="4">
                  <c:v>47</c:v>
                </c:pt>
                <c:pt idx="5">
                  <c:v>51</c:v>
                </c:pt>
                <c:pt idx="6">
                  <c:v>58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1497648"/>
        <c:axId val="741668432"/>
      </c:barChart>
      <c:catAx>
        <c:axId val="7414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8432"/>
        <c:crosses val="autoZero"/>
        <c:auto val="1"/>
        <c:lblAlgn val="ctr"/>
        <c:lblOffset val="100"/>
        <c:noMultiLvlLbl val="0"/>
      </c:catAx>
      <c:valAx>
        <c:axId val="7416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data!$B$147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data!$B$148:$B$150</c:f>
              <c:numCache>
                <c:formatCode>General</c:formatCode>
                <c:ptCount val="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data!$C$147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data!$C$148:$C$150</c:f>
              <c:numCache>
                <c:formatCode>General</c:formatCode>
                <c:ptCount val="3"/>
                <c:pt idx="0">
                  <c:v>92</c:v>
                </c:pt>
                <c:pt idx="1">
                  <c:v>91</c:v>
                </c:pt>
                <c:pt idx="2">
                  <c:v>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overlap val="100"/>
        <c:axId val="741668976"/>
        <c:axId val="741669520"/>
      </c:barChart>
      <c:catAx>
        <c:axId val="74166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9520"/>
        <c:crosses val="autoZero"/>
        <c:auto val="1"/>
        <c:lblAlgn val="ctr"/>
        <c:lblOffset val="100"/>
        <c:noMultiLvlLbl val="0"/>
      </c:catAx>
      <c:valAx>
        <c:axId val="7416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'[2]3.b.1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'[2]3.b.1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'[2]3.b.1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740584800"/>
        <c:axId val="740584256"/>
      </c:barChart>
      <c:scatterChart>
        <c:scatterStyle val="smoothMarker"/>
        <c:varyColors val="0"/>
        <c:ser>
          <c:idx val="2"/>
          <c:order val="2"/>
          <c:tx>
            <c:strRef>
              <c:f>'[2]3.b.1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'[2]3.b.1 National _ Bar Plots'!$D$248:$E$248</c:f>
              <c:numCache>
                <c:formatCode>General</c:formatCode>
                <c:ptCount val="2"/>
                <c:pt idx="0">
                  <c:v>69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84800"/>
        <c:axId val="740584256"/>
      </c:scatterChart>
      <c:catAx>
        <c:axId val="740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4256"/>
        <c:crosses val="autoZero"/>
        <c:auto val="1"/>
        <c:lblAlgn val="ctr"/>
        <c:lblOffset val="100"/>
        <c:noMultiLvlLbl val="0"/>
      </c:catAx>
      <c:valAx>
        <c:axId val="74058425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4800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data!$B$165:$B$175</c:f>
              <c:numCache>
                <c:formatCode>General</c:formatCode>
                <c:ptCount val="11"/>
                <c:pt idx="0">
                  <c:v>48</c:v>
                </c:pt>
                <c:pt idx="1">
                  <c:v>59</c:v>
                </c:pt>
                <c:pt idx="2">
                  <c:v>58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78</c:v>
                </c:pt>
                <c:pt idx="9">
                  <c:v>79</c:v>
                </c:pt>
                <c:pt idx="10">
                  <c:v>85</c:v>
                </c:pt>
              </c:numCache>
            </c:numRef>
          </c:val>
        </c:ser>
        <c:ser>
          <c:idx val="1"/>
          <c:order val="1"/>
          <c:tx>
            <c:strRef>
              <c:f>data!$C$164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data!$C$165:$C$175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23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49</c:v>
                </c:pt>
                <c:pt idx="10">
                  <c:v>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582080"/>
        <c:axId val="740582624"/>
      </c:barChart>
      <c:catAx>
        <c:axId val="7405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2624"/>
        <c:crosses val="autoZero"/>
        <c:auto val="1"/>
        <c:lblAlgn val="ctr"/>
        <c:lblOffset val="100"/>
        <c:noMultiLvlLbl val="0"/>
      </c:catAx>
      <c:valAx>
        <c:axId val="7405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data!$B$206:$B$208</c:f>
              <c:numCache>
                <c:formatCode>General</c:formatCode>
                <c:ptCount val="3"/>
                <c:pt idx="0">
                  <c:v>52</c:v>
                </c:pt>
                <c:pt idx="1">
                  <c:v>62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data!$C$205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data!$C$206:$C$208</c:f>
              <c:numCache>
                <c:formatCode>General</c:formatCode>
                <c:ptCount val="3"/>
                <c:pt idx="0">
                  <c:v>20</c:v>
                </c:pt>
                <c:pt idx="1">
                  <c:v>26</c:v>
                </c:pt>
                <c:pt idx="2">
                  <c:v>42</c:v>
                </c:pt>
              </c:numCache>
            </c:numRef>
          </c:val>
        </c:ser>
        <c:ser>
          <c:idx val="2"/>
          <c:order val="2"/>
          <c:tx>
            <c:v>Total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28</c:v>
              </c:pt>
              <c:pt idx="1">
                <c:v>37</c:v>
              </c:pt>
              <c:pt idx="2">
                <c:v>51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7659392"/>
        <c:axId val="737660480"/>
      </c:barChart>
      <c:catAx>
        <c:axId val="73765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60480"/>
        <c:crosses val="autoZero"/>
        <c:auto val="1"/>
        <c:lblAlgn val="ctr"/>
        <c:lblOffset val="100"/>
        <c:noMultiLvlLbl val="0"/>
      </c:catAx>
      <c:valAx>
        <c:axId val="7376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data!$B$234</c:f>
              <c:strCache>
                <c:ptCount val="1"/>
                <c:pt idx="0">
                  <c:v>Early Initiation of Breastfeeding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808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data!$A$235:$A$237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data!$B$235:$B$237</c:f>
              <c:numCache>
                <c:formatCode>General</c:formatCode>
                <c:ptCount val="3"/>
                <c:pt idx="0">
                  <c:v>26</c:v>
                </c:pt>
                <c:pt idx="1">
                  <c:v>40</c:v>
                </c:pt>
                <c:pt idx="2">
                  <c:v>45.8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data!$C$234</c:f>
              <c:strCache>
                <c:ptCount val="1"/>
                <c:pt idx="0">
                  <c:v>Exclusive Breast Feeding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9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data!$A$235:$A$237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data!$C$235:$C$237</c:f>
              <c:numCache>
                <c:formatCode>General</c:formatCode>
                <c:ptCount val="3"/>
                <c:pt idx="0">
                  <c:v>50</c:v>
                </c:pt>
                <c:pt idx="1">
                  <c:v>37.700000000000003</c:v>
                </c:pt>
                <c:pt idx="2">
                  <c:v>48.4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7657760"/>
        <c:axId val="737658304"/>
      </c:lineChart>
      <c:catAx>
        <c:axId val="7376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8304"/>
        <c:crosses val="autoZero"/>
        <c:auto val="1"/>
        <c:lblAlgn val="ctr"/>
        <c:lblOffset val="100"/>
        <c:noMultiLvlLbl val="0"/>
      </c:catAx>
      <c:valAx>
        <c:axId val="7376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data!$B$247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data!$B$248:$B$255</c:f>
              <c:numCache>
                <c:formatCode>General</c:formatCode>
                <c:ptCount val="8"/>
                <c:pt idx="0">
                  <c:v>14.4</c:v>
                </c:pt>
                <c:pt idx="1">
                  <c:v>12.9</c:v>
                </c:pt>
                <c:pt idx="2">
                  <c:v>14.5</c:v>
                </c:pt>
                <c:pt idx="3">
                  <c:v>10.1</c:v>
                </c:pt>
                <c:pt idx="4">
                  <c:v>10.7</c:v>
                </c:pt>
                <c:pt idx="5">
                  <c:v>8.3000000000000007</c:v>
                </c:pt>
                <c:pt idx="6">
                  <c:v>12.1</c:v>
                </c:pt>
                <c:pt idx="7">
                  <c:v>22.6</c:v>
                </c:pt>
              </c:numCache>
            </c:numRef>
          </c:val>
        </c:ser>
        <c:ser>
          <c:idx val="1"/>
          <c:order val="1"/>
          <c:tx>
            <c:strRef>
              <c:f>data!$C$247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data!$C$248:$C$255</c:f>
              <c:numCache>
                <c:formatCode>General</c:formatCode>
                <c:ptCount val="8"/>
                <c:pt idx="0">
                  <c:v>46.1</c:v>
                </c:pt>
                <c:pt idx="1">
                  <c:v>52.4</c:v>
                </c:pt>
                <c:pt idx="2">
                  <c:v>48.7</c:v>
                </c:pt>
                <c:pt idx="3">
                  <c:v>62.5</c:v>
                </c:pt>
                <c:pt idx="4">
                  <c:v>41.9</c:v>
                </c:pt>
                <c:pt idx="5">
                  <c:v>46.7</c:v>
                </c:pt>
                <c:pt idx="6">
                  <c:v>45.4</c:v>
                </c:pt>
                <c:pt idx="7">
                  <c:v>46.2</c:v>
                </c:pt>
              </c:numCache>
            </c:numRef>
          </c:val>
        </c:ser>
        <c:ser>
          <c:idx val="2"/>
          <c:order val="2"/>
          <c:tx>
            <c:strRef>
              <c:f>data!$D$247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data!$D$248:$D$255</c:f>
              <c:numCache>
                <c:formatCode>General</c:formatCode>
                <c:ptCount val="8"/>
                <c:pt idx="0">
                  <c:v>24</c:v>
                </c:pt>
                <c:pt idx="1">
                  <c:v>23.4</c:v>
                </c:pt>
                <c:pt idx="2">
                  <c:v>22.1</c:v>
                </c:pt>
                <c:pt idx="3">
                  <c:v>19.600000000000001</c:v>
                </c:pt>
                <c:pt idx="4">
                  <c:v>26.7</c:v>
                </c:pt>
                <c:pt idx="5">
                  <c:v>28.2</c:v>
                </c:pt>
                <c:pt idx="6">
                  <c:v>25.4</c:v>
                </c:pt>
                <c:pt idx="7">
                  <c:v>19.8</c:v>
                </c:pt>
              </c:numCache>
            </c:numRef>
          </c:val>
        </c:ser>
        <c:ser>
          <c:idx val="3"/>
          <c:order val="3"/>
          <c:tx>
            <c:strRef>
              <c:f>data!$E$247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data!$A$248:$A$255</c:f>
              <c:strCache>
                <c:ptCount val="8"/>
                <c:pt idx="0">
                  <c:v>National</c:v>
                </c:pt>
                <c:pt idx="1">
                  <c:v>AJK</c:v>
                </c:pt>
                <c:pt idx="2">
                  <c:v>Balochistan</c:v>
                </c:pt>
                <c:pt idx="3">
                  <c:v>GB</c:v>
                </c:pt>
                <c:pt idx="4">
                  <c:v>Islamabad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</c:strCache>
            </c:strRef>
          </c:cat>
          <c:val>
            <c:numRef>
              <c:f>data!$E$248:$E$255</c:f>
              <c:numCache>
                <c:formatCode>General</c:formatCode>
                <c:ptCount val="8"/>
                <c:pt idx="0">
                  <c:v>13.8</c:v>
                </c:pt>
                <c:pt idx="1">
                  <c:v>10.3</c:v>
                </c:pt>
                <c:pt idx="2">
                  <c:v>12</c:v>
                </c:pt>
                <c:pt idx="3">
                  <c:v>6.9</c:v>
                </c:pt>
                <c:pt idx="4">
                  <c:v>19.600000000000001</c:v>
                </c:pt>
                <c:pt idx="5">
                  <c:v>15</c:v>
                </c:pt>
                <c:pt idx="6">
                  <c:v>15.2</c:v>
                </c:pt>
                <c:pt idx="7">
                  <c:v>10.199999999999999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40142128"/>
        <c:axId val="840131248"/>
      </c:barChart>
      <c:catAx>
        <c:axId val="8401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1248"/>
        <c:crosses val="autoZero"/>
        <c:auto val="1"/>
        <c:lblAlgn val="ctr"/>
        <c:lblOffset val="100"/>
        <c:noMultiLvlLbl val="0"/>
      </c:catAx>
      <c:valAx>
        <c:axId val="84013124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one"/>
        <c:crossAx val="8401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data!$B$258</c:f>
              <c:strCache>
                <c:ptCount val="1"/>
                <c:pt idx="0">
                  <c:v>Severe Anaemia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data!$B$259:$B$261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data!$C$258</c:f>
              <c:strCache>
                <c:ptCount val="1"/>
                <c:pt idx="0">
                  <c:v>Moderate Anaemia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data!$C$259:$C$261</c:f>
              <c:numCache>
                <c:formatCode>General</c:formatCode>
                <c:ptCount val="3"/>
                <c:pt idx="0">
                  <c:v>28.3</c:v>
                </c:pt>
                <c:pt idx="1">
                  <c:v>48.9</c:v>
                </c:pt>
                <c:pt idx="2">
                  <c:v>41.7</c:v>
                </c:pt>
              </c:numCache>
            </c:numRef>
          </c:val>
        </c:ser>
        <c:ser>
          <c:idx val="2"/>
          <c:order val="2"/>
          <c:tx>
            <c:strRef>
              <c:f>data!$D$258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data!$D$259:$D$261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49.5</c:v>
                </c:pt>
                <c:pt idx="2">
                  <c:v>57.4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0141040"/>
        <c:axId val="840134512"/>
      </c:barChart>
      <c:catAx>
        <c:axId val="84014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4512"/>
        <c:crosses val="autoZero"/>
        <c:auto val="1"/>
        <c:lblAlgn val="ctr"/>
        <c:lblOffset val="100"/>
        <c:noMultiLvlLbl val="0"/>
      </c:catAx>
      <c:valAx>
        <c:axId val="840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4710819066394E-2"/>
          <c:y val="0.17171296296296298"/>
          <c:w val="0.937739114047051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 Deaths per 1,000 live births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data!$B$3:$B$7</c:f>
              <c:numCache>
                <c:formatCode>0.00</c:formatCode>
                <c:ptCount val="5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733504496"/>
        <c:axId val="733505584"/>
      </c:barChart>
      <c:catAx>
        <c:axId val="73350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5584"/>
        <c:crosses val="autoZero"/>
        <c:auto val="1"/>
        <c:lblAlgn val="ctr"/>
        <c:lblOffset val="100"/>
        <c:noMultiLvlLbl val="0"/>
      </c:catAx>
      <c:valAx>
        <c:axId val="7335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043504594911392E-2"/>
          <c:y val="4.1740330284579193E-2"/>
          <c:w val="0.48309970238743666"/>
          <c:h val="7.9365620155699035E-2"/>
        </c:manualLayout>
      </c:layout>
      <c:overlay val="0"/>
      <c:spPr>
        <a:noFill/>
        <a:ln>
          <a:solidFill>
            <a:schemeClr val="tx1">
              <a:lumMod val="15000"/>
              <a:lumOff val="85000"/>
              <a:alpha val="95000"/>
            </a:schemeClr>
          </a:solidFill>
          <a:round/>
        </a:ln>
        <a:effectLst>
          <a:glow>
            <a:schemeClr val="accent1">
              <a:alpha val="40000"/>
            </a:schemeClr>
          </a:glow>
          <a:softEdge rad="25400"/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data!$B$258</c:f>
              <c:strCache>
                <c:ptCount val="1"/>
                <c:pt idx="0">
                  <c:v>Severe Anaemia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data!$B$259:$B$261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data!$C$258</c:f>
              <c:strCache>
                <c:ptCount val="1"/>
                <c:pt idx="0">
                  <c:v>Moderate Anaemia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data!$C$259:$C$261</c:f>
              <c:numCache>
                <c:formatCode>General</c:formatCode>
                <c:ptCount val="3"/>
                <c:pt idx="0">
                  <c:v>28.3</c:v>
                </c:pt>
                <c:pt idx="1">
                  <c:v>48.9</c:v>
                </c:pt>
                <c:pt idx="2">
                  <c:v>41.7</c:v>
                </c:pt>
              </c:numCache>
            </c:numRef>
          </c:val>
        </c:ser>
        <c:ser>
          <c:idx val="2"/>
          <c:order val="2"/>
          <c:tx>
            <c:strRef>
              <c:f>data!$D$258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data!$D$259:$D$261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49.5</c:v>
                </c:pt>
                <c:pt idx="2">
                  <c:v>57.4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40136144"/>
        <c:axId val="840141584"/>
      </c:barChart>
      <c:catAx>
        <c:axId val="84013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41584"/>
        <c:crosses val="autoZero"/>
        <c:auto val="1"/>
        <c:lblAlgn val="ctr"/>
        <c:lblOffset val="100"/>
        <c:noMultiLvlLbl val="0"/>
      </c:catAx>
      <c:valAx>
        <c:axId val="8401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data!$B$258</c:f>
              <c:strCache>
                <c:ptCount val="1"/>
                <c:pt idx="0">
                  <c:v>Severe Anaemia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data!$B$259:$B$261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data!$C$258</c:f>
              <c:strCache>
                <c:ptCount val="1"/>
                <c:pt idx="0">
                  <c:v>Moderate Anaemia</c:v>
                </c:pt>
              </c:strCache>
            </c:strRef>
          </c:tx>
          <c:spPr>
            <a:solidFill>
              <a:srgbClr val="D337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data!$C$259:$C$261</c:f>
              <c:numCache>
                <c:formatCode>General</c:formatCode>
                <c:ptCount val="3"/>
                <c:pt idx="0">
                  <c:v>28.3</c:v>
                </c:pt>
                <c:pt idx="1">
                  <c:v>48.9</c:v>
                </c:pt>
                <c:pt idx="2">
                  <c:v>41.7</c:v>
                </c:pt>
              </c:numCache>
            </c:numRef>
          </c:val>
        </c:ser>
        <c:ser>
          <c:idx val="2"/>
          <c:order val="2"/>
          <c:tx>
            <c:strRef>
              <c:f>data!$D$258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data!$A$259:$A$261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data!$D$259:$D$261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49.5</c:v>
                </c:pt>
                <c:pt idx="2">
                  <c:v>57.4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0132880"/>
        <c:axId val="840142672"/>
      </c:barChart>
      <c:catAx>
        <c:axId val="84013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42672"/>
        <c:crosses val="autoZero"/>
        <c:auto val="1"/>
        <c:lblAlgn val="ctr"/>
        <c:lblOffset val="100"/>
        <c:noMultiLvlLbl val="0"/>
      </c:catAx>
      <c:valAx>
        <c:axId val="840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4064938984087391"/>
          <c:w val="0.93888888888888888"/>
          <c:h val="0.77045345041428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data!$C$315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data!$C$316:$C$320</c:f>
              <c:numCache>
                <c:formatCode>General</c:formatCode>
                <c:ptCount val="5"/>
                <c:pt idx="0">
                  <c:v>74</c:v>
                </c:pt>
                <c:pt idx="1">
                  <c:v>47</c:v>
                </c:pt>
                <c:pt idx="2">
                  <c:v>39</c:v>
                </c:pt>
                <c:pt idx="3">
                  <c:v>80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data!$D$315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data!$D$316:$D$320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40139952"/>
        <c:axId val="840135600"/>
      </c:barChart>
      <c:lineChart>
        <c:grouping val="stacked"/>
        <c:varyColors val="0"/>
        <c:ser>
          <c:idx val="0"/>
          <c:order val="0"/>
          <c:tx>
            <c:strRef>
              <c:f>data!$B$315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data!$B$316:$B$320</c:f>
              <c:numCache>
                <c:formatCode>General</c:formatCode>
                <c:ptCount val="5"/>
                <c:pt idx="0">
                  <c:v>35</c:v>
                </c:pt>
                <c:pt idx="1">
                  <c:v>24</c:v>
                </c:pt>
                <c:pt idx="2">
                  <c:v>11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0143760"/>
        <c:axId val="840140496"/>
      </c:lineChart>
      <c:catAx>
        <c:axId val="8401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5600"/>
        <c:crosses val="autoZero"/>
        <c:auto val="1"/>
        <c:lblAlgn val="ctr"/>
        <c:lblOffset val="100"/>
        <c:noMultiLvlLbl val="0"/>
      </c:catAx>
      <c:valAx>
        <c:axId val="84013560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9952"/>
        <c:crosses val="autoZero"/>
        <c:crossBetween val="between"/>
      </c:valAx>
      <c:valAx>
        <c:axId val="840140496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43760"/>
        <c:crosses val="max"/>
        <c:crossBetween val="between"/>
      </c:valAx>
      <c:catAx>
        <c:axId val="84014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014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5419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data!$B$316:$B$320</c:f>
              <c:numCache>
                <c:formatCode>General</c:formatCode>
                <c:ptCount val="5"/>
                <c:pt idx="0">
                  <c:v>35</c:v>
                </c:pt>
                <c:pt idx="1">
                  <c:v>24</c:v>
                </c:pt>
                <c:pt idx="2">
                  <c:v>11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5419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data!$B$316:$B$320</c:f>
              <c:numCache>
                <c:formatCode>General</c:formatCode>
                <c:ptCount val="5"/>
                <c:pt idx="0">
                  <c:v>35</c:v>
                </c:pt>
                <c:pt idx="1">
                  <c:v>24</c:v>
                </c:pt>
                <c:pt idx="2">
                  <c:v>11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4064938984087391"/>
          <c:w val="0.93888888888888888"/>
          <c:h val="0.7704534504142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data!$B$316:$B$320</c:f>
              <c:numCache>
                <c:formatCode>General</c:formatCode>
                <c:ptCount val="5"/>
                <c:pt idx="0">
                  <c:v>35</c:v>
                </c:pt>
                <c:pt idx="1">
                  <c:v>24</c:v>
                </c:pt>
                <c:pt idx="2">
                  <c:v>11</c:v>
                </c:pt>
                <c:pt idx="3">
                  <c:v>50</c:v>
                </c:pt>
                <c:pt idx="4">
                  <c:v>36</c:v>
                </c:pt>
              </c:numCache>
            </c:numRef>
          </c:val>
        </c:ser>
        <c:ser>
          <c:idx val="1"/>
          <c:order val="1"/>
          <c:tx>
            <c:strRef>
              <c:f>data!$C$315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data!$C$316:$C$320</c:f>
              <c:numCache>
                <c:formatCode>General</c:formatCode>
                <c:ptCount val="5"/>
                <c:pt idx="0">
                  <c:v>74</c:v>
                </c:pt>
                <c:pt idx="1">
                  <c:v>47</c:v>
                </c:pt>
                <c:pt idx="2">
                  <c:v>39</c:v>
                </c:pt>
                <c:pt idx="3">
                  <c:v>80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data!$D$315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data!$A$316:$A$320</c:f>
              <c:strCache>
                <c:ptCount val="5"/>
                <c:pt idx="0">
                  <c:v>National</c:v>
                </c:pt>
                <c:pt idx="1">
                  <c:v>Balochistan</c:v>
                </c:pt>
                <c:pt idx="2">
                  <c:v>KP</c:v>
                </c:pt>
                <c:pt idx="3">
                  <c:v>Sindh </c:v>
                </c:pt>
                <c:pt idx="4">
                  <c:v>Punjab</c:v>
                </c:pt>
              </c:strCache>
            </c:strRef>
          </c:cat>
          <c:val>
            <c:numRef>
              <c:f>data!$D$316:$D$320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0139408"/>
        <c:axId val="829799712"/>
      </c:barChart>
      <c:catAx>
        <c:axId val="8401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9712"/>
        <c:crosses val="autoZero"/>
        <c:auto val="1"/>
        <c:lblAlgn val="ctr"/>
        <c:lblOffset val="100"/>
        <c:noMultiLvlLbl val="0"/>
      </c:catAx>
      <c:valAx>
        <c:axId val="8297997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Chila Immunization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829808416"/>
        <c:axId val="8298018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808416"/>
        <c:axId val="829801888"/>
      </c:lineChart>
      <c:catAx>
        <c:axId val="8298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1888"/>
        <c:crosses val="autoZero"/>
        <c:auto val="1"/>
        <c:lblAlgn val="ctr"/>
        <c:lblOffset val="100"/>
        <c:noMultiLvlLbl val="0"/>
      </c:catAx>
      <c:valAx>
        <c:axId val="829801888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8416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'3.b.1 National _ Bar Plots'!$B$62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xVal>
          <c:yVal>
            <c:numRef>
              <c:f>'3.b.1 National _ Bar Plots'!$B$63:$B$73</c:f>
              <c:numCache>
                <c:formatCode>General</c:formatCode>
                <c:ptCount val="11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Plots'!$C$62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xVal>
          <c:yVal>
            <c:numRef>
              <c:f>'3.b.1 National _ Bar Plots'!$C$63:$C$73</c:f>
              <c:numCache>
                <c:formatCode>General</c:formatCode>
                <c:ptCount val="11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05152"/>
        <c:axId val="829796992"/>
      </c:scatterChart>
      <c:valAx>
        <c:axId val="829805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6992"/>
        <c:crosses val="autoZero"/>
        <c:crossBetween val="midCat"/>
        <c:majorUnit val="2"/>
      </c:valAx>
      <c:valAx>
        <c:axId val="829796992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 </a:t>
            </a: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Plots'!$B$76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Plots'!$B$77:$B$88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Plots'!$C$76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Plots'!$C$77:$C$88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Plots'!$D$76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Plots'!$D$77:$D$88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Plots'!$E$76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Plots'!$E$77:$E$88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Plots'!$F$76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Plots'!$F$77:$F$88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'3.b.1 National _ Bar Plots'!$G$76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Plots'!$G$77:$G$88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'3.b.1 National _ Bar Plots'!$H$76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Plots'!$H$77:$H$88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'3.b.1 National _ Bar Plots'!$I$76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Plots'!$I$77:$I$88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06784"/>
        <c:axId val="829798624"/>
      </c:scatterChart>
      <c:valAx>
        <c:axId val="829806784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Wealth Quintile	                                           Age Group</a:t>
                </a: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624"/>
        <c:crosses val="autoZero"/>
        <c:crossBetween val="midCat"/>
      </c:valAx>
      <c:valAx>
        <c:axId val="829798624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 </a:t>
            </a: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Plots'!$B$76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Plots'!$B$77:$B$88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Plots'!$C$76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Plots'!$C$77:$C$88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Plots'!$D$76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Plots'!$D$77:$D$88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Plots'!$E$76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Plots'!$E$77:$E$88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Plots'!$F$76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Plots'!$A$77:$A$88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Plots'!$F$77:$F$88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02432"/>
        <c:axId val="82980080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Plots'!$G$76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'3.b.1 National _ Bar Plots'!$A$77:$A$88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'3.b.1 National _ Bar Plots'!$G$77:$G$88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Plots'!$H$76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Plots'!$A$77:$A$88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Plots'!$H$77:$H$88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Plots'!$I$76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Plots'!$A$77:$A$88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Plots'!$I$77:$I$88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2980243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Wealth Quintile	                                           Age Group</a:t>
                </a: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0800"/>
        <c:crosses val="autoZero"/>
        <c:crossBetween val="midCat"/>
      </c:valAx>
      <c:valAx>
        <c:axId val="82980080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70229583371034E-2"/>
          <c:y val="0.17171296296296298"/>
          <c:w val="0.87659244747516607"/>
          <c:h val="0.5646365558471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data!$B$32</c:f>
              <c:strCache>
                <c:ptCount val="1"/>
                <c:pt idx="0">
                  <c:v>US$1.25/day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data!$B$33:$B$45</c:f>
              <c:numCache>
                <c:formatCode>General</c:formatCode>
                <c:ptCount val="13"/>
                <c:pt idx="0">
                  <c:v>22.6</c:v>
                </c:pt>
                <c:pt idx="1">
                  <c:v>22.6</c:v>
                </c:pt>
                <c:pt idx="2">
                  <c:v>17.2</c:v>
                </c:pt>
                <c:pt idx="3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data!$C$32</c:f>
              <c:strCache>
                <c:ptCount val="1"/>
                <c:pt idx="0">
                  <c:v>US$2/day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data!$C$33:$C$45</c:f>
              <c:numCache>
                <c:formatCode>General</c:formatCode>
                <c:ptCount val="13"/>
                <c:pt idx="0">
                  <c:v>60.3</c:v>
                </c:pt>
                <c:pt idx="1">
                  <c:v>61</c:v>
                </c:pt>
                <c:pt idx="2">
                  <c:v>55.8</c:v>
                </c:pt>
                <c:pt idx="3">
                  <c:v>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53"/>
        <c:axId val="733508848"/>
        <c:axId val="733509392"/>
      </c:barChart>
      <c:lineChart>
        <c:grouping val="standard"/>
        <c:varyColors val="0"/>
        <c:ser>
          <c:idx val="2"/>
          <c:order val="2"/>
          <c:tx>
            <c:strRef>
              <c:f>data!$D$32</c:f>
              <c:strCache>
                <c:ptCount val="1"/>
                <c:pt idx="0">
                  <c:v>GDP per capita
PPP ($)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data!$D$33:$D$45</c:f>
              <c:numCache>
                <c:formatCode>General</c:formatCode>
                <c:ptCount val="13"/>
                <c:pt idx="4">
                  <c:v>3994</c:v>
                </c:pt>
                <c:pt idx="5">
                  <c:v>4019</c:v>
                </c:pt>
                <c:pt idx="6">
                  <c:v>4104</c:v>
                </c:pt>
                <c:pt idx="7">
                  <c:v>4239</c:v>
                </c:pt>
                <c:pt idx="8" formatCode="0">
                  <c:v>4373</c:v>
                </c:pt>
                <c:pt idx="9" formatCode="0">
                  <c:v>4410</c:v>
                </c:pt>
                <c:pt idx="10" formatCode="0">
                  <c:v>4571</c:v>
                </c:pt>
                <c:pt idx="11" formatCode="0">
                  <c:v>4852</c:v>
                </c:pt>
                <c:pt idx="12">
                  <c:v>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76016"/>
        <c:axId val="833974928"/>
      </c:lineChart>
      <c:catAx>
        <c:axId val="73350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9392"/>
        <c:crosses val="autoZero"/>
        <c:auto val="1"/>
        <c:lblAlgn val="ctr"/>
        <c:lblOffset val="100"/>
        <c:noMultiLvlLbl val="0"/>
      </c:catAx>
      <c:valAx>
        <c:axId val="7335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08848"/>
        <c:crosses val="autoZero"/>
        <c:crossBetween val="between"/>
      </c:valAx>
      <c:valAx>
        <c:axId val="833974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6016"/>
        <c:crosses val="max"/>
        <c:crossBetween val="between"/>
      </c:valAx>
      <c:catAx>
        <c:axId val="83397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97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Plots'!$B$76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Plots'!$B$77:$B$88</c15:sqref>
                  </c15:fullRef>
                </c:ext>
              </c:extLst>
              <c:f>('3.b.1 National _ Bar Plots'!$B$80,'3.b.1 National _ Bar Plots'!$B$85,'3.b.1 National _ Bar Plots'!$B$88)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Plots'!$C$76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Plots'!$C$77:$C$88</c15:sqref>
                  </c15:fullRef>
                </c:ext>
              </c:extLst>
              <c:f>('3.b.1 National _ Bar Plots'!$C$80,'3.b.1 National _ Bar Plots'!$C$85,'3.b.1 National _ Bar Plots'!$C$88)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Plots'!$D$77:$D$88</c15:sqref>
                  </c15:fullRef>
                </c:ext>
              </c:extLst>
              <c:f>('3.b.1 National _ Bar Plots'!$D$80,'3.b.1 National _ Bar Plots'!$D$85,'3.b.1 National _ Bar Plots'!$D$88)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Plots'!$E$76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Plots'!$E$77:$E$88</c15:sqref>
                  </c15:fullRef>
                </c:ext>
              </c:extLst>
              <c:f>('3.b.1 National _ Bar Plots'!$E$80,'3.b.1 National _ Bar Plots'!$E$85,'3.b.1 National _ Bar Plots'!$E$88)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Plots'!$F$76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Plots'!$A$77:$A$88</c15:sqref>
                  </c15:fullRef>
                </c:ext>
              </c:extLst>
              <c:f>('3.b.1 National _ Bar Plots'!$A$80,'3.b.1 National _ Bar Plots'!$A$85,'3.b.1 National _ Bar Plots'!$A$88)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Plots'!$F$77:$F$88</c15:sqref>
                  </c15:fullRef>
                </c:ext>
              </c:extLst>
              <c:f>('3.b.1 National _ Bar Plots'!$F$80,'3.b.1 National _ Bar Plots'!$F$85,'3.b.1 National _ Bar Plots'!$F$88)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829804064"/>
        <c:axId val="82980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Plots'!$G$76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Plots'!$G$77:$G$88</c15:sqref>
                        </c15:fullRef>
                        <c15:formulaRef>
                          <c15:sqref>('3.b.1 National _ Bar Plots'!$G$80,'3.b.1 National _ Bar Plots'!$G$85,'3.b.1 National _ Bar Plots'!$G$88)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Plots'!$H$76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Plots'!$H$77:$H$88</c15:sqref>
                        </c15:fullRef>
                        <c15:formulaRef>
                          <c15:sqref>('3.b.1 National _ Bar Plots'!$H$80,'3.b.1 National _ Bar Plots'!$H$85,'3.b.1 National _ Bar Plots'!$H$88)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Plots'!$I$76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Plots'!$A$77:$A$88</c15:sqref>
                        </c15:fullRef>
                        <c15:formulaRef>
                          <c15:sqref>('3.b.1 National _ Bar Plots'!$A$80,'3.b.1 National _ Bar Plots'!$A$85,'3.b.1 National _ Bar Plots'!$A$88)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Plots'!$I$77:$I$88</c15:sqref>
                        </c15:fullRef>
                        <c15:formulaRef>
                          <c15:sqref>('3.b.1 National _ Bar Plots'!$I$80,'3.b.1 National _ Bar Plots'!$I$85,'3.b.1 National _ Bar Plots'!$I$88)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29804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5696"/>
        <c:crosses val="autoZero"/>
        <c:auto val="1"/>
        <c:lblAlgn val="ctr"/>
        <c:lblOffset val="100"/>
        <c:tickMarkSkip val="1"/>
        <c:noMultiLvlLbl val="0"/>
      </c:catAx>
      <c:valAx>
        <c:axId val="82980569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Plots'!$B$31:$B$42</c15:sqref>
                  </c15:fullRef>
                </c:ext>
              </c:extLst>
              <c:f>('3.b.1 National _ Bar Plots'!$B$34,'3.b.1 National _ Bar Plots'!$B$39,'3.b.1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Plots'!$C$31:$C$42</c15:sqref>
                  </c15:fullRef>
                </c:ext>
              </c:extLst>
              <c:f>('3.b.1 National _ Bar Plots'!$C$34,'3.b.1 National _ Bar Plots'!$C$39,'3.b.1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Plots'!$D$31:$D$42</c15:sqref>
                  </c15:fullRef>
                </c:ext>
              </c:extLst>
              <c:f>('3.b.1 National _ Bar Plots'!$D$34,'3.b.1 National _ Bar Plots'!$D$39,'3.b.1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Plots'!$E$31:$E$42</c15:sqref>
                  </c15:fullRef>
                </c:ext>
              </c:extLst>
              <c:f>('3.b.1 National _ Bar Plots'!$E$34,'3.b.1 National _ Bar Plots'!$E$39,'3.b.1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Plots'!$F$31:$F$42</c15:sqref>
                  </c15:fullRef>
                </c:ext>
              </c:extLst>
              <c:f>('3.b.1 National _ Bar Plots'!$F$34,'3.b.1 National _ Bar Plots'!$F$39,'3.b.1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01344"/>
        <c:axId val="829811136"/>
      </c:barChart>
      <c:catAx>
        <c:axId val="8298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 Quintiles</a:t>
                </a: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11136"/>
        <c:crosses val="autoZero"/>
        <c:auto val="1"/>
        <c:lblAlgn val="ctr"/>
        <c:lblOffset val="100"/>
        <c:noMultiLvlLbl val="0"/>
      </c:catAx>
      <c:valAx>
        <c:axId val="829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Plots'!$B$48:$B$58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Plots'!$C$48:$C$58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07328"/>
        <c:axId val="829807872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Plots'!$D$48:$D$58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11968"/>
        <c:axId val="832808160"/>
      </c:lineChart>
      <c:catAx>
        <c:axId val="8298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7872"/>
        <c:crosses val="autoZero"/>
        <c:auto val="1"/>
        <c:lblAlgn val="ctr"/>
        <c:lblOffset val="100"/>
        <c:noMultiLvlLbl val="0"/>
      </c:catAx>
      <c:valAx>
        <c:axId val="829807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07328"/>
        <c:crosses val="autoZero"/>
        <c:crossBetween val="between"/>
      </c:valAx>
      <c:valAx>
        <c:axId val="832808160"/>
        <c:scaling>
          <c:orientation val="minMax"/>
          <c:max val="7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1968"/>
        <c:crosses val="max"/>
        <c:crossBetween val="between"/>
      </c:valAx>
      <c:catAx>
        <c:axId val="8328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80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8144100427303"/>
          <c:y val="0.19210124539938253"/>
          <c:w val="0.78194605556278896"/>
          <c:h val="0.6185224366499950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16864"/>
        <c:axId val="8328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'3.b.1 National _ Bar Plots'!$B$47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rgbClr val="D0D73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D0D732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Plots'!$B$48:$B$58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Plots'!$C$47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92D05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Plots'!$C$48:$C$58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15776"/>
        <c:axId val="832807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'3.b.1 National _ Bar Plots'!$D$47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rgbClr val="00808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99"/>
                    </a:solidFill>
                    <a:ln w="9525">
                      <a:solidFill>
                        <a:srgbClr val="008080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ash"/>
                    <c:size val="5"/>
                    <c:spPr>
                      <a:solidFill>
                        <a:srgbClr val="00CC99"/>
                      </a:solidFill>
                      <a:ln w="9525">
                        <a:solidFill>
                          <a:srgbClr val="008080"/>
                        </a:solidFill>
                      </a:ln>
                      <a:effectLst/>
                    </c:spPr>
                  </c:marker>
                  <c:bubble3D val="0"/>
                </c:dPt>
                <c:dLbls>
                  <c:spPr>
                    <a:solidFill>
                      <a:srgbClr val="00808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Plots'!$D$48:$D$58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28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9248"/>
        <c:crosses val="autoZero"/>
        <c:auto val="1"/>
        <c:lblAlgn val="ctr"/>
        <c:lblOffset val="100"/>
        <c:noMultiLvlLbl val="0"/>
      </c:catAx>
      <c:valAx>
        <c:axId val="832809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6864"/>
        <c:crosses val="autoZero"/>
        <c:crossBetween val="between"/>
      </c:valAx>
      <c:valAx>
        <c:axId val="832807072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5776"/>
        <c:crosses val="max"/>
        <c:crossBetween val="between"/>
      </c:valAx>
      <c:catAx>
        <c:axId val="8328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80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20128"/>
        <c:axId val="832809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'3.b.1 National _ Bar Plots'!$B$47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rgbClr val="D0D73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D0D732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0033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Plots'!$B$48:$B$58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Plots'!$C$47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92D05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rgbClr val="0033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Plots'!$C$48:$C$58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20128"/>
        <c:axId val="832809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'3.b.1 National _ Bar Plots'!$D$47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rgbClr val="00808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99"/>
                    </a:solidFill>
                    <a:ln w="9525">
                      <a:solidFill>
                        <a:srgbClr val="008080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00808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Plots'!$D$48:$D$58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28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9792"/>
        <c:crosses val="autoZero"/>
        <c:auto val="1"/>
        <c:lblAlgn val="ctr"/>
        <c:lblOffset val="100"/>
        <c:noMultiLvlLbl val="0"/>
      </c:catAx>
      <c:valAx>
        <c:axId val="832809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Plots'!$B$246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Plots'!$C$245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Plots'!$C$246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832808704"/>
        <c:axId val="832818496"/>
      </c:barChart>
      <c:scatterChart>
        <c:scatterStyle val="smoothMarker"/>
        <c:varyColors val="0"/>
        <c:ser>
          <c:idx val="2"/>
          <c:order val="2"/>
          <c:tx>
            <c:strRef>
              <c:f>'3.b.1 National _ Bar Plots'!$D$245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'3.b.1 National _ Bar Plots'!$D$246:$E$246</c:f>
              <c:numCache>
                <c:formatCode>General</c:formatCode>
                <c:ptCount val="2"/>
                <c:pt idx="0">
                  <c:v>69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08704"/>
        <c:axId val="832818496"/>
      </c:scatterChart>
      <c:catAx>
        <c:axId val="8328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8496"/>
        <c:crosses val="autoZero"/>
        <c:auto val="1"/>
        <c:lblAlgn val="ctr"/>
        <c:lblOffset val="100"/>
        <c:noMultiLvlLbl val="0"/>
      </c:catAx>
      <c:valAx>
        <c:axId val="8328184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8704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 (%)</a:t>
            </a:r>
            <a:endParaRPr lang="en-US" sz="12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'3.b.1 National _ Bar Plots'!$A$264:$A$265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'3.b.1 National _ Bar Plots'!$B$264:$B$265</c:f>
              <c:numCache>
                <c:formatCode>General</c:formatCode>
                <c:ptCount val="2"/>
                <c:pt idx="0">
                  <c:v>68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07616"/>
        <c:axId val="832810336"/>
      </c:barChart>
      <c:scatterChart>
        <c:scatterStyle val="smoothMarker"/>
        <c:varyColors val="0"/>
        <c:ser>
          <c:idx val="1"/>
          <c:order val="1"/>
          <c:tx>
            <c:strRef>
              <c:f>'3.b.1 National _ Bar Plots'!$B$266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</c:dPt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Plots'!$A$267:$A$268</c:f>
              <c:numCache>
                <c:formatCode>General</c:formatCode>
                <c:ptCount val="2"/>
                <c:pt idx="0">
                  <c:v>0.5</c:v>
                </c:pt>
                <c:pt idx="1">
                  <c:v>2.2000000000000002</c:v>
                </c:pt>
              </c:numCache>
            </c:numRef>
          </c:xVal>
          <c:yVal>
            <c:numRef>
              <c:f>('3.b.1 National _ Bar Plots'!$B$267,'3.b.1 National _ Bar Plots'!$B$268)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07616"/>
        <c:axId val="832810336"/>
      </c:scatterChart>
      <c:catAx>
        <c:axId val="8328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2018</a:t>
                </a:r>
              </a:p>
            </c:rich>
          </c:tx>
          <c:layout>
            <c:manualLayout>
              <c:xMode val="edge"/>
              <c:yMode val="edge"/>
              <c:x val="0.4715715822376208"/>
              <c:y val="0.7403696412948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0336"/>
        <c:crosses val="autoZero"/>
        <c:auto val="1"/>
        <c:lblAlgn val="ctr"/>
        <c:lblOffset val="100"/>
        <c:noMultiLvlLbl val="0"/>
      </c:catAx>
      <c:valAx>
        <c:axId val="832810336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7616"/>
        <c:crosses val="autoZero"/>
        <c:crossBetween val="between"/>
      </c:valAx>
      <c:spPr>
        <a:noFill/>
        <a:ln>
          <a:solidFill>
            <a:schemeClr val="accent6">
              <a:lumMod val="75000"/>
            </a:schemeClr>
          </a:solidFill>
          <a:prstDash val="lgDash"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336754466702897"/>
          <c:y val="0.87094852726742478"/>
          <c:w val="0.20225074479200061"/>
          <c:h val="7.56307681014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21760"/>
        <c:axId val="83282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'3.b.1 National _ Bar Plots'!$B$47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rgbClr val="D0D73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D0D732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Plots'!$B$48:$B$58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Plots'!$C$47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92D05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Plots'!$C$48:$C$58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812512"/>
        <c:axId val="832811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'3.b.1 National _ Bar Plots'!$D$47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rgbClr val="00808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99"/>
                    </a:solidFill>
                    <a:ln w="9525">
                      <a:solidFill>
                        <a:srgbClr val="008080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00808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Plots'!$A$48:$A$58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Plots'!$D$48:$D$58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28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22304"/>
        <c:crosses val="autoZero"/>
        <c:auto val="1"/>
        <c:lblAlgn val="ctr"/>
        <c:lblOffset val="100"/>
        <c:noMultiLvlLbl val="0"/>
      </c:catAx>
      <c:valAx>
        <c:axId val="832822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21760"/>
        <c:crosses val="autoZero"/>
        <c:crossBetween val="between"/>
      </c:valAx>
      <c:valAx>
        <c:axId val="832811424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2512"/>
        <c:crosses val="max"/>
        <c:crossBetween val="between"/>
      </c:valAx>
      <c:catAx>
        <c:axId val="8328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81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'3.b.1 National _ Bar Plots'!$B$62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Plots'!$B$63:$B$73</c:f>
              <c:numCache>
                <c:formatCode>General</c:formatCode>
                <c:ptCount val="11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'3.b.1 National _ Bar Plots'!$C$62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Plots'!$A$63:$A$73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'3.b.1 National _ Bar Plots'!$C$63:$C$73</c:f>
              <c:numCache>
                <c:formatCode>General</c:formatCode>
                <c:ptCount val="11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814688"/>
        <c:axId val="552970224"/>
      </c:lineChart>
      <c:catAx>
        <c:axId val="832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70224"/>
        <c:crosses val="autoZero"/>
        <c:auto val="1"/>
        <c:lblAlgn val="ctr"/>
        <c:lblOffset val="100"/>
        <c:noMultiLvlLbl val="0"/>
      </c:catAx>
      <c:valAx>
        <c:axId val="552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data!$A$99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data!$B$99:$D$99</c:f>
              <c:numCache>
                <c:formatCode>General</c:formatCode>
                <c:ptCount val="3"/>
                <c:pt idx="0">
                  <c:v>7.7</c:v>
                </c:pt>
                <c:pt idx="1">
                  <c:v>5.5</c:v>
                </c:pt>
                <c:pt idx="2">
                  <c:v>6.6</c:v>
                </c:pt>
              </c:numCache>
            </c:numRef>
          </c:val>
        </c:ser>
        <c:ser>
          <c:idx val="1"/>
          <c:order val="1"/>
          <c:tx>
            <c:strRef>
              <c:f>data!$A$100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data!$B$100:$D$100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11.4</c:v>
                </c:pt>
                <c:pt idx="2">
                  <c:v>10.9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3975472"/>
        <c:axId val="833973296"/>
      </c:barChart>
      <c:catAx>
        <c:axId val="83397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3296"/>
        <c:crosses val="autoZero"/>
        <c:auto val="1"/>
        <c:lblAlgn val="ctr"/>
        <c:lblOffset val="100"/>
        <c:noMultiLvlLbl val="0"/>
      </c:catAx>
      <c:valAx>
        <c:axId val="8339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107576808631783"/>
          <c:y val="3.2407407407407406E-2"/>
          <c:w val="0.371576205464018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00067299279897E-2"/>
          <c:y val="0.10648148148148148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data!$B$164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data!$B$165:$B$175</c:f>
              <c:numCache>
                <c:formatCode>General</c:formatCode>
                <c:ptCount val="11"/>
                <c:pt idx="0">
                  <c:v>48</c:v>
                </c:pt>
                <c:pt idx="1">
                  <c:v>59</c:v>
                </c:pt>
                <c:pt idx="2">
                  <c:v>58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78</c:v>
                </c:pt>
                <c:pt idx="9">
                  <c:v>79</c:v>
                </c:pt>
                <c:pt idx="10">
                  <c:v>85</c:v>
                </c:pt>
              </c:numCache>
            </c:numRef>
          </c:val>
        </c:ser>
        <c:ser>
          <c:idx val="1"/>
          <c:order val="1"/>
          <c:tx>
            <c:strRef>
              <c:f>data!$C$164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data!$C$165:$C$175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23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49</c:v>
                </c:pt>
                <c:pt idx="10">
                  <c:v>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321584"/>
        <c:axId val="740322672"/>
      </c:barChart>
      <c:catAx>
        <c:axId val="7403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2672"/>
        <c:crosses val="autoZero"/>
        <c:auto val="1"/>
        <c:lblAlgn val="ctr"/>
        <c:lblOffset val="100"/>
        <c:noMultiLvlLbl val="0"/>
      </c:catAx>
      <c:valAx>
        <c:axId val="7403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82764654418198"/>
          <c:y val="0"/>
          <c:w val="0.25266949323642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data!$B$147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data!$B$148:$B$150</c:f>
              <c:numCache>
                <c:formatCode>General</c:formatCode>
                <c:ptCount val="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data!$C$147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data!$C$148:$C$150</c:f>
              <c:numCache>
                <c:formatCode>General</c:formatCode>
                <c:ptCount val="3"/>
                <c:pt idx="0">
                  <c:v>92</c:v>
                </c:pt>
                <c:pt idx="1">
                  <c:v>91</c:v>
                </c:pt>
                <c:pt idx="2">
                  <c:v>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37"/>
        <c:overlap val="100"/>
        <c:axId val="740320496"/>
        <c:axId val="740321040"/>
      </c:barChart>
      <c:catAx>
        <c:axId val="74032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1040"/>
        <c:crosses val="autoZero"/>
        <c:auto val="1"/>
        <c:lblAlgn val="ctr"/>
        <c:lblOffset val="100"/>
        <c:noMultiLvlLbl val="0"/>
      </c:catAx>
      <c:valAx>
        <c:axId val="740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835020622422196E-2"/>
          <c:y val="0.12154412036523604"/>
          <c:w val="0.8901968503937007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data!$B$132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data!$B$133:$B$143</c:f>
              <c:numCache>
                <c:formatCode>General</c:formatCode>
                <c:ptCount val="11"/>
                <c:pt idx="0">
                  <c:v>86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data!$C$132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data!$C$133:$C$143</c:f>
              <c:numCache>
                <c:formatCode>General</c:formatCode>
                <c:ptCount val="11"/>
                <c:pt idx="0">
                  <c:v>30</c:v>
                </c:pt>
                <c:pt idx="1">
                  <c:v>42</c:v>
                </c:pt>
                <c:pt idx="2">
                  <c:v>41</c:v>
                </c:pt>
                <c:pt idx="3">
                  <c:v>51</c:v>
                </c:pt>
                <c:pt idx="4">
                  <c:v>47</c:v>
                </c:pt>
                <c:pt idx="5">
                  <c:v>51</c:v>
                </c:pt>
                <c:pt idx="6">
                  <c:v>58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9611696"/>
        <c:axId val="839612784"/>
      </c:barChart>
      <c:catAx>
        <c:axId val="83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2784"/>
        <c:crosses val="autoZero"/>
        <c:auto val="1"/>
        <c:lblAlgn val="ctr"/>
        <c:lblOffset val="100"/>
        <c:noMultiLvlLbl val="0"/>
      </c:catAx>
      <c:valAx>
        <c:axId val="8396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296037296037296E-2"/>
          <c:y val="0.125"/>
          <c:w val="0.9316239316239316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data!$B$234</c:f>
              <c:strCache>
                <c:ptCount val="1"/>
                <c:pt idx="0">
                  <c:v>Early Initiation of Breastfeeding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data!$A$235:$A$237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data!$B$235:$B$237</c:f>
              <c:numCache>
                <c:formatCode>General</c:formatCode>
                <c:ptCount val="3"/>
                <c:pt idx="0">
                  <c:v>26</c:v>
                </c:pt>
                <c:pt idx="1">
                  <c:v>40</c:v>
                </c:pt>
                <c:pt idx="2">
                  <c:v>45.8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data!$C$234</c:f>
              <c:strCache>
                <c:ptCount val="1"/>
                <c:pt idx="0">
                  <c:v>Exclusive Breast Feeding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data!$A$235:$A$237</c:f>
              <c:numCache>
                <c:formatCode>General</c:formatCode>
                <c:ptCount val="3"/>
                <c:pt idx="0">
                  <c:v>2001</c:v>
                </c:pt>
                <c:pt idx="1">
                  <c:v>2011</c:v>
                </c:pt>
                <c:pt idx="2">
                  <c:v>2018</c:v>
                </c:pt>
              </c:numCache>
            </c:numRef>
          </c:cat>
          <c:val>
            <c:numRef>
              <c:f>data!$C$235:$C$237</c:f>
              <c:numCache>
                <c:formatCode>General</c:formatCode>
                <c:ptCount val="3"/>
                <c:pt idx="0">
                  <c:v>50</c:v>
                </c:pt>
                <c:pt idx="1">
                  <c:v>37.700000000000003</c:v>
                </c:pt>
                <c:pt idx="2">
                  <c:v>48.4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614416"/>
        <c:axId val="839615264"/>
      </c:lineChart>
      <c:catAx>
        <c:axId val="8396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5264"/>
        <c:crosses val="autoZero"/>
        <c:auto val="1"/>
        <c:lblAlgn val="ctr"/>
        <c:lblOffset val="100"/>
        <c:noMultiLvlLbl val="0"/>
      </c:catAx>
      <c:valAx>
        <c:axId val="839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4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3.xml"/><Relationship Id="rId17" Type="http://schemas.openxmlformats.org/officeDocument/2006/relationships/chart" Target="../charts/chart17.xml"/><Relationship Id="rId2" Type="http://schemas.openxmlformats.org/officeDocument/2006/relationships/chart" Target="../charts/chart4.xml"/><Relationship Id="rId16" Type="http://schemas.openxmlformats.org/officeDocument/2006/relationships/chart" Target="../charts/chart16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2.xml"/><Relationship Id="rId5" Type="http://schemas.openxmlformats.org/officeDocument/2006/relationships/chart" Target="../charts/chart7.xml"/><Relationship Id="rId15" Type="http://schemas.openxmlformats.org/officeDocument/2006/relationships/chart" Target="../charts/chart15.xml"/><Relationship Id="rId10" Type="http://schemas.openxmlformats.org/officeDocument/2006/relationships/chart" Target="../charts/chart11.xml"/><Relationship Id="rId4" Type="http://schemas.openxmlformats.org/officeDocument/2006/relationships/chart" Target="../charts/chart6.xml"/><Relationship Id="rId9" Type="http://schemas.openxmlformats.org/officeDocument/2006/relationships/image" Target="../media/image1.png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52386</xdr:rowOff>
    </xdr:from>
    <xdr:to>
      <xdr:col>20</xdr:col>
      <xdr:colOff>581025</xdr:colOff>
      <xdr:row>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31</xdr:row>
      <xdr:rowOff>157162</xdr:rowOff>
    </xdr:from>
    <xdr:to>
      <xdr:col>17</xdr:col>
      <xdr:colOff>381000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142875</xdr:rowOff>
    </xdr:from>
    <xdr:to>
      <xdr:col>7</xdr:col>
      <xdr:colOff>390525</xdr:colOff>
      <xdr:row>18</xdr:row>
      <xdr:rowOff>171450</xdr:rowOff>
    </xdr:to>
    <xdr:cxnSp macro="">
      <xdr:nvCxnSpPr>
        <xdr:cNvPr id="4" name="Straight Connector 3"/>
        <xdr:cNvCxnSpPr/>
      </xdr:nvCxnSpPr>
      <xdr:spPr>
        <a:xfrm flipH="1">
          <a:off x="4257675" y="523875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</xdr:row>
      <xdr:rowOff>171450</xdr:rowOff>
    </xdr:from>
    <xdr:to>
      <xdr:col>13</xdr:col>
      <xdr:colOff>561975</xdr:colOff>
      <xdr:row>19</xdr:row>
      <xdr:rowOff>9525</xdr:rowOff>
    </xdr:to>
    <xdr:cxnSp macro="">
      <xdr:nvCxnSpPr>
        <xdr:cNvPr id="5" name="Straight Connector 4"/>
        <xdr:cNvCxnSpPr/>
      </xdr:nvCxnSpPr>
      <xdr:spPr>
        <a:xfrm flipH="1">
          <a:off x="8086725" y="552450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3</xdr:row>
      <xdr:rowOff>47625</xdr:rowOff>
    </xdr:from>
    <xdr:to>
      <xdr:col>13</xdr:col>
      <xdr:colOff>504825</xdr:colOff>
      <xdr:row>17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5</xdr:row>
      <xdr:rowOff>19050</xdr:rowOff>
    </xdr:from>
    <xdr:to>
      <xdr:col>7</xdr:col>
      <xdr:colOff>304800</xdr:colOff>
      <xdr:row>17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381001</xdr:colOff>
      <xdr:row>22</xdr:row>
      <xdr:rowOff>133350</xdr:rowOff>
    </xdr:from>
    <xdr:to>
      <xdr:col>7</xdr:col>
      <xdr:colOff>400050</xdr:colOff>
      <xdr:row>38</xdr:row>
      <xdr:rowOff>152400</xdr:rowOff>
    </xdr:to>
    <xdr:cxnSp macro="">
      <xdr:nvCxnSpPr>
        <xdr:cNvPr id="8" name="Straight Connector 7"/>
        <xdr:cNvCxnSpPr/>
      </xdr:nvCxnSpPr>
      <xdr:spPr>
        <a:xfrm>
          <a:off x="4191001" y="4371975"/>
          <a:ext cx="19049" cy="311467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22</xdr:row>
      <xdr:rowOff>76200</xdr:rowOff>
    </xdr:from>
    <xdr:to>
      <xdr:col>14</xdr:col>
      <xdr:colOff>19051</xdr:colOff>
      <xdr:row>39</xdr:row>
      <xdr:rowOff>47625</xdr:rowOff>
    </xdr:to>
    <xdr:cxnSp macro="">
      <xdr:nvCxnSpPr>
        <xdr:cNvPr id="10" name="Straight Connector 9"/>
        <xdr:cNvCxnSpPr/>
      </xdr:nvCxnSpPr>
      <xdr:spPr>
        <a:xfrm flipH="1">
          <a:off x="8067675" y="4314825"/>
          <a:ext cx="28576" cy="32575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314326</xdr:colOff>
      <xdr:row>61</xdr:row>
      <xdr:rowOff>95250</xdr:rowOff>
    </xdr:from>
    <xdr:to>
      <xdr:col>7</xdr:col>
      <xdr:colOff>323850</xdr:colOff>
      <xdr:row>76</xdr:row>
      <xdr:rowOff>123825</xdr:rowOff>
    </xdr:to>
    <xdr:cxnSp macro="">
      <xdr:nvCxnSpPr>
        <xdr:cNvPr id="12" name="Straight Connector 11"/>
        <xdr:cNvCxnSpPr/>
      </xdr:nvCxnSpPr>
      <xdr:spPr>
        <a:xfrm>
          <a:off x="4124326" y="8382000"/>
          <a:ext cx="9524" cy="32956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80</xdr:row>
      <xdr:rowOff>114300</xdr:rowOff>
    </xdr:from>
    <xdr:to>
      <xdr:col>7</xdr:col>
      <xdr:colOff>361950</xdr:colOff>
      <xdr:row>97</xdr:row>
      <xdr:rowOff>114300</xdr:rowOff>
    </xdr:to>
    <xdr:cxnSp macro="">
      <xdr:nvCxnSpPr>
        <xdr:cNvPr id="19" name="Straight Connector 18"/>
        <xdr:cNvCxnSpPr/>
      </xdr:nvCxnSpPr>
      <xdr:spPr>
        <a:xfrm flipH="1">
          <a:off x="4162425" y="12420600"/>
          <a:ext cx="9525" cy="33337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82</xdr:row>
      <xdr:rowOff>47624</xdr:rowOff>
    </xdr:from>
    <xdr:to>
      <xdr:col>7</xdr:col>
      <xdr:colOff>195263</xdr:colOff>
      <xdr:row>95</xdr:row>
      <xdr:rowOff>114299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61</xdr:row>
      <xdr:rowOff>361950</xdr:rowOff>
    </xdr:from>
    <xdr:to>
      <xdr:col>13</xdr:col>
      <xdr:colOff>542925</xdr:colOff>
      <xdr:row>75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57151</xdr:colOff>
      <xdr:row>61</xdr:row>
      <xdr:rowOff>171450</xdr:rowOff>
    </xdr:from>
    <xdr:to>
      <xdr:col>14</xdr:col>
      <xdr:colOff>66675</xdr:colOff>
      <xdr:row>77</xdr:row>
      <xdr:rowOff>9525</xdr:rowOff>
    </xdr:to>
    <xdr:cxnSp macro="">
      <xdr:nvCxnSpPr>
        <xdr:cNvPr id="27" name="Straight Connector 26"/>
        <xdr:cNvCxnSpPr/>
      </xdr:nvCxnSpPr>
      <xdr:spPr>
        <a:xfrm>
          <a:off x="8134351" y="8458200"/>
          <a:ext cx="9524" cy="32956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99</xdr:row>
      <xdr:rowOff>76200</xdr:rowOff>
    </xdr:from>
    <xdr:to>
      <xdr:col>7</xdr:col>
      <xdr:colOff>342900</xdr:colOff>
      <xdr:row>116</xdr:row>
      <xdr:rowOff>28575</xdr:rowOff>
    </xdr:to>
    <xdr:cxnSp macro="">
      <xdr:nvCxnSpPr>
        <xdr:cNvPr id="20" name="Straight Connector 19"/>
        <xdr:cNvCxnSpPr/>
      </xdr:nvCxnSpPr>
      <xdr:spPr>
        <a:xfrm flipH="1">
          <a:off x="4143375" y="19792950"/>
          <a:ext cx="9525" cy="328612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552451</xdr:colOff>
      <xdr:row>100</xdr:row>
      <xdr:rowOff>219074</xdr:rowOff>
    </xdr:from>
    <xdr:to>
      <xdr:col>14</xdr:col>
      <xdr:colOff>57151</xdr:colOff>
      <xdr:row>114</xdr:row>
      <xdr:rowOff>152399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101</xdr:row>
      <xdr:rowOff>28575</xdr:rowOff>
    </xdr:from>
    <xdr:to>
      <xdr:col>16</xdr:col>
      <xdr:colOff>1181100</xdr:colOff>
      <xdr:row>115</xdr:row>
      <xdr:rowOff>28575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180975</xdr:colOff>
      <xdr:row>61</xdr:row>
      <xdr:rowOff>400050</xdr:rowOff>
    </xdr:from>
    <xdr:to>
      <xdr:col>17</xdr:col>
      <xdr:colOff>76200</xdr:colOff>
      <xdr:row>75</xdr:row>
      <xdr:rowOff>66675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419100</xdr:colOff>
      <xdr:row>81</xdr:row>
      <xdr:rowOff>85725</xdr:rowOff>
    </xdr:from>
    <xdr:to>
      <xdr:col>14</xdr:col>
      <xdr:colOff>28575</xdr:colOff>
      <xdr:row>95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133350</xdr:colOff>
      <xdr:row>25</xdr:row>
      <xdr:rowOff>19049</xdr:rowOff>
    </xdr:from>
    <xdr:to>
      <xdr:col>7</xdr:col>
      <xdr:colOff>257174</xdr:colOff>
      <xdr:row>37</xdr:row>
      <xdr:rowOff>9525</xdr:rowOff>
    </xdr:to>
    <xdr:pic>
      <xdr:nvPicPr>
        <xdr:cNvPr id="37" name="Picture 36" descr="C:\Users\Dell\Desktop\3d.png"/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876799"/>
          <a:ext cx="3714749" cy="227647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57150</xdr:colOff>
      <xdr:row>80</xdr:row>
      <xdr:rowOff>123825</xdr:rowOff>
    </xdr:from>
    <xdr:to>
      <xdr:col>14</xdr:col>
      <xdr:colOff>66675</xdr:colOff>
      <xdr:row>96</xdr:row>
      <xdr:rowOff>152400</xdr:rowOff>
    </xdr:to>
    <xdr:cxnSp macro="">
      <xdr:nvCxnSpPr>
        <xdr:cNvPr id="38" name="Straight Connector 37"/>
        <xdr:cNvCxnSpPr/>
      </xdr:nvCxnSpPr>
      <xdr:spPr>
        <a:xfrm flipH="1">
          <a:off x="8134350" y="12430125"/>
          <a:ext cx="9525" cy="317182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381001</xdr:colOff>
      <xdr:row>42</xdr:row>
      <xdr:rowOff>133350</xdr:rowOff>
    </xdr:from>
    <xdr:to>
      <xdr:col>7</xdr:col>
      <xdr:colOff>400050</xdr:colOff>
      <xdr:row>58</xdr:row>
      <xdr:rowOff>152400</xdr:rowOff>
    </xdr:to>
    <xdr:cxnSp macro="">
      <xdr:nvCxnSpPr>
        <xdr:cNvPr id="74" name="Straight Connector 73"/>
        <xdr:cNvCxnSpPr/>
      </xdr:nvCxnSpPr>
      <xdr:spPr>
        <a:xfrm>
          <a:off x="4191001" y="4371975"/>
          <a:ext cx="19049" cy="311467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42</xdr:row>
      <xdr:rowOff>123825</xdr:rowOff>
    </xdr:from>
    <xdr:to>
      <xdr:col>14</xdr:col>
      <xdr:colOff>247651</xdr:colOff>
      <xdr:row>59</xdr:row>
      <xdr:rowOff>0</xdr:rowOff>
    </xdr:to>
    <xdr:cxnSp macro="">
      <xdr:nvCxnSpPr>
        <xdr:cNvPr id="75" name="Straight Connector 74"/>
        <xdr:cNvCxnSpPr/>
      </xdr:nvCxnSpPr>
      <xdr:spPr>
        <a:xfrm flipH="1">
          <a:off x="8296275" y="4362450"/>
          <a:ext cx="28576" cy="32575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44</xdr:row>
      <xdr:rowOff>104775</xdr:rowOff>
    </xdr:from>
    <xdr:to>
      <xdr:col>7</xdr:col>
      <xdr:colOff>314324</xdr:colOff>
      <xdr:row>57</xdr:row>
      <xdr:rowOff>161925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323849</xdr:colOff>
      <xdr:row>44</xdr:row>
      <xdr:rowOff>114300</xdr:rowOff>
    </xdr:from>
    <xdr:to>
      <xdr:col>16</xdr:col>
      <xdr:colOff>1304925</xdr:colOff>
      <xdr:row>57</xdr:row>
      <xdr:rowOff>104776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190500</xdr:colOff>
      <xdr:row>81</xdr:row>
      <xdr:rowOff>95250</xdr:rowOff>
    </xdr:from>
    <xdr:to>
      <xdr:col>17</xdr:col>
      <xdr:colOff>38100</xdr:colOff>
      <xdr:row>95</xdr:row>
      <xdr:rowOff>19050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</xdr:colOff>
      <xdr:row>24</xdr:row>
      <xdr:rowOff>114300</xdr:rowOff>
    </xdr:from>
    <xdr:to>
      <xdr:col>13</xdr:col>
      <xdr:colOff>590550</xdr:colOff>
      <xdr:row>37</xdr:row>
      <xdr:rowOff>123825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95250</xdr:colOff>
      <xdr:row>24</xdr:row>
      <xdr:rowOff>123826</xdr:rowOff>
    </xdr:from>
    <xdr:to>
      <xdr:col>16</xdr:col>
      <xdr:colOff>1333500</xdr:colOff>
      <xdr:row>37</xdr:row>
      <xdr:rowOff>142876</xdr:rowOff>
    </xdr:to>
    <xdr:pic>
      <xdr:nvPicPr>
        <xdr:cNvPr id="83" name="Picture 82" descr="C:\Users\Dell\Desktop\3d.png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4791076"/>
          <a:ext cx="4086225" cy="24955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95250</xdr:colOff>
      <xdr:row>101</xdr:row>
      <xdr:rowOff>28575</xdr:rowOff>
    </xdr:from>
    <xdr:to>
      <xdr:col>7</xdr:col>
      <xdr:colOff>180975</xdr:colOff>
      <xdr:row>115</xdr:row>
      <xdr:rowOff>47625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533401</xdr:colOff>
      <xdr:row>44</xdr:row>
      <xdr:rowOff>95249</xdr:rowOff>
    </xdr:from>
    <xdr:to>
      <xdr:col>14</xdr:col>
      <xdr:colOff>114301</xdr:colOff>
      <xdr:row>57</xdr:row>
      <xdr:rowOff>142874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</xdr:colOff>
      <xdr:row>61</xdr:row>
      <xdr:rowOff>466725</xdr:rowOff>
    </xdr:from>
    <xdr:to>
      <xdr:col>7</xdr:col>
      <xdr:colOff>171450</xdr:colOff>
      <xdr:row>75</xdr:row>
      <xdr:rowOff>133350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595313</xdr:colOff>
      <xdr:row>1</xdr:row>
      <xdr:rowOff>319087</xdr:rowOff>
    </xdr:from>
    <xdr:to>
      <xdr:col>12</xdr:col>
      <xdr:colOff>1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31</xdr:row>
      <xdr:rowOff>338137</xdr:rowOff>
    </xdr:from>
    <xdr:to>
      <xdr:col>14</xdr:col>
      <xdr:colOff>295274</xdr:colOff>
      <xdr:row>45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56</xdr:row>
      <xdr:rowOff>138112</xdr:rowOff>
    </xdr:from>
    <xdr:to>
      <xdr:col>10</xdr:col>
      <xdr:colOff>47625</xdr:colOff>
      <xdr:row>71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347662</xdr:colOff>
      <xdr:row>99</xdr:row>
      <xdr:rowOff>176212</xdr:rowOff>
    </xdr:from>
    <xdr:to>
      <xdr:col>9</xdr:col>
      <xdr:colOff>66675</xdr:colOff>
      <xdr:row>114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128</xdr:row>
      <xdr:rowOff>61912</xdr:rowOff>
    </xdr:from>
    <xdr:to>
      <xdr:col>10</xdr:col>
      <xdr:colOff>438150</xdr:colOff>
      <xdr:row>142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143</xdr:row>
      <xdr:rowOff>157162</xdr:rowOff>
    </xdr:from>
    <xdr:to>
      <xdr:col>10</xdr:col>
      <xdr:colOff>38100</xdr:colOff>
      <xdr:row>158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61912</xdr:colOff>
      <xdr:row>184</xdr:row>
      <xdr:rowOff>42862</xdr:rowOff>
    </xdr:from>
    <xdr:to>
      <xdr:col>11</xdr:col>
      <xdr:colOff>419100</xdr:colOff>
      <xdr:row>198</xdr:row>
      <xdr:rowOff>119062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657225</xdr:colOff>
      <xdr:row>161</xdr:row>
      <xdr:rowOff>90487</xdr:rowOff>
    </xdr:from>
    <xdr:to>
      <xdr:col>11</xdr:col>
      <xdr:colOff>28575</xdr:colOff>
      <xdr:row>175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199</xdr:row>
      <xdr:rowOff>119062</xdr:rowOff>
    </xdr:from>
    <xdr:to>
      <xdr:col>12</xdr:col>
      <xdr:colOff>342900</xdr:colOff>
      <xdr:row>214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226</xdr:row>
      <xdr:rowOff>157162</xdr:rowOff>
    </xdr:from>
    <xdr:to>
      <xdr:col>10</xdr:col>
      <xdr:colOff>495300</xdr:colOff>
      <xdr:row>241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242</xdr:row>
      <xdr:rowOff>23812</xdr:rowOff>
    </xdr:from>
    <xdr:to>
      <xdr:col>12</xdr:col>
      <xdr:colOff>581025</xdr:colOff>
      <xdr:row>256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1971675</xdr:colOff>
      <xdr:row>262</xdr:row>
      <xdr:rowOff>176212</xdr:rowOff>
    </xdr:from>
    <xdr:to>
      <xdr:col>7</xdr:col>
      <xdr:colOff>257175</xdr:colOff>
      <xdr:row>277</xdr:row>
      <xdr:rowOff>61912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280</xdr:row>
      <xdr:rowOff>0</xdr:rowOff>
    </xdr:from>
    <xdr:to>
      <xdr:col>7</xdr:col>
      <xdr:colOff>266700</xdr:colOff>
      <xdr:row>294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296</xdr:row>
      <xdr:rowOff>0</xdr:rowOff>
    </xdr:from>
    <xdr:to>
      <xdr:col>7</xdr:col>
      <xdr:colOff>266700</xdr:colOff>
      <xdr:row>310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590550</xdr:colOff>
      <xdr:row>313</xdr:row>
      <xdr:rowOff>4762</xdr:rowOff>
    </xdr:from>
    <xdr:to>
      <xdr:col>12</xdr:col>
      <xdr:colOff>285750</xdr:colOff>
      <xdr:row>328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247649</xdr:colOff>
      <xdr:row>322</xdr:row>
      <xdr:rowOff>42862</xdr:rowOff>
    </xdr:from>
    <xdr:to>
      <xdr:col>3</xdr:col>
      <xdr:colOff>28574</xdr:colOff>
      <xdr:row>336</xdr:row>
      <xdr:rowOff>119062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339</xdr:row>
      <xdr:rowOff>0</xdr:rowOff>
    </xdr:from>
    <xdr:to>
      <xdr:col>2</xdr:col>
      <xdr:colOff>1323975</xdr:colOff>
      <xdr:row>353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334</xdr:row>
      <xdr:rowOff>0</xdr:rowOff>
    </xdr:from>
    <xdr:to>
      <xdr:col>13</xdr:col>
      <xdr:colOff>304800</xdr:colOff>
      <xdr:row>349</xdr:row>
      <xdr:rowOff>61913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585786</xdr:colOff>
      <xdr:row>60</xdr:row>
      <xdr:rowOff>123825</xdr:rowOff>
    </xdr:from>
    <xdr:to>
      <xdr:col>12</xdr:col>
      <xdr:colOff>581025</xdr:colOff>
      <xdr:row>73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75</xdr:row>
      <xdr:rowOff>161925</xdr:rowOff>
    </xdr:from>
    <xdr:to>
      <xdr:col>17</xdr:col>
      <xdr:colOff>571500</xdr:colOff>
      <xdr:row>93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16</xdr:col>
      <xdr:colOff>433388</xdr:colOff>
      <xdr:row>130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156</xdr:row>
      <xdr:rowOff>180976</xdr:rowOff>
    </xdr:from>
    <xdr:to>
      <xdr:col>10</xdr:col>
      <xdr:colOff>590550</xdr:colOff>
      <xdr:row>169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28</xdr:row>
      <xdr:rowOff>14287</xdr:rowOff>
    </xdr:from>
    <xdr:to>
      <xdr:col>14</xdr:col>
      <xdr:colOff>581024</xdr:colOff>
      <xdr:row>42</xdr:row>
      <xdr:rowOff>90487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604836</xdr:colOff>
      <xdr:row>45</xdr:row>
      <xdr:rowOff>128587</xdr:rowOff>
    </xdr:from>
    <xdr:to>
      <xdr:col>12</xdr:col>
      <xdr:colOff>591911</xdr:colOff>
      <xdr:row>59</xdr:row>
      <xdr:rowOff>14287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203</xdr:row>
      <xdr:rowOff>0</xdr:rowOff>
    </xdr:from>
    <xdr:to>
      <xdr:col>11</xdr:col>
      <xdr:colOff>170089</xdr:colOff>
      <xdr:row>217</xdr:row>
      <xdr:rowOff>20411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222</xdr:row>
      <xdr:rowOff>0</xdr:rowOff>
    </xdr:from>
    <xdr:to>
      <xdr:col>11</xdr:col>
      <xdr:colOff>170089</xdr:colOff>
      <xdr:row>236</xdr:row>
      <xdr:rowOff>20411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61912</xdr:colOff>
      <xdr:row>237</xdr:row>
      <xdr:rowOff>47625</xdr:rowOff>
    </xdr:from>
    <xdr:to>
      <xdr:col>11</xdr:col>
      <xdr:colOff>419100</xdr:colOff>
      <xdr:row>252</xdr:row>
      <xdr:rowOff>119062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80962</xdr:colOff>
      <xdr:row>256</xdr:row>
      <xdr:rowOff>23812</xdr:rowOff>
    </xdr:from>
    <xdr:to>
      <xdr:col>12</xdr:col>
      <xdr:colOff>571500</xdr:colOff>
      <xdr:row>271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273</xdr:row>
      <xdr:rowOff>47625</xdr:rowOff>
    </xdr:from>
    <xdr:to>
      <xdr:col>14</xdr:col>
      <xdr:colOff>0</xdr:colOff>
      <xdr:row>290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23812</xdr:colOff>
      <xdr:row>58</xdr:row>
      <xdr:rowOff>80962</xdr:rowOff>
    </xdr:from>
    <xdr:to>
      <xdr:col>21</xdr:col>
      <xdr:colOff>328612</xdr:colOff>
      <xdr:row>72</xdr:row>
      <xdr:rowOff>157162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kistan%20at%20glance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ts/SDG_03_indicators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kistan at glance"/>
      <sheetName val="data"/>
      <sheetName val="3.b.1 National _ Bar Plots"/>
    </sheetNames>
    <sheetDataSet>
      <sheetData sheetId="0"/>
      <sheetData sheetId="1">
        <row r="61">
          <cell r="B61" t="str">
            <v>UNDER-5 STUNTING</v>
          </cell>
        </row>
        <row r="62">
          <cell r="A62">
            <v>2000</v>
          </cell>
          <cell r="B62">
            <v>36.799999999999997</v>
          </cell>
        </row>
        <row r="63">
          <cell r="A63">
            <v>2001</v>
          </cell>
          <cell r="B63">
            <v>41.6</v>
          </cell>
        </row>
        <row r="64">
          <cell r="A64">
            <v>2011</v>
          </cell>
          <cell r="B64">
            <v>43.7</v>
          </cell>
        </row>
        <row r="65">
          <cell r="A65">
            <v>2018</v>
          </cell>
          <cell r="B65">
            <v>40.200000000000003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2 National _ Bar Plots"/>
      <sheetName val="3.1.1"/>
      <sheetName val="3.b.1 National _ Bar Plots"/>
    </sheetNames>
    <sheetDataSet>
      <sheetData sheetId="0"/>
      <sheetData sheetId="1"/>
      <sheetData sheetId="2"/>
      <sheetData sheetId="3"/>
      <sheetData sheetId="4"/>
      <sheetData sheetId="5"/>
      <sheetData sheetId="6">
        <row r="247">
          <cell r="B247" t="str">
            <v>Male</v>
          </cell>
          <cell r="C247" t="str">
            <v>Female</v>
          </cell>
          <cell r="D247" t="str">
            <v>National</v>
          </cell>
        </row>
        <row r="248">
          <cell r="B248">
            <v>68</v>
          </cell>
          <cell r="C248">
            <v>67</v>
          </cell>
          <cell r="D248">
            <v>69</v>
          </cell>
          <cell r="E248">
            <v>68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75:C79" totalsRowShown="0" tableBorderDxfId="2">
  <autoFilter ref="A75:C79"/>
  <tableColumns count="3">
    <tableColumn id="1" name="Column1"/>
    <tableColumn id="2" name="Column2" dataDxfId="1"/>
    <tableColumn id="3" name="Column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"/>
    </sheetView>
  </sheetViews>
  <sheetFormatPr defaultRowHeight="15" x14ac:dyDescent="0.25"/>
  <cols>
    <col min="3" max="3" width="11" bestFit="1" customWidth="1"/>
  </cols>
  <sheetData>
    <row r="1" spans="1:4" x14ac:dyDescent="0.25">
      <c r="A1" s="52" t="s">
        <v>6</v>
      </c>
      <c r="B1" s="53" t="s">
        <v>61</v>
      </c>
      <c r="C1" t="s">
        <v>124</v>
      </c>
      <c r="D1" t="s">
        <v>125</v>
      </c>
    </row>
    <row r="2" spans="1:4" x14ac:dyDescent="0.25">
      <c r="A2" s="55">
        <v>2000</v>
      </c>
      <c r="B2" s="56">
        <v>59</v>
      </c>
    </row>
    <row r="3" spans="1:4" x14ac:dyDescent="0.25">
      <c r="A3" s="48">
        <v>2004</v>
      </c>
      <c r="B3" s="51">
        <v>49</v>
      </c>
    </row>
    <row r="4" spans="1:4" x14ac:dyDescent="0.25">
      <c r="A4" s="48">
        <v>2005</v>
      </c>
      <c r="B4" s="57">
        <v>49</v>
      </c>
    </row>
    <row r="5" spans="1:4" x14ac:dyDescent="0.25">
      <c r="A5" s="48">
        <v>2006</v>
      </c>
      <c r="B5" s="51">
        <v>50</v>
      </c>
    </row>
    <row r="6" spans="1:4" x14ac:dyDescent="0.25">
      <c r="A6" s="48">
        <v>2007</v>
      </c>
      <c r="B6" s="57">
        <v>51</v>
      </c>
    </row>
    <row r="7" spans="1:4" x14ac:dyDescent="0.25">
      <c r="A7" s="48">
        <v>2008</v>
      </c>
      <c r="B7" s="51">
        <v>51</v>
      </c>
    </row>
    <row r="8" spans="1:4" x14ac:dyDescent="0.25">
      <c r="A8" s="48">
        <v>2010</v>
      </c>
      <c r="B8" s="51">
        <v>53</v>
      </c>
    </row>
    <row r="9" spans="1:4" x14ac:dyDescent="0.25">
      <c r="A9" s="48">
        <v>2011</v>
      </c>
      <c r="B9" s="57">
        <v>56</v>
      </c>
    </row>
    <row r="10" spans="1:4" x14ac:dyDescent="0.25">
      <c r="A10" s="48">
        <v>2012</v>
      </c>
      <c r="B10" s="51">
        <v>57</v>
      </c>
    </row>
    <row r="11" spans="1:4" x14ac:dyDescent="0.25">
      <c r="A11" s="48">
        <v>2013</v>
      </c>
      <c r="B11" s="57">
        <v>58</v>
      </c>
    </row>
    <row r="12" spans="1:4" x14ac:dyDescent="0.25">
      <c r="A12" s="48">
        <v>2014</v>
      </c>
      <c r="B12" s="51">
        <v>57</v>
      </c>
    </row>
    <row r="13" spans="1:4" x14ac:dyDescent="0.25">
      <c r="A13" s="48">
        <v>2018</v>
      </c>
      <c r="B13" s="51">
        <v>71</v>
      </c>
      <c r="C13">
        <v>71</v>
      </c>
    </row>
    <row r="14" spans="1:4" x14ac:dyDescent="0.25">
      <c r="A14" s="48">
        <v>2020</v>
      </c>
      <c r="C14" s="75">
        <v>76</v>
      </c>
    </row>
    <row r="15" spans="1:4" x14ac:dyDescent="0.25">
      <c r="A15" s="48">
        <v>2022</v>
      </c>
      <c r="C15" s="75">
        <v>77</v>
      </c>
    </row>
    <row r="16" spans="1:4" x14ac:dyDescent="0.25">
      <c r="A16" s="48">
        <v>2024</v>
      </c>
      <c r="C16" s="75">
        <v>78</v>
      </c>
    </row>
    <row r="17" spans="1:4" x14ac:dyDescent="0.25">
      <c r="A17" s="48">
        <v>2026</v>
      </c>
      <c r="C17" s="75">
        <v>79</v>
      </c>
    </row>
    <row r="18" spans="1:4" x14ac:dyDescent="0.25">
      <c r="A18" s="48">
        <v>2028</v>
      </c>
      <c r="C18" s="75">
        <v>80</v>
      </c>
      <c r="D18">
        <v>80</v>
      </c>
    </row>
    <row r="19" spans="1:4" x14ac:dyDescent="0.25">
      <c r="A19" s="48">
        <v>2030</v>
      </c>
      <c r="D19" s="75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8" sqref="G18"/>
    </sheetView>
  </sheetViews>
  <sheetFormatPr defaultRowHeight="15" x14ac:dyDescent="0.25"/>
  <cols>
    <col min="1" max="1" width="5" bestFit="1" customWidth="1"/>
    <col min="2" max="2" width="7.7109375" bestFit="1" customWidth="1"/>
  </cols>
  <sheetData>
    <row r="1" spans="1:2" ht="15" customHeight="1" x14ac:dyDescent="0.25">
      <c r="A1" s="80" t="s">
        <v>6</v>
      </c>
      <c r="B1" s="80" t="s">
        <v>61</v>
      </c>
    </row>
    <row r="2" spans="1:2" ht="15" customHeight="1" x14ac:dyDescent="0.25">
      <c r="A2" s="80">
        <v>2000</v>
      </c>
      <c r="B2" s="80">
        <v>275</v>
      </c>
    </row>
    <row r="3" spans="1:2" x14ac:dyDescent="0.25">
      <c r="A3" s="78">
        <v>2001</v>
      </c>
      <c r="B3" s="79">
        <v>275</v>
      </c>
    </row>
    <row r="4" spans="1:2" x14ac:dyDescent="0.25">
      <c r="A4" s="78">
        <v>2002</v>
      </c>
      <c r="B4" s="79">
        <v>275</v>
      </c>
    </row>
    <row r="5" spans="1:2" x14ac:dyDescent="0.25">
      <c r="A5" s="78">
        <v>2003</v>
      </c>
      <c r="B5" s="79">
        <v>276</v>
      </c>
    </row>
    <row r="6" spans="1:2" x14ac:dyDescent="0.25">
      <c r="A6" s="78">
        <v>2004</v>
      </c>
      <c r="B6" s="79">
        <v>276</v>
      </c>
    </row>
    <row r="7" spans="1:2" x14ac:dyDescent="0.25">
      <c r="A7" s="78">
        <v>2005</v>
      </c>
      <c r="B7" s="79">
        <v>276</v>
      </c>
    </row>
    <row r="8" spans="1:2" x14ac:dyDescent="0.25">
      <c r="A8" s="78">
        <v>2006</v>
      </c>
      <c r="B8" s="79">
        <v>276</v>
      </c>
    </row>
    <row r="9" spans="1:2" x14ac:dyDescent="0.25">
      <c r="A9" s="78">
        <v>2007</v>
      </c>
      <c r="B9" s="79">
        <v>276</v>
      </c>
    </row>
    <row r="10" spans="1:2" x14ac:dyDescent="0.25">
      <c r="A10" s="78">
        <v>2008</v>
      </c>
      <c r="B10" s="79">
        <v>276</v>
      </c>
    </row>
    <row r="11" spans="1:2" x14ac:dyDescent="0.25">
      <c r="A11" s="78">
        <v>2009</v>
      </c>
      <c r="B11" s="79">
        <v>276</v>
      </c>
    </row>
    <row r="12" spans="1:2" x14ac:dyDescent="0.25">
      <c r="A12" s="78">
        <v>2010</v>
      </c>
      <c r="B12" s="79">
        <v>276</v>
      </c>
    </row>
    <row r="13" spans="1:2" x14ac:dyDescent="0.25">
      <c r="A13" s="78">
        <v>2011</v>
      </c>
      <c r="B13" s="79">
        <v>276</v>
      </c>
    </row>
    <row r="14" spans="1:2" x14ac:dyDescent="0.25">
      <c r="A14" s="78">
        <v>2012</v>
      </c>
      <c r="B14" s="79">
        <v>276</v>
      </c>
    </row>
    <row r="15" spans="1:2" x14ac:dyDescent="0.25">
      <c r="A15" s="78">
        <v>2013</v>
      </c>
      <c r="B15" s="79">
        <v>275</v>
      </c>
    </row>
    <row r="16" spans="1:2" x14ac:dyDescent="0.25">
      <c r="A16" s="78">
        <v>2014</v>
      </c>
      <c r="B16" s="79">
        <v>270</v>
      </c>
    </row>
    <row r="17" spans="1:2" x14ac:dyDescent="0.25">
      <c r="A17" s="78">
        <v>2015</v>
      </c>
      <c r="B17" s="79">
        <v>270</v>
      </c>
    </row>
    <row r="18" spans="1:2" x14ac:dyDescent="0.25">
      <c r="A18" s="78">
        <v>2016</v>
      </c>
      <c r="B18" s="79">
        <v>268</v>
      </c>
    </row>
    <row r="19" spans="1:2" x14ac:dyDescent="0.25">
      <c r="A19" s="78">
        <v>2017</v>
      </c>
      <c r="B19" s="79">
        <v>267</v>
      </c>
    </row>
    <row r="20" spans="1:2" x14ac:dyDescent="0.25">
      <c r="A20" s="78">
        <v>2018</v>
      </c>
      <c r="B20" s="79">
        <v>265</v>
      </c>
    </row>
    <row r="21" spans="1:2" x14ac:dyDescent="0.25">
      <c r="A21" s="78">
        <v>2019</v>
      </c>
      <c r="B21" s="79"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14" sqref="D14"/>
    </sheetView>
  </sheetViews>
  <sheetFormatPr defaultRowHeight="15" x14ac:dyDescent="0.25"/>
  <cols>
    <col min="3" max="4" width="18.28515625" style="74" bestFit="1" customWidth="1"/>
  </cols>
  <sheetData>
    <row r="1" spans="1:4" x14ac:dyDescent="0.25">
      <c r="A1" s="52" t="s">
        <v>6</v>
      </c>
      <c r="B1" s="53" t="s">
        <v>61</v>
      </c>
      <c r="C1" s="76" t="s">
        <v>122</v>
      </c>
      <c r="D1" s="74" t="s">
        <v>123</v>
      </c>
    </row>
    <row r="2" spans="1:4" x14ac:dyDescent="0.25">
      <c r="A2" s="55">
        <v>2000</v>
      </c>
      <c r="B2" s="56">
        <v>59</v>
      </c>
      <c r="C2" s="76"/>
    </row>
    <row r="3" spans="1:4" x14ac:dyDescent="0.25">
      <c r="A3" s="48">
        <v>2004</v>
      </c>
      <c r="B3" s="51">
        <v>49</v>
      </c>
      <c r="C3" s="76"/>
      <c r="D3" s="74">
        <f>(B3-B2)/B2</f>
        <v>-0.16949152542372881</v>
      </c>
    </row>
    <row r="4" spans="1:4" x14ac:dyDescent="0.25">
      <c r="A4" s="48">
        <v>2005</v>
      </c>
      <c r="B4" s="57">
        <v>49</v>
      </c>
      <c r="C4" s="76"/>
      <c r="D4" s="74">
        <f t="shared" ref="D4:D14" si="0">(B4-B3)/B3</f>
        <v>0</v>
      </c>
    </row>
    <row r="5" spans="1:4" x14ac:dyDescent="0.25">
      <c r="A5" s="48">
        <v>2006</v>
      </c>
      <c r="B5" s="51">
        <v>50</v>
      </c>
      <c r="C5" s="76"/>
      <c r="D5" s="74">
        <f t="shared" si="0"/>
        <v>2.0408163265306121E-2</v>
      </c>
    </row>
    <row r="6" spans="1:4" x14ac:dyDescent="0.25">
      <c r="A6" s="48">
        <v>2007</v>
      </c>
      <c r="B6" s="57">
        <v>51</v>
      </c>
      <c r="C6" s="76"/>
      <c r="D6" s="74">
        <f t="shared" si="0"/>
        <v>0.02</v>
      </c>
    </row>
    <row r="7" spans="1:4" x14ac:dyDescent="0.25">
      <c r="A7" s="48">
        <v>2008</v>
      </c>
      <c r="B7" s="51">
        <v>51</v>
      </c>
      <c r="C7" s="76"/>
      <c r="D7" s="74">
        <f t="shared" si="0"/>
        <v>0</v>
      </c>
    </row>
    <row r="8" spans="1:4" x14ac:dyDescent="0.25">
      <c r="A8" s="48">
        <v>2010</v>
      </c>
      <c r="B8" s="51">
        <v>53</v>
      </c>
      <c r="C8" s="76"/>
      <c r="D8" s="74">
        <f t="shared" si="0"/>
        <v>3.9215686274509803E-2</v>
      </c>
    </row>
    <row r="9" spans="1:4" x14ac:dyDescent="0.25">
      <c r="A9" s="48">
        <v>2011</v>
      </c>
      <c r="B9" s="57">
        <v>56</v>
      </c>
      <c r="C9" s="76"/>
      <c r="D9" s="74">
        <f t="shared" si="0"/>
        <v>5.6603773584905662E-2</v>
      </c>
    </row>
    <row r="10" spans="1:4" x14ac:dyDescent="0.25">
      <c r="A10" s="48">
        <v>2012</v>
      </c>
      <c r="B10" s="51">
        <v>57</v>
      </c>
      <c r="C10" s="76"/>
      <c r="D10" s="74">
        <f t="shared" si="0"/>
        <v>1.7857142857142856E-2</v>
      </c>
    </row>
    <row r="11" spans="1:4" x14ac:dyDescent="0.25">
      <c r="A11" s="48">
        <v>2013</v>
      </c>
      <c r="B11" s="57">
        <v>58</v>
      </c>
      <c r="C11" s="76"/>
      <c r="D11" s="74">
        <f t="shared" si="0"/>
        <v>1.7543859649122806E-2</v>
      </c>
    </row>
    <row r="12" spans="1:4" x14ac:dyDescent="0.25">
      <c r="A12" s="48">
        <v>2014</v>
      </c>
      <c r="B12" s="51">
        <v>57</v>
      </c>
      <c r="C12" s="76"/>
      <c r="D12" s="74">
        <f t="shared" si="0"/>
        <v>-1.7241379310344827E-2</v>
      </c>
    </row>
    <row r="13" spans="1:4" x14ac:dyDescent="0.25">
      <c r="A13" s="48">
        <v>2015</v>
      </c>
      <c r="B13" s="51">
        <v>57</v>
      </c>
      <c r="C13" s="76"/>
      <c r="D13" s="74">
        <f t="shared" si="0"/>
        <v>0</v>
      </c>
    </row>
    <row r="14" spans="1:4" x14ac:dyDescent="0.25">
      <c r="A14" s="48">
        <v>2018</v>
      </c>
      <c r="B14" s="51">
        <v>71</v>
      </c>
      <c r="C14" s="76"/>
      <c r="D14" s="74">
        <f t="shared" si="0"/>
        <v>0.24561403508771928</v>
      </c>
    </row>
    <row r="15" spans="1:4" x14ac:dyDescent="0.25">
      <c r="A15" s="48">
        <v>2020</v>
      </c>
      <c r="C15" s="75">
        <v>76</v>
      </c>
    </row>
    <row r="16" spans="1:4" x14ac:dyDescent="0.25">
      <c r="A16" s="48">
        <v>2022</v>
      </c>
      <c r="C16" s="75">
        <v>77</v>
      </c>
    </row>
    <row r="17" spans="1:3" x14ac:dyDescent="0.25">
      <c r="A17" s="48">
        <v>2024</v>
      </c>
      <c r="C17" s="75">
        <v>78</v>
      </c>
    </row>
    <row r="18" spans="1:3" x14ac:dyDescent="0.25">
      <c r="A18" s="48">
        <v>2026</v>
      </c>
      <c r="C18" s="75">
        <v>79</v>
      </c>
    </row>
    <row r="19" spans="1:3" x14ac:dyDescent="0.25">
      <c r="A19" s="48">
        <v>2028</v>
      </c>
      <c r="C19" s="75">
        <v>80</v>
      </c>
    </row>
    <row r="20" spans="1:3" x14ac:dyDescent="0.25">
      <c r="A20" s="48">
        <v>2030</v>
      </c>
      <c r="C20" s="77">
        <v>85</v>
      </c>
    </row>
    <row r="34" spans="1:3" x14ac:dyDescent="0.25">
      <c r="A34" s="52" t="s">
        <v>6</v>
      </c>
      <c r="B34" s="53" t="s">
        <v>61</v>
      </c>
      <c r="C34" s="76" t="s">
        <v>123</v>
      </c>
    </row>
    <row r="35" spans="1:3" x14ac:dyDescent="0.25">
      <c r="A35" s="55">
        <v>2000</v>
      </c>
      <c r="B35" s="56">
        <v>59</v>
      </c>
      <c r="C35" s="76"/>
    </row>
    <row r="36" spans="1:3" x14ac:dyDescent="0.25">
      <c r="A36" s="48">
        <v>2004</v>
      </c>
      <c r="B36" s="51">
        <v>49</v>
      </c>
      <c r="C36" s="76"/>
    </row>
    <row r="37" spans="1:3" x14ac:dyDescent="0.25">
      <c r="A37" s="48">
        <v>2005</v>
      </c>
      <c r="B37" s="57">
        <v>49</v>
      </c>
      <c r="C37" s="76">
        <f t="shared" ref="C37:C46" si="1">(B37-B36)/B36</f>
        <v>0</v>
      </c>
    </row>
    <row r="38" spans="1:3" x14ac:dyDescent="0.25">
      <c r="A38" s="48">
        <v>2006</v>
      </c>
      <c r="B38" s="51">
        <v>50</v>
      </c>
      <c r="C38" s="76">
        <f t="shared" si="1"/>
        <v>2.0408163265306121E-2</v>
      </c>
    </row>
    <row r="39" spans="1:3" x14ac:dyDescent="0.25">
      <c r="A39" s="48">
        <v>2007</v>
      </c>
      <c r="B39" s="57">
        <v>51</v>
      </c>
      <c r="C39" s="76">
        <f t="shared" si="1"/>
        <v>0.02</v>
      </c>
    </row>
    <row r="40" spans="1:3" x14ac:dyDescent="0.25">
      <c r="A40" s="48">
        <v>2008</v>
      </c>
      <c r="B40" s="51">
        <v>51</v>
      </c>
      <c r="C40" s="76">
        <f t="shared" si="1"/>
        <v>0</v>
      </c>
    </row>
    <row r="41" spans="1:3" x14ac:dyDescent="0.25">
      <c r="A41" s="48">
        <v>2010</v>
      </c>
      <c r="B41" s="51">
        <v>53</v>
      </c>
      <c r="C41" s="76">
        <f>(B41-B40)/B40</f>
        <v>3.9215686274509803E-2</v>
      </c>
    </row>
    <row r="42" spans="1:3" x14ac:dyDescent="0.25">
      <c r="A42" s="48">
        <v>2011</v>
      </c>
      <c r="B42" s="57">
        <v>56</v>
      </c>
      <c r="C42" s="76">
        <f t="shared" si="1"/>
        <v>5.6603773584905662E-2</v>
      </c>
    </row>
    <row r="43" spans="1:3" x14ac:dyDescent="0.25">
      <c r="A43" s="48">
        <v>2012</v>
      </c>
      <c r="B43" s="51">
        <v>57</v>
      </c>
      <c r="C43" s="76">
        <f t="shared" si="1"/>
        <v>1.7857142857142856E-2</v>
      </c>
    </row>
    <row r="44" spans="1:3" x14ac:dyDescent="0.25">
      <c r="A44" s="48">
        <v>2013</v>
      </c>
      <c r="B44" s="57">
        <v>58</v>
      </c>
      <c r="C44" s="76">
        <f t="shared" si="1"/>
        <v>1.7543859649122806E-2</v>
      </c>
    </row>
    <row r="45" spans="1:3" x14ac:dyDescent="0.25">
      <c r="A45" s="48">
        <v>2014</v>
      </c>
      <c r="B45" s="51">
        <v>57</v>
      </c>
      <c r="C45" s="76">
        <f t="shared" si="1"/>
        <v>-1.7241379310344827E-2</v>
      </c>
    </row>
    <row r="46" spans="1:3" x14ac:dyDescent="0.25">
      <c r="A46" s="48">
        <v>2015</v>
      </c>
      <c r="B46" s="51">
        <v>57</v>
      </c>
      <c r="C46" s="76">
        <f t="shared" si="1"/>
        <v>0</v>
      </c>
    </row>
    <row r="47" spans="1:3" x14ac:dyDescent="0.25">
      <c r="A47" s="48">
        <v>2018</v>
      </c>
      <c r="B47" s="51">
        <v>71</v>
      </c>
      <c r="C47" s="76">
        <f>(B47-B46)/B46</f>
        <v>0.24561403508771928</v>
      </c>
    </row>
    <row r="48" spans="1:3" x14ac:dyDescent="0.25">
      <c r="A48" s="48">
        <v>2020</v>
      </c>
      <c r="B48" s="59">
        <v>76</v>
      </c>
      <c r="C48" s="76"/>
    </row>
    <row r="49" spans="1:3" x14ac:dyDescent="0.25">
      <c r="A49" s="48">
        <v>2022</v>
      </c>
      <c r="B49" s="59">
        <v>77</v>
      </c>
      <c r="C49" s="76"/>
    </row>
    <row r="50" spans="1:3" x14ac:dyDescent="0.25">
      <c r="A50" s="48">
        <v>2024</v>
      </c>
      <c r="B50" s="59">
        <v>78</v>
      </c>
      <c r="C50" s="76"/>
    </row>
    <row r="51" spans="1:3" x14ac:dyDescent="0.25">
      <c r="A51" s="48">
        <v>2026</v>
      </c>
      <c r="B51" s="59">
        <v>79</v>
      </c>
      <c r="C51" s="76"/>
    </row>
    <row r="52" spans="1:3" x14ac:dyDescent="0.25">
      <c r="A52" s="48">
        <v>2028</v>
      </c>
      <c r="B52" s="59">
        <v>80</v>
      </c>
      <c r="C52" s="76"/>
    </row>
    <row r="53" spans="1:3" x14ac:dyDescent="0.25">
      <c r="A53" s="48">
        <v>2030</v>
      </c>
      <c r="B53" s="59">
        <v>95</v>
      </c>
      <c r="C53" s="76"/>
    </row>
    <row r="75" spans="1:3" x14ac:dyDescent="0.25">
      <c r="A75">
        <v>2004</v>
      </c>
      <c r="B75">
        <v>33</v>
      </c>
    </row>
    <row r="76" spans="1:3" x14ac:dyDescent="0.25">
      <c r="A76">
        <v>2006</v>
      </c>
      <c r="B76">
        <v>32</v>
      </c>
      <c r="C76" s="74">
        <f>(B76-B75)/B75</f>
        <v>-3.0303030303030304E-2</v>
      </c>
    </row>
    <row r="77" spans="1:3" x14ac:dyDescent="0.25">
      <c r="A77">
        <v>2008</v>
      </c>
      <c r="B77">
        <v>43</v>
      </c>
      <c r="C77" s="74">
        <f t="shared" ref="C77:C80" si="2">(B77-B76)/B76</f>
        <v>0.34375</v>
      </c>
    </row>
    <row r="78" spans="1:3" x14ac:dyDescent="0.25">
      <c r="A78">
        <v>2010</v>
      </c>
      <c r="B78">
        <v>44</v>
      </c>
      <c r="C78" s="74">
        <f t="shared" si="2"/>
        <v>2.3255813953488372E-2</v>
      </c>
    </row>
    <row r="79" spans="1:3" x14ac:dyDescent="0.25">
      <c r="A79">
        <v>2012</v>
      </c>
      <c r="B79">
        <v>56</v>
      </c>
      <c r="C79" s="74">
        <f t="shared" si="2"/>
        <v>0.27272727272727271</v>
      </c>
    </row>
    <row r="80" spans="1:3" x14ac:dyDescent="0.25">
      <c r="A80">
        <v>2014</v>
      </c>
      <c r="B80">
        <v>60</v>
      </c>
      <c r="C80" s="74">
        <f t="shared" si="2"/>
        <v>7.1428571428571425E-2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opLeftCell="A76" workbookViewId="0">
      <selection activeCell="H98" sqref="H98"/>
    </sheetView>
  </sheetViews>
  <sheetFormatPr defaultRowHeight="15" x14ac:dyDescent="0.25"/>
  <cols>
    <col min="1" max="1" width="3.28515625" customWidth="1"/>
    <col min="2" max="2" width="8.140625" customWidth="1"/>
    <col min="15" max="15" width="23.85546875" customWidth="1"/>
    <col min="16" max="16" width="18.85546875" customWidth="1"/>
    <col min="17" max="17" width="20.140625" customWidth="1"/>
    <col min="20" max="20" width="11.28515625" customWidth="1"/>
  </cols>
  <sheetData>
    <row r="1" spans="2:20" x14ac:dyDescent="0.25">
      <c r="B1" s="82" t="s">
        <v>68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18"/>
      <c r="N1" s="18"/>
      <c r="O1" s="18"/>
      <c r="P1" s="18"/>
      <c r="Q1" s="18"/>
      <c r="R1" s="11"/>
      <c r="S1" s="11"/>
      <c r="T1" s="11"/>
    </row>
    <row r="2" spans="2:20" x14ac:dyDescent="0.25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18"/>
      <c r="N2" s="18"/>
      <c r="O2" s="18"/>
      <c r="P2" s="18"/>
      <c r="Q2" s="18"/>
      <c r="R2" s="11"/>
      <c r="S2" s="11"/>
      <c r="T2" s="11"/>
    </row>
    <row r="3" spans="2:20" ht="18.75" x14ac:dyDescent="0.3">
      <c r="B3" s="83" t="s">
        <v>24</v>
      </c>
      <c r="C3" s="83"/>
      <c r="D3" s="83"/>
      <c r="E3" s="83"/>
      <c r="F3" s="4"/>
      <c r="G3" s="4"/>
      <c r="H3" s="4"/>
      <c r="I3" s="83" t="s">
        <v>8</v>
      </c>
      <c r="J3" s="83"/>
      <c r="K3" s="83"/>
      <c r="L3" s="83"/>
      <c r="M3" s="4"/>
      <c r="N3" s="4"/>
      <c r="O3" s="83" t="s">
        <v>27</v>
      </c>
      <c r="P3" s="83"/>
      <c r="Q3" s="83"/>
      <c r="R3" s="83"/>
      <c r="S3" s="4"/>
      <c r="T3" s="4"/>
    </row>
    <row r="4" spans="2:20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5" t="s">
        <v>28</v>
      </c>
      <c r="P6" s="38">
        <v>220892</v>
      </c>
      <c r="Q6" s="37">
        <v>2020</v>
      </c>
      <c r="R6" s="4"/>
      <c r="S6" s="4"/>
      <c r="T6" s="4"/>
    </row>
    <row r="7" spans="2:20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 t="s">
        <v>29</v>
      </c>
      <c r="P7" s="33">
        <v>27963</v>
      </c>
      <c r="Q7" s="34">
        <v>2020</v>
      </c>
      <c r="R7" s="4"/>
      <c r="S7" s="4"/>
      <c r="T7" s="4"/>
    </row>
    <row r="8" spans="2:20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5" t="s">
        <v>30</v>
      </c>
      <c r="P8" s="36">
        <v>77437</v>
      </c>
      <c r="Q8" s="37">
        <v>2020</v>
      </c>
      <c r="R8" s="4"/>
      <c r="S8" s="4"/>
      <c r="T8" s="4"/>
    </row>
    <row r="9" spans="2:20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2" t="s">
        <v>46</v>
      </c>
      <c r="P9" s="33">
        <v>143454</v>
      </c>
      <c r="Q9" s="34">
        <v>2020</v>
      </c>
      <c r="R9" s="4"/>
      <c r="S9" s="4"/>
      <c r="T9" s="4"/>
    </row>
    <row r="10" spans="2:20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5" t="s">
        <v>47</v>
      </c>
      <c r="P10" s="38">
        <v>113672</v>
      </c>
      <c r="Q10" s="37">
        <v>2020</v>
      </c>
      <c r="R10" s="4"/>
      <c r="S10" s="4"/>
      <c r="T10" s="4"/>
    </row>
    <row r="11" spans="2:20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2" t="s">
        <v>48</v>
      </c>
      <c r="P11" s="33">
        <v>107220</v>
      </c>
      <c r="Q11" s="34">
        <v>2020</v>
      </c>
      <c r="R11" s="4"/>
      <c r="S11" s="4"/>
      <c r="T11" s="4"/>
    </row>
    <row r="12" spans="2:20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5" t="s">
        <v>50</v>
      </c>
      <c r="P12" s="36">
        <v>1.41</v>
      </c>
      <c r="Q12" s="37">
        <v>2020</v>
      </c>
      <c r="R12" s="4"/>
      <c r="S12" s="4"/>
      <c r="T12" s="4"/>
    </row>
    <row r="13" spans="2:20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2" t="s">
        <v>51</v>
      </c>
      <c r="P13" s="33">
        <v>67.8</v>
      </c>
      <c r="Q13" s="34">
        <v>2020</v>
      </c>
      <c r="R13" s="4"/>
      <c r="S13" s="4"/>
      <c r="T13" s="4"/>
    </row>
    <row r="14" spans="2:20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9" t="s">
        <v>52</v>
      </c>
      <c r="P14" s="40">
        <v>287</v>
      </c>
      <c r="Q14" s="41">
        <v>2020</v>
      </c>
      <c r="R14" s="4"/>
      <c r="S14" s="4"/>
      <c r="T14" s="4"/>
    </row>
    <row r="15" spans="2:20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2"/>
      <c r="P15" s="42"/>
      <c r="Q15" s="42"/>
      <c r="R15" s="4"/>
      <c r="S15" s="4"/>
      <c r="T15" s="4"/>
    </row>
    <row r="16" spans="2:20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2"/>
      <c r="P16" s="42"/>
      <c r="Q16" s="42"/>
      <c r="R16" s="4"/>
      <c r="S16" s="4"/>
      <c r="T16" s="4"/>
    </row>
    <row r="17" spans="2:20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25">
      <c r="C19" s="81" t="s">
        <v>49</v>
      </c>
      <c r="D19" s="81"/>
      <c r="E19" s="4"/>
      <c r="F19" s="4"/>
      <c r="G19" s="4"/>
      <c r="H19" s="4"/>
      <c r="I19" s="4" t="s">
        <v>9</v>
      </c>
      <c r="J19" s="4"/>
      <c r="K19" s="4"/>
      <c r="L19" s="4"/>
      <c r="M19" s="4"/>
      <c r="N19" s="4"/>
      <c r="O19" s="4" t="s">
        <v>49</v>
      </c>
      <c r="P19" s="4"/>
      <c r="R19" s="4"/>
      <c r="S19" s="4"/>
      <c r="T19" s="4"/>
    </row>
    <row r="20" spans="2:20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 s="4" customFormat="1" ht="15" customHeight="1" x14ac:dyDescent="0.25">
      <c r="B21" s="82" t="s">
        <v>115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9"/>
      <c r="O21" s="19"/>
      <c r="P21" s="19"/>
      <c r="Q21" s="19"/>
      <c r="R21" s="46"/>
      <c r="S21" s="46"/>
      <c r="T21" s="46"/>
    </row>
    <row r="22" spans="2:20" s="4" customFormat="1" ht="15" customHeight="1" x14ac:dyDescent="0.2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9"/>
      <c r="O22" s="19"/>
      <c r="P22" s="19"/>
      <c r="Q22" s="19"/>
      <c r="R22" s="46"/>
      <c r="S22" s="46"/>
      <c r="T22" s="46"/>
    </row>
    <row r="23" spans="2:20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ht="18.75" customHeight="1" x14ac:dyDescent="0.3">
      <c r="B24" s="83" t="s">
        <v>116</v>
      </c>
      <c r="C24" s="83"/>
      <c r="D24" s="83"/>
      <c r="E24" s="83"/>
      <c r="F24" s="4"/>
      <c r="G24" s="4"/>
      <c r="H24" s="4"/>
      <c r="I24" s="85" t="s">
        <v>112</v>
      </c>
      <c r="J24" s="85"/>
      <c r="K24" s="85"/>
      <c r="L24" s="85"/>
      <c r="M24" s="85"/>
      <c r="N24" s="85"/>
      <c r="O24" s="85" t="s">
        <v>113</v>
      </c>
      <c r="P24" s="85"/>
      <c r="Q24" s="85"/>
      <c r="R24" s="85"/>
      <c r="S24" s="85"/>
      <c r="T24" s="85"/>
    </row>
    <row r="25" spans="2:20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2:20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2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2:20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0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0" x14ac:dyDescent="0.25">
      <c r="B39" s="81" t="s">
        <v>57</v>
      </c>
      <c r="C39" s="81"/>
      <c r="D39" s="81"/>
      <c r="E39" s="81"/>
      <c r="F39" s="81"/>
      <c r="G39" s="81"/>
      <c r="H39" s="4"/>
      <c r="I39" s="86" t="s">
        <v>109</v>
      </c>
      <c r="J39" s="86"/>
      <c r="K39" s="86"/>
      <c r="L39" s="86"/>
      <c r="M39" s="4"/>
      <c r="N39" s="4"/>
      <c r="O39" s="72" t="s">
        <v>114</v>
      </c>
      <c r="P39" s="43"/>
      <c r="Q39" s="4"/>
      <c r="R39" s="4"/>
      <c r="S39" s="4"/>
      <c r="T39" s="4"/>
    </row>
    <row r="40" spans="2:20" x14ac:dyDescent="0.25">
      <c r="B40" s="72"/>
      <c r="C40" s="72"/>
      <c r="D40" s="72"/>
      <c r="E40" s="72"/>
      <c r="F40" s="72"/>
      <c r="G40" s="72"/>
      <c r="H40" s="4"/>
      <c r="I40" s="72"/>
      <c r="J40" s="72"/>
      <c r="K40" s="4"/>
      <c r="L40" s="4"/>
      <c r="M40" s="4"/>
      <c r="N40" s="4"/>
      <c r="O40" s="43"/>
      <c r="P40" s="43"/>
      <c r="Q40" s="4"/>
      <c r="R40" s="4"/>
      <c r="S40" s="4"/>
      <c r="T40" s="4"/>
    </row>
    <row r="41" spans="2:20" x14ac:dyDescent="0.25">
      <c r="B41" s="82" t="s">
        <v>111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19"/>
      <c r="O41" s="19"/>
      <c r="P41" s="19"/>
      <c r="Q41" s="19"/>
      <c r="R41" s="46"/>
      <c r="S41" s="46"/>
      <c r="T41" s="46"/>
    </row>
    <row r="42" spans="2:20" x14ac:dyDescent="0.2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19"/>
      <c r="O42" s="19"/>
      <c r="P42" s="19"/>
      <c r="Q42" s="19"/>
      <c r="R42" s="46"/>
      <c r="S42" s="46"/>
      <c r="T42" s="46"/>
    </row>
    <row r="43" spans="2:20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2:20" ht="18.75" x14ac:dyDescent="0.3">
      <c r="B44" s="83" t="s">
        <v>120</v>
      </c>
      <c r="C44" s="83"/>
      <c r="D44" s="83"/>
      <c r="E44" s="83"/>
      <c r="F44" s="4"/>
      <c r="G44" s="4"/>
      <c r="H44" s="4"/>
      <c r="I44" s="85" t="s">
        <v>78</v>
      </c>
      <c r="J44" s="85"/>
      <c r="K44" s="85"/>
      <c r="L44" s="85"/>
      <c r="M44" s="85"/>
      <c r="N44" s="85"/>
      <c r="O44" s="85" t="s">
        <v>80</v>
      </c>
      <c r="P44" s="85"/>
      <c r="Q44" s="85"/>
      <c r="R44" s="85"/>
      <c r="S44" s="85"/>
      <c r="T44" s="85"/>
    </row>
    <row r="45" spans="2:20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0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0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4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4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4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4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4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4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4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4" ht="15" customHeight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4" ht="15" customHeight="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4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4" ht="18.75" customHeight="1" x14ac:dyDescent="0.25">
      <c r="B59" s="81" t="s">
        <v>110</v>
      </c>
      <c r="C59" s="81"/>
      <c r="D59" s="81"/>
      <c r="E59" s="81"/>
      <c r="F59" s="81"/>
      <c r="G59" s="81"/>
      <c r="H59" s="4"/>
      <c r="I59" s="81" t="s">
        <v>110</v>
      </c>
      <c r="J59" s="81"/>
      <c r="K59" s="4"/>
      <c r="L59" s="4"/>
      <c r="M59" s="4"/>
      <c r="N59" s="4"/>
      <c r="O59" s="43" t="s">
        <v>79</v>
      </c>
      <c r="P59" s="43"/>
      <c r="Q59" s="4"/>
      <c r="R59" s="4"/>
      <c r="S59" s="4"/>
      <c r="T59" s="4"/>
    </row>
    <row r="60" spans="2:24" ht="15" customHeight="1" x14ac:dyDescent="0.25">
      <c r="B60" s="82" t="s">
        <v>71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45"/>
      <c r="S60" s="45"/>
      <c r="T60" s="45"/>
      <c r="U60" s="45"/>
      <c r="V60" s="45"/>
      <c r="W60" s="45"/>
      <c r="X60" s="45"/>
    </row>
    <row r="61" spans="2:24" ht="15" customHeight="1" x14ac:dyDescent="0.2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45"/>
      <c r="S61" s="45"/>
      <c r="T61" s="45"/>
      <c r="U61" s="45"/>
      <c r="V61" s="45"/>
      <c r="W61" s="45"/>
      <c r="X61" s="45"/>
    </row>
    <row r="62" spans="2:24" s="44" customFormat="1" ht="47.25" customHeight="1" x14ac:dyDescent="0.25">
      <c r="B62" s="87" t="s">
        <v>119</v>
      </c>
      <c r="C62" s="87"/>
      <c r="D62" s="87"/>
      <c r="E62" s="87"/>
      <c r="F62" s="43"/>
      <c r="G62" s="43"/>
      <c r="H62" s="43"/>
      <c r="I62" s="87" t="s">
        <v>72</v>
      </c>
      <c r="J62" s="87"/>
      <c r="K62" s="87"/>
      <c r="L62" s="87"/>
      <c r="M62" s="43"/>
      <c r="N62" s="43"/>
      <c r="O62" s="87" t="s">
        <v>84</v>
      </c>
      <c r="P62" s="87"/>
      <c r="Q62" s="87"/>
      <c r="R62" s="43"/>
      <c r="S62" s="43"/>
      <c r="T62" s="43"/>
    </row>
    <row r="63" spans="2:24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2:24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2:20" x14ac:dyDescent="0.25">
      <c r="B77" s="81" t="s">
        <v>57</v>
      </c>
      <c r="C77" s="81"/>
      <c r="D77" s="4"/>
      <c r="E77" s="4"/>
      <c r="F77" s="4"/>
      <c r="G77" s="4"/>
      <c r="H77" s="4"/>
      <c r="I77" s="81" t="s">
        <v>110</v>
      </c>
      <c r="J77" s="81"/>
      <c r="K77" s="4"/>
      <c r="L77" s="4"/>
      <c r="M77" s="4"/>
      <c r="N77" s="4"/>
      <c r="O77" s="81" t="s">
        <v>81</v>
      </c>
      <c r="P77" s="81"/>
      <c r="Q77" s="4"/>
      <c r="R77" s="4"/>
      <c r="S77" s="4"/>
      <c r="T77" s="4"/>
    </row>
    <row r="78" spans="2:20" x14ac:dyDescent="0.25">
      <c r="B78" s="4"/>
      <c r="C78" s="4"/>
      <c r="D78" s="4"/>
      <c r="E78" s="4"/>
      <c r="F78" s="4"/>
      <c r="G78" s="4"/>
      <c r="H78" s="4"/>
      <c r="I78" s="72"/>
      <c r="J78" s="72"/>
      <c r="K78" s="4"/>
      <c r="L78" s="4"/>
      <c r="M78" s="4"/>
      <c r="N78" s="4"/>
      <c r="O78" s="72"/>
      <c r="P78" s="72"/>
      <c r="Q78" s="4"/>
      <c r="R78" s="4"/>
      <c r="S78" s="4"/>
      <c r="T78" s="4"/>
    </row>
    <row r="79" spans="2:20" ht="14.25" customHeight="1" x14ac:dyDescent="0.25">
      <c r="B79" s="82" t="s">
        <v>85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4"/>
      <c r="S79" s="4"/>
      <c r="T79" s="4"/>
    </row>
    <row r="80" spans="2:20" x14ac:dyDescent="0.2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4"/>
      <c r="S80" s="4"/>
      <c r="T80" s="4"/>
    </row>
    <row r="81" spans="1:20" ht="18.75" x14ac:dyDescent="0.25">
      <c r="A81" s="44"/>
      <c r="B81" s="70" t="s">
        <v>73</v>
      </c>
      <c r="C81" s="70"/>
      <c r="D81" s="70"/>
      <c r="E81" s="70"/>
      <c r="F81" s="70"/>
      <c r="G81" s="70"/>
      <c r="H81" s="43"/>
      <c r="I81" s="88" t="s">
        <v>121</v>
      </c>
      <c r="J81" s="88"/>
      <c r="K81" s="88"/>
      <c r="L81" s="88"/>
      <c r="M81" s="88"/>
      <c r="N81" s="88"/>
      <c r="O81" s="87" t="s">
        <v>86</v>
      </c>
      <c r="P81" s="87"/>
      <c r="Q81" s="87"/>
      <c r="R81" s="4"/>
      <c r="S81" s="4"/>
      <c r="T81" s="4"/>
    </row>
    <row r="82" spans="1:20" ht="18.75" x14ac:dyDescent="0.25">
      <c r="A82" s="44"/>
      <c r="B82" s="70"/>
      <c r="C82" s="70"/>
      <c r="D82" s="70"/>
      <c r="E82" s="70"/>
      <c r="F82" s="70"/>
      <c r="G82" s="70"/>
      <c r="H82" s="43"/>
      <c r="I82" s="69"/>
      <c r="J82" s="69"/>
      <c r="K82" s="69"/>
      <c r="L82" s="69"/>
      <c r="M82" s="43"/>
      <c r="N82" s="43"/>
      <c r="O82" s="69"/>
      <c r="P82" s="69"/>
      <c r="Q82" s="43"/>
      <c r="R82" s="4"/>
      <c r="S82" s="4"/>
      <c r="T82" s="4"/>
    </row>
    <row r="83" spans="1:2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:20" x14ac:dyDescent="0.25">
      <c r="B97" s="43" t="s">
        <v>91</v>
      </c>
      <c r="C97" s="43"/>
      <c r="D97" s="4"/>
      <c r="E97" s="4"/>
      <c r="F97" s="4"/>
      <c r="G97" s="4"/>
      <c r="H97" s="4"/>
      <c r="I97" s="43" t="s">
        <v>91</v>
      </c>
      <c r="J97" s="43"/>
      <c r="K97" s="4"/>
      <c r="L97" s="4"/>
      <c r="M97" s="4"/>
      <c r="N97" s="4"/>
      <c r="O97" s="81" t="s">
        <v>81</v>
      </c>
      <c r="P97" s="81"/>
      <c r="Q97" s="4"/>
      <c r="R97" s="4"/>
      <c r="S97" s="4"/>
      <c r="T97" s="4"/>
    </row>
    <row r="98" spans="2:2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2:20" ht="28.5" x14ac:dyDescent="0.25">
      <c r="B99" s="82" t="s">
        <v>82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4"/>
      <c r="S99" s="4"/>
      <c r="T99" s="4"/>
    </row>
    <row r="100" spans="2:20" ht="18.75" x14ac:dyDescent="0.25">
      <c r="B100" s="87" t="s">
        <v>83</v>
      </c>
      <c r="C100" s="87"/>
      <c r="D100" s="87"/>
      <c r="E100" s="87"/>
      <c r="F100" s="87"/>
      <c r="G100" s="87"/>
      <c r="H100" s="87"/>
      <c r="I100" s="70" t="s">
        <v>74</v>
      </c>
      <c r="J100" s="70"/>
      <c r="K100" s="70"/>
      <c r="L100" s="70"/>
      <c r="M100" s="43"/>
      <c r="N100" s="43"/>
      <c r="O100" s="73" t="s">
        <v>75</v>
      </c>
      <c r="P100" s="73"/>
      <c r="Q100" s="43"/>
      <c r="R100" s="4"/>
      <c r="S100" s="4"/>
      <c r="T100" s="4"/>
    </row>
    <row r="101" spans="2:20" ht="18.75" x14ac:dyDescent="0.25">
      <c r="B101" s="70"/>
      <c r="C101" s="70"/>
      <c r="D101" s="70"/>
      <c r="E101" s="70"/>
      <c r="F101" s="70"/>
      <c r="G101" s="70"/>
      <c r="H101" s="43"/>
      <c r="I101" s="71"/>
      <c r="J101" s="71"/>
      <c r="K101" s="71"/>
      <c r="L101" s="71"/>
      <c r="M101" s="43"/>
      <c r="N101" s="43"/>
      <c r="O101" s="71"/>
      <c r="P101" s="71"/>
      <c r="Q101" s="43"/>
      <c r="R101" s="4"/>
      <c r="S101" s="4"/>
      <c r="T101" s="4"/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2:20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2:20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2:20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2:20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2:20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2:20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2:20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2:20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2:20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2:20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2:20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2:20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2:20" x14ac:dyDescent="0.25">
      <c r="B116" s="81" t="s">
        <v>118</v>
      </c>
      <c r="C116" s="81"/>
      <c r="D116" s="4"/>
      <c r="E116" s="4"/>
      <c r="F116" s="4"/>
      <c r="G116" s="4"/>
      <c r="H116" s="4"/>
      <c r="I116" s="81" t="s">
        <v>57</v>
      </c>
      <c r="J116" s="81"/>
      <c r="K116" s="4"/>
      <c r="L116" s="4"/>
      <c r="M116" s="4"/>
      <c r="N116" s="4"/>
      <c r="O116" s="81" t="s">
        <v>108</v>
      </c>
      <c r="P116" s="81"/>
      <c r="Q116" s="4"/>
      <c r="R116" s="4"/>
      <c r="S116" s="4"/>
      <c r="T116" s="4"/>
    </row>
    <row r="117" spans="2:20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2:20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2:20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2:20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2:20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2:20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2:20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2:20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2:20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2:20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2:20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2:20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2:20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2:20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2:20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2:20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2:20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2:20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2:20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2:20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2:20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2:20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2:20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2:20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2:20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2:20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2:20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2:20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2:20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2:20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2:20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2:20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2:20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2:20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2:20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2:20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2:20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2:20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2:20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2:20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2:20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2:20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2:20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R171" s="4"/>
      <c r="S171" s="4"/>
      <c r="T171" s="4"/>
    </row>
    <row r="172" spans="2:20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R172" s="4"/>
      <c r="S172" s="4"/>
      <c r="T172" s="4"/>
    </row>
  </sheetData>
  <mergeCells count="33">
    <mergeCell ref="B99:Q99"/>
    <mergeCell ref="B116:C116"/>
    <mergeCell ref="I116:J116"/>
    <mergeCell ref="O116:P116"/>
    <mergeCell ref="B100:H100"/>
    <mergeCell ref="O77:P77"/>
    <mergeCell ref="O62:Q62"/>
    <mergeCell ref="O97:P97"/>
    <mergeCell ref="B79:Q80"/>
    <mergeCell ref="I81:N81"/>
    <mergeCell ref="O81:Q81"/>
    <mergeCell ref="B44:E44"/>
    <mergeCell ref="B77:C77"/>
    <mergeCell ref="B62:E62"/>
    <mergeCell ref="I62:L62"/>
    <mergeCell ref="I77:J77"/>
    <mergeCell ref="I59:J59"/>
    <mergeCell ref="B39:G39"/>
    <mergeCell ref="B60:Q61"/>
    <mergeCell ref="O3:R3"/>
    <mergeCell ref="B1:L2"/>
    <mergeCell ref="I3:L3"/>
    <mergeCell ref="B3:E3"/>
    <mergeCell ref="C19:D19"/>
    <mergeCell ref="I24:N24"/>
    <mergeCell ref="B24:E24"/>
    <mergeCell ref="B21:M22"/>
    <mergeCell ref="O24:T24"/>
    <mergeCell ref="I39:L39"/>
    <mergeCell ref="B41:M42"/>
    <mergeCell ref="I44:N44"/>
    <mergeCell ref="O44:T44"/>
    <mergeCell ref="B59:G5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148" workbookViewId="0">
      <selection activeCell="B105" sqref="B105"/>
    </sheetView>
  </sheetViews>
  <sheetFormatPr defaultRowHeight="15" x14ac:dyDescent="0.25"/>
  <cols>
    <col min="1" max="1" width="34.42578125" bestFit="1" customWidth="1"/>
    <col min="2" max="2" width="29.7109375" bestFit="1" customWidth="1"/>
    <col min="3" max="3" width="23.140625" bestFit="1" customWidth="1"/>
    <col min="4" max="4" width="14" bestFit="1" customWidth="1"/>
  </cols>
  <sheetData>
    <row r="1" spans="1:3" x14ac:dyDescent="0.25">
      <c r="A1" s="93" t="s">
        <v>5</v>
      </c>
      <c r="B1" s="93"/>
      <c r="C1" s="1"/>
    </row>
    <row r="2" spans="1:3" x14ac:dyDescent="0.25">
      <c r="A2" s="2" t="s">
        <v>6</v>
      </c>
      <c r="B2" s="2" t="s">
        <v>7</v>
      </c>
    </row>
    <row r="3" spans="1:3" x14ac:dyDescent="0.25">
      <c r="A3" s="2" t="s">
        <v>0</v>
      </c>
      <c r="B3" s="3">
        <v>76</v>
      </c>
    </row>
    <row r="4" spans="1:3" x14ac:dyDescent="0.25">
      <c r="A4" s="2" t="s">
        <v>1</v>
      </c>
      <c r="B4" s="3">
        <v>74</v>
      </c>
    </row>
    <row r="5" spans="1:3" x14ac:dyDescent="0.25">
      <c r="A5" s="2" t="s">
        <v>2</v>
      </c>
      <c r="B5" s="3">
        <v>72</v>
      </c>
    </row>
    <row r="6" spans="1:3" x14ac:dyDescent="0.25">
      <c r="A6" s="2" t="s">
        <v>3</v>
      </c>
      <c r="B6" s="3">
        <v>69</v>
      </c>
    </row>
    <row r="7" spans="1:3" x14ac:dyDescent="0.25">
      <c r="A7" s="2" t="s">
        <v>4</v>
      </c>
      <c r="B7" s="3">
        <v>67</v>
      </c>
    </row>
    <row r="19" spans="1:4" x14ac:dyDescent="0.25">
      <c r="A19" t="s">
        <v>10</v>
      </c>
      <c r="B19" t="s">
        <v>11</v>
      </c>
    </row>
    <row r="20" spans="1:4" x14ac:dyDescent="0.25">
      <c r="A20" t="s">
        <v>0</v>
      </c>
      <c r="B20" s="5">
        <v>4373</v>
      </c>
    </row>
    <row r="21" spans="1:4" x14ac:dyDescent="0.25">
      <c r="A21" t="s">
        <v>1</v>
      </c>
      <c r="B21" s="5">
        <v>4410</v>
      </c>
    </row>
    <row r="22" spans="1:4" x14ac:dyDescent="0.25">
      <c r="A22" t="s">
        <v>2</v>
      </c>
      <c r="B22" s="5">
        <v>4571</v>
      </c>
    </row>
    <row r="23" spans="1:4" x14ac:dyDescent="0.25">
      <c r="A23" t="s">
        <v>3</v>
      </c>
      <c r="B23" s="5">
        <v>4852</v>
      </c>
    </row>
    <row r="24" spans="1:4" x14ac:dyDescent="0.25">
      <c r="A24" t="s">
        <v>4</v>
      </c>
      <c r="B24">
        <v>4885</v>
      </c>
    </row>
    <row r="32" spans="1:4" ht="30.75" thickBot="1" x14ac:dyDescent="0.3">
      <c r="A32" s="10" t="s">
        <v>10</v>
      </c>
      <c r="B32" t="s">
        <v>12</v>
      </c>
      <c r="C32" t="s">
        <v>13</v>
      </c>
      <c r="D32" s="16" t="s">
        <v>23</v>
      </c>
    </row>
    <row r="33" spans="1:4" ht="15.75" thickBot="1" x14ac:dyDescent="0.3">
      <c r="A33" s="9">
        <v>2004</v>
      </c>
      <c r="B33" s="7">
        <v>22.6</v>
      </c>
      <c r="C33" s="8">
        <v>60.3</v>
      </c>
    </row>
    <row r="34" spans="1:4" ht="15.75" thickBot="1" x14ac:dyDescent="0.3">
      <c r="A34" s="6">
        <v>2005</v>
      </c>
      <c r="B34" s="7">
        <v>22.6</v>
      </c>
      <c r="C34" s="8">
        <v>61</v>
      </c>
    </row>
    <row r="35" spans="1:4" ht="15.75" thickBot="1" x14ac:dyDescent="0.3">
      <c r="A35" s="6">
        <v>2007</v>
      </c>
      <c r="B35" s="7">
        <v>17.2</v>
      </c>
      <c r="C35" s="8">
        <v>55.8</v>
      </c>
    </row>
    <row r="36" spans="1:4" ht="15.75" thickBot="1" x14ac:dyDescent="0.3">
      <c r="A36" s="6">
        <v>2010</v>
      </c>
      <c r="B36" s="7">
        <v>12.7</v>
      </c>
      <c r="C36" s="8">
        <v>50.7</v>
      </c>
    </row>
    <row r="37" spans="1:4" x14ac:dyDescent="0.25">
      <c r="A37" s="12">
        <v>2011</v>
      </c>
      <c r="B37" s="13"/>
      <c r="C37" s="13"/>
      <c r="D37" s="15">
        <v>3994</v>
      </c>
    </row>
    <row r="38" spans="1:4" x14ac:dyDescent="0.25">
      <c r="A38" s="12">
        <v>2012</v>
      </c>
      <c r="B38" s="13"/>
      <c r="C38" s="13"/>
      <c r="D38" s="15">
        <v>4019</v>
      </c>
    </row>
    <row r="39" spans="1:4" x14ac:dyDescent="0.25">
      <c r="A39" s="12">
        <v>2013</v>
      </c>
      <c r="B39" s="13"/>
      <c r="C39" s="13"/>
      <c r="D39" s="15">
        <v>4104</v>
      </c>
    </row>
    <row r="40" spans="1:4" x14ac:dyDescent="0.25">
      <c r="A40" s="12">
        <v>2014</v>
      </c>
      <c r="B40" s="13"/>
      <c r="C40" s="13"/>
      <c r="D40" s="15">
        <v>4239</v>
      </c>
    </row>
    <row r="41" spans="1:4" x14ac:dyDescent="0.25">
      <c r="A41" s="12">
        <v>2015</v>
      </c>
      <c r="D41" s="5">
        <v>4373</v>
      </c>
    </row>
    <row r="42" spans="1:4" x14ac:dyDescent="0.25">
      <c r="A42" s="12">
        <v>2016</v>
      </c>
      <c r="D42" s="5">
        <v>4410</v>
      </c>
    </row>
    <row r="43" spans="1:4" x14ac:dyDescent="0.25">
      <c r="A43" s="12">
        <v>2017</v>
      </c>
      <c r="D43" s="5">
        <v>4571</v>
      </c>
    </row>
    <row r="44" spans="1:4" x14ac:dyDescent="0.25">
      <c r="A44" s="12">
        <v>2018</v>
      </c>
      <c r="D44" s="5">
        <v>4852</v>
      </c>
    </row>
    <row r="45" spans="1:4" x14ac:dyDescent="0.25">
      <c r="A45" s="12">
        <v>2019</v>
      </c>
      <c r="D45">
        <v>4885</v>
      </c>
    </row>
    <row r="49" spans="1:5" x14ac:dyDescent="0.25">
      <c r="A49" s="92" t="s">
        <v>21</v>
      </c>
      <c r="B49" s="92"/>
      <c r="C49" s="92"/>
      <c r="D49" s="92"/>
      <c r="E49" s="92"/>
    </row>
    <row r="50" spans="1:5" x14ac:dyDescent="0.25">
      <c r="A50" t="s">
        <v>10</v>
      </c>
      <c r="B50" t="s">
        <v>22</v>
      </c>
    </row>
    <row r="51" spans="1:5" x14ac:dyDescent="0.25">
      <c r="A51" t="s">
        <v>14</v>
      </c>
      <c r="B51" s="14">
        <v>28.6</v>
      </c>
    </row>
    <row r="52" spans="1:5" x14ac:dyDescent="0.25">
      <c r="A52" t="s">
        <v>15</v>
      </c>
      <c r="B52" s="14">
        <v>18</v>
      </c>
    </row>
    <row r="53" spans="1:5" x14ac:dyDescent="0.25">
      <c r="A53" t="s">
        <v>16</v>
      </c>
      <c r="B53" s="14">
        <v>16.5</v>
      </c>
    </row>
    <row r="54" spans="1:5" x14ac:dyDescent="0.25">
      <c r="A54" t="s">
        <v>17</v>
      </c>
      <c r="B54" s="14">
        <v>13.2</v>
      </c>
    </row>
    <row r="55" spans="1:5" ht="15.75" thickBot="1" x14ac:dyDescent="0.3">
      <c r="A55" t="s">
        <v>18</v>
      </c>
      <c r="B55" s="14">
        <v>8.3000000000000007</v>
      </c>
    </row>
    <row r="56" spans="1:5" x14ac:dyDescent="0.25">
      <c r="A56" t="s">
        <v>19</v>
      </c>
      <c r="B56" s="14">
        <v>7.9</v>
      </c>
      <c r="E56" s="17"/>
    </row>
    <row r="57" spans="1:5" x14ac:dyDescent="0.25">
      <c r="A57" t="s">
        <v>20</v>
      </c>
      <c r="B57" s="14">
        <v>6.1</v>
      </c>
    </row>
    <row r="58" spans="1:5" x14ac:dyDescent="0.25">
      <c r="A58" t="s">
        <v>0</v>
      </c>
      <c r="B58" s="14">
        <v>3.9</v>
      </c>
    </row>
    <row r="59" spans="1:5" s="20" customFormat="1" x14ac:dyDescent="0.25"/>
    <row r="61" spans="1:5" x14ac:dyDescent="0.25">
      <c r="A61" t="s">
        <v>6</v>
      </c>
      <c r="B61" t="s">
        <v>32</v>
      </c>
    </row>
    <row r="62" spans="1:5" x14ac:dyDescent="0.25">
      <c r="A62">
        <v>2000</v>
      </c>
      <c r="B62">
        <v>36.799999999999997</v>
      </c>
    </row>
    <row r="63" spans="1:5" x14ac:dyDescent="0.25">
      <c r="A63">
        <v>2001</v>
      </c>
      <c r="B63">
        <v>41.6</v>
      </c>
    </row>
    <row r="64" spans="1:5" x14ac:dyDescent="0.25">
      <c r="A64">
        <v>2011</v>
      </c>
      <c r="B64">
        <v>43.7</v>
      </c>
    </row>
    <row r="65" spans="1:3" x14ac:dyDescent="0.25">
      <c r="A65">
        <v>2018</v>
      </c>
      <c r="B65">
        <v>40.200000000000003</v>
      </c>
    </row>
    <row r="75" spans="1:3" x14ac:dyDescent="0.25">
      <c r="A75" s="20" t="s">
        <v>25</v>
      </c>
      <c r="B75" s="30" t="s">
        <v>26</v>
      </c>
      <c r="C75" s="29" t="s">
        <v>31</v>
      </c>
    </row>
    <row r="76" spans="1:3" x14ac:dyDescent="0.25">
      <c r="A76" s="28" t="s">
        <v>28</v>
      </c>
      <c r="B76" s="26">
        <v>220892</v>
      </c>
      <c r="C76" s="27">
        <v>2020</v>
      </c>
    </row>
    <row r="77" spans="1:3" x14ac:dyDescent="0.25">
      <c r="A77" s="20" t="s">
        <v>29</v>
      </c>
      <c r="B77" s="30">
        <v>27963</v>
      </c>
      <c r="C77" s="29">
        <v>2020</v>
      </c>
    </row>
    <row r="78" spans="1:3" x14ac:dyDescent="0.25">
      <c r="A78" s="20" t="s">
        <v>30</v>
      </c>
      <c r="B78" s="31">
        <v>77437</v>
      </c>
      <c r="C78" s="29">
        <v>2020</v>
      </c>
    </row>
    <row r="79" spans="1:3" x14ac:dyDescent="0.25">
      <c r="A79" s="20" t="s">
        <v>46</v>
      </c>
      <c r="B79" s="30">
        <v>143454</v>
      </c>
      <c r="C79" s="29">
        <v>2020</v>
      </c>
    </row>
    <row r="85" spans="1:7" x14ac:dyDescent="0.25">
      <c r="A85" t="s">
        <v>6</v>
      </c>
      <c r="B85" t="s">
        <v>33</v>
      </c>
      <c r="C85" t="s">
        <v>34</v>
      </c>
      <c r="D85" t="s">
        <v>35</v>
      </c>
      <c r="E85" t="s">
        <v>36</v>
      </c>
      <c r="F85" t="s">
        <v>37</v>
      </c>
    </row>
    <row r="86" spans="1:7" x14ac:dyDescent="0.25">
      <c r="A86">
        <v>2017</v>
      </c>
      <c r="B86">
        <v>56.5</v>
      </c>
      <c r="C86">
        <v>44.9</v>
      </c>
      <c r="D86">
        <v>31.6</v>
      </c>
      <c r="E86">
        <v>30.4</v>
      </c>
      <c r="F86">
        <v>22</v>
      </c>
    </row>
    <row r="88" spans="1:7" ht="15.75" thickBot="1" x14ac:dyDescent="0.3">
      <c r="A88" s="24" t="s">
        <v>44</v>
      </c>
    </row>
    <row r="89" spans="1:7" ht="15.75" thickBot="1" x14ac:dyDescent="0.3">
      <c r="A89" s="21"/>
      <c r="B89" s="21" t="s">
        <v>39</v>
      </c>
      <c r="C89" s="21" t="s">
        <v>40</v>
      </c>
      <c r="D89" s="21" t="s">
        <v>41</v>
      </c>
      <c r="E89" s="21" t="s">
        <v>42</v>
      </c>
      <c r="F89" s="21" t="s">
        <v>38</v>
      </c>
      <c r="G89" s="21" t="s">
        <v>38</v>
      </c>
    </row>
    <row r="90" spans="1:7" ht="15.75" thickBot="1" x14ac:dyDescent="0.3">
      <c r="A90" s="22" t="s">
        <v>43</v>
      </c>
      <c r="B90" s="23">
        <v>7.7</v>
      </c>
      <c r="C90" s="23">
        <v>5.5</v>
      </c>
      <c r="D90" s="23">
        <v>6.9</v>
      </c>
      <c r="E90" s="23">
        <v>6.4</v>
      </c>
      <c r="F90" s="23">
        <v>6.6</v>
      </c>
      <c r="G90" s="23">
        <v>6.6</v>
      </c>
    </row>
    <row r="92" spans="1:7" x14ac:dyDescent="0.25">
      <c r="A92" s="25" t="s">
        <v>45</v>
      </c>
    </row>
    <row r="94" spans="1:7" ht="15.75" thickBot="1" x14ac:dyDescent="0.3"/>
    <row r="95" spans="1:7" ht="15.75" thickBot="1" x14ac:dyDescent="0.3">
      <c r="A95" s="21"/>
      <c r="B95" s="21" t="s">
        <v>39</v>
      </c>
      <c r="C95" s="21" t="s">
        <v>40</v>
      </c>
      <c r="D95" s="21" t="s">
        <v>41</v>
      </c>
      <c r="E95" s="21" t="s">
        <v>42</v>
      </c>
      <c r="F95" s="21" t="s">
        <v>38</v>
      </c>
      <c r="G95" s="21" t="s">
        <v>38</v>
      </c>
    </row>
    <row r="96" spans="1:7" ht="15.75" thickBot="1" x14ac:dyDescent="0.3">
      <c r="A96" s="22" t="s">
        <v>43</v>
      </c>
      <c r="B96" s="23">
        <v>10.199999999999999</v>
      </c>
      <c r="C96" s="23">
        <v>11.4</v>
      </c>
      <c r="D96" s="23">
        <v>12.1</v>
      </c>
      <c r="E96" s="23">
        <v>10</v>
      </c>
      <c r="F96" s="23">
        <v>10.9</v>
      </c>
      <c r="G96" s="23">
        <v>10.9</v>
      </c>
    </row>
    <row r="98" spans="1:4" x14ac:dyDescent="0.25">
      <c r="B98" t="s">
        <v>39</v>
      </c>
      <c r="C98" t="s">
        <v>40</v>
      </c>
      <c r="D98" t="s">
        <v>59</v>
      </c>
    </row>
    <row r="99" spans="1:4" x14ac:dyDescent="0.25">
      <c r="A99" t="s">
        <v>58</v>
      </c>
      <c r="B99">
        <v>7.7</v>
      </c>
      <c r="C99">
        <v>5.5</v>
      </c>
      <c r="D99">
        <v>6.6</v>
      </c>
    </row>
    <row r="100" spans="1:4" x14ac:dyDescent="0.25">
      <c r="A100" t="s">
        <v>55</v>
      </c>
      <c r="B100">
        <v>10.199999999999999</v>
      </c>
      <c r="C100">
        <v>11.4</v>
      </c>
      <c r="D100">
        <v>10.9</v>
      </c>
    </row>
    <row r="108" spans="1:4" x14ac:dyDescent="0.25">
      <c r="A108" s="35" t="s">
        <v>28</v>
      </c>
      <c r="B108" s="38">
        <v>220892</v>
      </c>
      <c r="C108" s="37">
        <v>2020</v>
      </c>
    </row>
    <row r="109" spans="1:4" x14ac:dyDescent="0.25">
      <c r="A109" s="32" t="s">
        <v>29</v>
      </c>
      <c r="B109" s="33">
        <v>27963</v>
      </c>
      <c r="C109" s="34">
        <v>2020</v>
      </c>
    </row>
    <row r="110" spans="1:4" x14ac:dyDescent="0.25">
      <c r="A110" s="35" t="s">
        <v>30</v>
      </c>
      <c r="B110" s="36">
        <v>77437</v>
      </c>
      <c r="C110" s="37">
        <v>2020</v>
      </c>
    </row>
    <row r="111" spans="1:4" x14ac:dyDescent="0.25">
      <c r="A111" s="32" t="s">
        <v>46</v>
      </c>
      <c r="B111" s="33">
        <v>143454</v>
      </c>
      <c r="C111" s="34">
        <v>2020</v>
      </c>
    </row>
    <row r="118" spans="1:3" x14ac:dyDescent="0.25">
      <c r="A118" s="89" t="s">
        <v>107</v>
      </c>
      <c r="B118" s="90"/>
      <c r="C118" s="91"/>
    </row>
    <row r="119" spans="1:3" x14ac:dyDescent="0.25">
      <c r="A119" s="35" t="s">
        <v>53</v>
      </c>
      <c r="B119" s="36"/>
      <c r="C119" s="37">
        <v>2017</v>
      </c>
    </row>
    <row r="120" spans="1:3" x14ac:dyDescent="0.25">
      <c r="A120" s="32" t="s">
        <v>54</v>
      </c>
      <c r="B120" s="33"/>
      <c r="C120" s="34">
        <v>2017</v>
      </c>
    </row>
    <row r="121" spans="1:3" x14ac:dyDescent="0.25">
      <c r="A121" s="35" t="s">
        <v>55</v>
      </c>
      <c r="B121" s="38"/>
      <c r="C121" s="37">
        <v>2017</v>
      </c>
    </row>
    <row r="122" spans="1:3" x14ac:dyDescent="0.25">
      <c r="A122" s="89" t="s">
        <v>56</v>
      </c>
      <c r="B122" s="90"/>
      <c r="C122" s="91"/>
    </row>
    <row r="123" spans="1:3" x14ac:dyDescent="0.25">
      <c r="A123" s="35" t="s">
        <v>53</v>
      </c>
      <c r="B123" s="36"/>
      <c r="C123" s="37">
        <v>2017</v>
      </c>
    </row>
    <row r="124" spans="1:3" x14ac:dyDescent="0.25">
      <c r="A124" s="32" t="s">
        <v>54</v>
      </c>
      <c r="B124" s="33"/>
      <c r="C124" s="34">
        <v>2017</v>
      </c>
    </row>
    <row r="125" spans="1:3" x14ac:dyDescent="0.25">
      <c r="A125" s="35" t="s">
        <v>55</v>
      </c>
      <c r="B125" s="38"/>
      <c r="C125" s="37">
        <v>2017</v>
      </c>
    </row>
    <row r="126" spans="1:3" x14ac:dyDescent="0.25">
      <c r="A126" s="32"/>
      <c r="B126" s="33"/>
      <c r="C126" s="34"/>
    </row>
    <row r="127" spans="1:3" x14ac:dyDescent="0.25">
      <c r="A127" s="35"/>
      <c r="B127" s="36"/>
      <c r="C127" s="37"/>
    </row>
    <row r="132" spans="1:3" x14ac:dyDescent="0.25">
      <c r="A132" t="s">
        <v>6</v>
      </c>
      <c r="B132" t="s">
        <v>41</v>
      </c>
      <c r="C132" t="s">
        <v>42</v>
      </c>
    </row>
    <row r="133" spans="1:3" x14ac:dyDescent="0.25">
      <c r="A133">
        <v>2004</v>
      </c>
      <c r="B133">
        <v>86</v>
      </c>
      <c r="C133">
        <v>30</v>
      </c>
    </row>
    <row r="134" spans="1:3" x14ac:dyDescent="0.25">
      <c r="A134">
        <v>2005</v>
      </c>
      <c r="B134">
        <v>93</v>
      </c>
      <c r="C134">
        <v>42</v>
      </c>
    </row>
    <row r="135" spans="1:3" x14ac:dyDescent="0.25">
      <c r="A135">
        <v>2006</v>
      </c>
      <c r="B135">
        <v>92</v>
      </c>
      <c r="C135">
        <v>41</v>
      </c>
    </row>
    <row r="136" spans="1:3" x14ac:dyDescent="0.25">
      <c r="A136">
        <v>2007</v>
      </c>
      <c r="B136">
        <v>94</v>
      </c>
      <c r="C136">
        <v>51</v>
      </c>
    </row>
    <row r="137" spans="1:3" x14ac:dyDescent="0.25">
      <c r="A137">
        <v>2008</v>
      </c>
      <c r="B137">
        <v>95</v>
      </c>
      <c r="C137">
        <v>47</v>
      </c>
    </row>
    <row r="138" spans="1:3" x14ac:dyDescent="0.25">
      <c r="A138">
        <v>2010</v>
      </c>
      <c r="B138">
        <v>96</v>
      </c>
      <c r="C138">
        <v>51</v>
      </c>
    </row>
    <row r="139" spans="1:3" x14ac:dyDescent="0.25">
      <c r="A139">
        <v>2011</v>
      </c>
      <c r="B139">
        <v>97</v>
      </c>
      <c r="C139">
        <v>58</v>
      </c>
    </row>
    <row r="140" spans="1:3" x14ac:dyDescent="0.25">
      <c r="A140">
        <v>2012</v>
      </c>
      <c r="B140">
        <v>97</v>
      </c>
      <c r="C140">
        <v>57</v>
      </c>
    </row>
    <row r="141" spans="1:3" x14ac:dyDescent="0.25">
      <c r="A141">
        <v>2013</v>
      </c>
      <c r="B141">
        <v>98</v>
      </c>
      <c r="C141">
        <v>61</v>
      </c>
    </row>
    <row r="142" spans="1:3" x14ac:dyDescent="0.25">
      <c r="A142">
        <v>2014</v>
      </c>
      <c r="B142">
        <v>97</v>
      </c>
      <c r="C142">
        <v>60</v>
      </c>
    </row>
    <row r="143" spans="1:3" x14ac:dyDescent="0.25">
      <c r="A143">
        <v>2018</v>
      </c>
      <c r="B143">
        <v>89</v>
      </c>
      <c r="C143">
        <v>58</v>
      </c>
    </row>
    <row r="147" spans="1:3" x14ac:dyDescent="0.25">
      <c r="A147" t="s">
        <v>6</v>
      </c>
      <c r="B147" t="s">
        <v>41</v>
      </c>
      <c r="C147" t="s">
        <v>42</v>
      </c>
    </row>
    <row r="148" spans="1:3" x14ac:dyDescent="0.25">
      <c r="A148">
        <v>2006</v>
      </c>
      <c r="B148">
        <v>94</v>
      </c>
      <c r="C148">
        <v>92</v>
      </c>
    </row>
    <row r="149" spans="1:3" x14ac:dyDescent="0.25">
      <c r="A149">
        <v>2012</v>
      </c>
      <c r="B149">
        <v>97</v>
      </c>
      <c r="C149">
        <v>91</v>
      </c>
    </row>
    <row r="150" spans="1:3" x14ac:dyDescent="0.25">
      <c r="A150">
        <v>2017</v>
      </c>
      <c r="B150">
        <v>97</v>
      </c>
      <c r="C150">
        <v>93</v>
      </c>
    </row>
    <row r="164" spans="1:3" x14ac:dyDescent="0.25">
      <c r="A164" t="s">
        <v>6</v>
      </c>
      <c r="B164" t="s">
        <v>41</v>
      </c>
      <c r="C164" t="s">
        <v>42</v>
      </c>
    </row>
    <row r="165" spans="1:3" x14ac:dyDescent="0.25">
      <c r="A165">
        <v>2004</v>
      </c>
      <c r="B165">
        <v>48</v>
      </c>
      <c r="C165">
        <v>20</v>
      </c>
    </row>
    <row r="166" spans="1:3" x14ac:dyDescent="0.25">
      <c r="A166">
        <v>2005</v>
      </c>
      <c r="B166">
        <v>59</v>
      </c>
      <c r="C166">
        <v>40</v>
      </c>
    </row>
    <row r="167" spans="1:3" x14ac:dyDescent="0.25">
      <c r="A167">
        <v>2006</v>
      </c>
      <c r="B167">
        <v>58</v>
      </c>
      <c r="C167">
        <v>23</v>
      </c>
    </row>
    <row r="168" spans="1:3" x14ac:dyDescent="0.25">
      <c r="A168">
        <v>2007</v>
      </c>
      <c r="B168">
        <v>61</v>
      </c>
      <c r="C168">
        <v>33</v>
      </c>
    </row>
    <row r="169" spans="1:3" x14ac:dyDescent="0.25">
      <c r="A169">
        <v>2008</v>
      </c>
      <c r="B169">
        <v>65</v>
      </c>
      <c r="C169">
        <v>29</v>
      </c>
    </row>
    <row r="170" spans="1:3" x14ac:dyDescent="0.25">
      <c r="A170">
        <v>2010</v>
      </c>
      <c r="B170">
        <v>66</v>
      </c>
      <c r="C170">
        <v>33</v>
      </c>
    </row>
    <row r="171" spans="1:3" x14ac:dyDescent="0.25">
      <c r="A171">
        <v>2011</v>
      </c>
      <c r="B171">
        <v>74</v>
      </c>
      <c r="C171">
        <v>42</v>
      </c>
    </row>
    <row r="172" spans="1:3" x14ac:dyDescent="0.25">
      <c r="A172">
        <v>2012</v>
      </c>
      <c r="B172">
        <v>74</v>
      </c>
      <c r="C172">
        <v>46</v>
      </c>
    </row>
    <row r="173" spans="1:3" x14ac:dyDescent="0.25">
      <c r="A173">
        <v>2013</v>
      </c>
      <c r="B173">
        <v>78</v>
      </c>
      <c r="C173">
        <v>52</v>
      </c>
    </row>
    <row r="174" spans="1:3" x14ac:dyDescent="0.25">
      <c r="A174">
        <v>2014</v>
      </c>
      <c r="B174">
        <v>79</v>
      </c>
      <c r="C174">
        <v>49</v>
      </c>
    </row>
    <row r="175" spans="1:3" x14ac:dyDescent="0.25">
      <c r="A175">
        <v>2018</v>
      </c>
      <c r="B175">
        <v>85</v>
      </c>
      <c r="C175">
        <v>65</v>
      </c>
    </row>
    <row r="179" spans="1:5" x14ac:dyDescent="0.25">
      <c r="A179" s="47"/>
    </row>
    <row r="180" spans="1:5" x14ac:dyDescent="0.25">
      <c r="A180" s="47"/>
    </row>
    <row r="181" spans="1:5" x14ac:dyDescent="0.25">
      <c r="A181" s="47"/>
    </row>
    <row r="182" spans="1:5" x14ac:dyDescent="0.25">
      <c r="A182" s="47"/>
    </row>
    <row r="183" spans="1:5" x14ac:dyDescent="0.25">
      <c r="A183" s="47"/>
    </row>
    <row r="184" spans="1:5" x14ac:dyDescent="0.25">
      <c r="A184" s="47"/>
    </row>
    <row r="185" spans="1:5" x14ac:dyDescent="0.25">
      <c r="A185" s="47"/>
    </row>
    <row r="186" spans="1:5" x14ac:dyDescent="0.25">
      <c r="A186" s="47" t="s">
        <v>6</v>
      </c>
      <c r="B186" t="s">
        <v>39</v>
      </c>
      <c r="C186" t="s">
        <v>40</v>
      </c>
      <c r="E186" t="s">
        <v>38</v>
      </c>
    </row>
    <row r="187" spans="1:5" x14ac:dyDescent="0.25">
      <c r="A187" s="48">
        <v>2018</v>
      </c>
      <c r="B187" s="49">
        <v>68</v>
      </c>
      <c r="C187" s="50">
        <v>67</v>
      </c>
      <c r="D187" s="51"/>
      <c r="E187">
        <v>69</v>
      </c>
    </row>
    <row r="188" spans="1:5" x14ac:dyDescent="0.25">
      <c r="A188" s="47"/>
    </row>
    <row r="189" spans="1:5" x14ac:dyDescent="0.25">
      <c r="A189" s="47"/>
    </row>
    <row r="190" spans="1:5" x14ac:dyDescent="0.25">
      <c r="A190" s="47"/>
    </row>
    <row r="191" spans="1:5" x14ac:dyDescent="0.25">
      <c r="A191" s="47"/>
    </row>
    <row r="192" spans="1:5" x14ac:dyDescent="0.25">
      <c r="A192" s="47"/>
    </row>
    <row r="193" spans="1:4" x14ac:dyDescent="0.25">
      <c r="A193" s="47"/>
    </row>
    <row r="194" spans="1:4" x14ac:dyDescent="0.25">
      <c r="A194" s="47"/>
    </row>
    <row r="195" spans="1:4" x14ac:dyDescent="0.25">
      <c r="A195" s="47"/>
    </row>
    <row r="196" spans="1:4" x14ac:dyDescent="0.25">
      <c r="A196" s="47"/>
    </row>
    <row r="204" spans="1:4" x14ac:dyDescent="0.25">
      <c r="A204" t="s">
        <v>76</v>
      </c>
    </row>
    <row r="205" spans="1:4" x14ac:dyDescent="0.25">
      <c r="A205" t="s">
        <v>6</v>
      </c>
      <c r="B205" t="s">
        <v>41</v>
      </c>
      <c r="C205" t="s">
        <v>42</v>
      </c>
      <c r="D205" t="s">
        <v>38</v>
      </c>
    </row>
    <row r="206" spans="1:4" x14ac:dyDescent="0.25">
      <c r="A206">
        <v>2006</v>
      </c>
      <c r="B206">
        <v>52</v>
      </c>
      <c r="C206">
        <v>20</v>
      </c>
      <c r="D206">
        <v>28</v>
      </c>
    </row>
    <row r="207" spans="1:4" x14ac:dyDescent="0.25">
      <c r="A207">
        <v>2012</v>
      </c>
      <c r="B207">
        <v>62</v>
      </c>
      <c r="C207">
        <v>26</v>
      </c>
      <c r="D207">
        <v>37</v>
      </c>
    </row>
    <row r="208" spans="1:4" x14ac:dyDescent="0.25">
      <c r="A208">
        <v>2017</v>
      </c>
      <c r="B208">
        <v>71</v>
      </c>
      <c r="C208">
        <v>42</v>
      </c>
      <c r="D208">
        <v>51</v>
      </c>
    </row>
    <row r="217" spans="1:6" x14ac:dyDescent="0.25">
      <c r="A217" t="s">
        <v>6</v>
      </c>
      <c r="B217" t="s">
        <v>33</v>
      </c>
      <c r="C217" t="s">
        <v>34</v>
      </c>
      <c r="D217" t="s">
        <v>35</v>
      </c>
      <c r="E217" t="s">
        <v>36</v>
      </c>
      <c r="F217" t="s">
        <v>37</v>
      </c>
    </row>
    <row r="218" spans="1:6" x14ac:dyDescent="0.25">
      <c r="A218">
        <v>2012</v>
      </c>
      <c r="B218">
        <v>40</v>
      </c>
      <c r="C218">
        <v>43</v>
      </c>
      <c r="D218">
        <v>47</v>
      </c>
      <c r="E218">
        <v>50</v>
      </c>
      <c r="F218">
        <v>52</v>
      </c>
    </row>
    <row r="219" spans="1:6" x14ac:dyDescent="0.25">
      <c r="A219">
        <v>2017</v>
      </c>
      <c r="B219">
        <v>40</v>
      </c>
      <c r="C219">
        <v>47</v>
      </c>
      <c r="D219">
        <v>50</v>
      </c>
      <c r="E219">
        <v>52</v>
      </c>
      <c r="F219">
        <v>51</v>
      </c>
    </row>
    <row r="222" spans="1:6" x14ac:dyDescent="0.25">
      <c r="A222" t="s">
        <v>77</v>
      </c>
      <c r="B222">
        <v>2012</v>
      </c>
      <c r="C222">
        <v>2017</v>
      </c>
    </row>
    <row r="223" spans="1:6" x14ac:dyDescent="0.25">
      <c r="A223" t="s">
        <v>33</v>
      </c>
      <c r="B223">
        <v>40</v>
      </c>
      <c r="C223">
        <v>40</v>
      </c>
    </row>
    <row r="224" spans="1:6" x14ac:dyDescent="0.25">
      <c r="A224" t="s">
        <v>34</v>
      </c>
      <c r="B224">
        <v>43</v>
      </c>
      <c r="C224">
        <v>47</v>
      </c>
    </row>
    <row r="225" spans="1:3" x14ac:dyDescent="0.25">
      <c r="A225" t="s">
        <v>35</v>
      </c>
      <c r="B225">
        <v>47</v>
      </c>
      <c r="C225">
        <v>50</v>
      </c>
    </row>
    <row r="226" spans="1:3" x14ac:dyDescent="0.25">
      <c r="A226" t="s">
        <v>36</v>
      </c>
      <c r="B226">
        <v>50</v>
      </c>
      <c r="C226">
        <v>52</v>
      </c>
    </row>
    <row r="227" spans="1:3" x14ac:dyDescent="0.25">
      <c r="A227" t="s">
        <v>37</v>
      </c>
      <c r="B227">
        <v>52</v>
      </c>
      <c r="C227">
        <v>51</v>
      </c>
    </row>
    <row r="231" spans="1:3" x14ac:dyDescent="0.25">
      <c r="A231" t="s">
        <v>87</v>
      </c>
    </row>
    <row r="234" spans="1:3" x14ac:dyDescent="0.25">
      <c r="A234" t="s">
        <v>90</v>
      </c>
      <c r="B234" t="s">
        <v>88</v>
      </c>
      <c r="C234" t="s">
        <v>89</v>
      </c>
    </row>
    <row r="235" spans="1:3" x14ac:dyDescent="0.25">
      <c r="A235">
        <v>2001</v>
      </c>
      <c r="B235">
        <v>26</v>
      </c>
      <c r="C235">
        <v>50</v>
      </c>
    </row>
    <row r="236" spans="1:3" x14ac:dyDescent="0.25">
      <c r="A236">
        <v>2011</v>
      </c>
      <c r="B236">
        <v>40</v>
      </c>
      <c r="C236">
        <v>37.700000000000003</v>
      </c>
    </row>
    <row r="237" spans="1:3" x14ac:dyDescent="0.25">
      <c r="A237">
        <v>2018</v>
      </c>
      <c r="B237">
        <v>45.8</v>
      </c>
      <c r="C237">
        <v>48.4</v>
      </c>
    </row>
    <row r="247" spans="1:5" x14ac:dyDescent="0.25">
      <c r="A247" t="s">
        <v>92</v>
      </c>
      <c r="B247" t="s">
        <v>93</v>
      </c>
      <c r="C247" t="s">
        <v>94</v>
      </c>
      <c r="D247" t="s">
        <v>55</v>
      </c>
      <c r="E247" t="s">
        <v>95</v>
      </c>
    </row>
    <row r="248" spans="1:5" x14ac:dyDescent="0.25">
      <c r="A248" t="s">
        <v>60</v>
      </c>
      <c r="B248">
        <v>14.4</v>
      </c>
      <c r="C248">
        <v>46.1</v>
      </c>
      <c r="D248">
        <v>24</v>
      </c>
      <c r="E248">
        <v>13.8</v>
      </c>
    </row>
    <row r="249" spans="1:5" x14ac:dyDescent="0.25">
      <c r="A249" t="s">
        <v>96</v>
      </c>
      <c r="B249">
        <v>12.9</v>
      </c>
      <c r="C249">
        <v>52.4</v>
      </c>
      <c r="D249">
        <v>23.4</v>
      </c>
      <c r="E249">
        <v>10.3</v>
      </c>
    </row>
    <row r="250" spans="1:5" x14ac:dyDescent="0.25">
      <c r="A250" t="s">
        <v>97</v>
      </c>
      <c r="B250">
        <v>14.5</v>
      </c>
      <c r="C250">
        <v>48.7</v>
      </c>
      <c r="D250">
        <v>22.1</v>
      </c>
      <c r="E250">
        <v>12</v>
      </c>
    </row>
    <row r="251" spans="1:5" x14ac:dyDescent="0.25">
      <c r="A251" t="s">
        <v>98</v>
      </c>
      <c r="B251">
        <v>10.1</v>
      </c>
      <c r="C251">
        <v>62.5</v>
      </c>
      <c r="D251">
        <v>19.600000000000001</v>
      </c>
      <c r="E251">
        <v>6.9</v>
      </c>
    </row>
    <row r="252" spans="1:5" x14ac:dyDescent="0.25">
      <c r="A252" t="s">
        <v>99</v>
      </c>
      <c r="B252">
        <v>10.7</v>
      </c>
      <c r="C252">
        <v>41.9</v>
      </c>
      <c r="D252">
        <v>26.7</v>
      </c>
      <c r="E252">
        <v>19.600000000000001</v>
      </c>
    </row>
    <row r="253" spans="1:5" x14ac:dyDescent="0.25">
      <c r="A253" t="s">
        <v>100</v>
      </c>
      <c r="B253">
        <v>8.3000000000000007</v>
      </c>
      <c r="C253">
        <v>46.7</v>
      </c>
      <c r="D253">
        <v>28.2</v>
      </c>
      <c r="E253">
        <v>15</v>
      </c>
    </row>
    <row r="254" spans="1:5" x14ac:dyDescent="0.25">
      <c r="A254" t="s">
        <v>101</v>
      </c>
      <c r="B254">
        <v>12.1</v>
      </c>
      <c r="C254">
        <v>45.4</v>
      </c>
      <c r="D254">
        <v>25.4</v>
      </c>
      <c r="E254">
        <v>15.2</v>
      </c>
    </row>
    <row r="255" spans="1:5" x14ac:dyDescent="0.25">
      <c r="A255" t="s">
        <v>102</v>
      </c>
      <c r="B255">
        <v>22.6</v>
      </c>
      <c r="C255">
        <v>46.2</v>
      </c>
      <c r="D255">
        <v>19.8</v>
      </c>
      <c r="E255">
        <v>10.199999999999999</v>
      </c>
    </row>
    <row r="258" spans="1:4" x14ac:dyDescent="0.25">
      <c r="A258" t="s">
        <v>10</v>
      </c>
      <c r="B258" t="s">
        <v>104</v>
      </c>
      <c r="C258" t="s">
        <v>103</v>
      </c>
      <c r="D258" t="s">
        <v>94</v>
      </c>
    </row>
    <row r="259" spans="1:4" x14ac:dyDescent="0.25">
      <c r="A259">
        <v>2001</v>
      </c>
      <c r="B259">
        <v>1.1000000000000001</v>
      </c>
      <c r="C259">
        <v>28.3</v>
      </c>
      <c r="D259">
        <v>70.599999999999994</v>
      </c>
    </row>
    <row r="260" spans="1:4" x14ac:dyDescent="0.25">
      <c r="A260">
        <v>2011</v>
      </c>
      <c r="B260">
        <v>1.6</v>
      </c>
      <c r="C260">
        <v>48.9</v>
      </c>
      <c r="D260">
        <v>49.5</v>
      </c>
    </row>
    <row r="261" spans="1:4" x14ac:dyDescent="0.25">
      <c r="A261">
        <v>2018</v>
      </c>
      <c r="B261">
        <v>1</v>
      </c>
      <c r="C261">
        <v>41.7</v>
      </c>
      <c r="D261">
        <v>57.4</v>
      </c>
    </row>
    <row r="313" spans="1:4" x14ac:dyDescent="0.25">
      <c r="A313" t="s">
        <v>83</v>
      </c>
    </row>
    <row r="314" spans="1:4" x14ac:dyDescent="0.25">
      <c r="A314" t="s">
        <v>117</v>
      </c>
    </row>
    <row r="315" spans="1:4" x14ac:dyDescent="0.25">
      <c r="A315" t="s">
        <v>105</v>
      </c>
      <c r="B315" t="s">
        <v>38</v>
      </c>
      <c r="C315" t="s">
        <v>41</v>
      </c>
      <c r="D315" t="s">
        <v>42</v>
      </c>
    </row>
    <row r="316" spans="1:4" x14ac:dyDescent="0.25">
      <c r="A316" t="s">
        <v>60</v>
      </c>
      <c r="B316">
        <v>35</v>
      </c>
      <c r="C316">
        <v>74</v>
      </c>
      <c r="D316">
        <v>12</v>
      </c>
    </row>
    <row r="317" spans="1:4" x14ac:dyDescent="0.25">
      <c r="A317" t="s">
        <v>97</v>
      </c>
      <c r="B317">
        <v>24</v>
      </c>
      <c r="C317">
        <v>47</v>
      </c>
      <c r="D317">
        <v>15</v>
      </c>
    </row>
    <row r="318" spans="1:4" x14ac:dyDescent="0.25">
      <c r="A318" t="s">
        <v>100</v>
      </c>
      <c r="B318">
        <v>11</v>
      </c>
      <c r="C318">
        <v>39</v>
      </c>
      <c r="D318">
        <v>6</v>
      </c>
    </row>
    <row r="319" spans="1:4" x14ac:dyDescent="0.25">
      <c r="A319" t="s">
        <v>106</v>
      </c>
      <c r="B319">
        <v>50</v>
      </c>
      <c r="C319">
        <v>80</v>
      </c>
      <c r="D319">
        <v>15</v>
      </c>
    </row>
    <row r="320" spans="1:4" x14ac:dyDescent="0.25">
      <c r="A320" t="s">
        <v>101</v>
      </c>
      <c r="B320">
        <v>36</v>
      </c>
      <c r="C320">
        <v>75</v>
      </c>
      <c r="D320">
        <v>13</v>
      </c>
    </row>
  </sheetData>
  <mergeCells count="4">
    <mergeCell ref="A118:C118"/>
    <mergeCell ref="A122:C122"/>
    <mergeCell ref="A49:E49"/>
    <mergeCell ref="A1:B1"/>
  </mergeCells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zoomScaleNormal="100" workbookViewId="0">
      <selection sqref="A1:C20"/>
    </sheetView>
  </sheetViews>
  <sheetFormatPr defaultRowHeight="15" x14ac:dyDescent="0.25"/>
  <cols>
    <col min="1" max="1" width="9.140625" style="47"/>
    <col min="2" max="2" width="12" bestFit="1" customWidth="1"/>
  </cols>
  <sheetData>
    <row r="1" spans="1:4" ht="30" x14ac:dyDescent="0.25">
      <c r="A1" s="52" t="s">
        <v>6</v>
      </c>
      <c r="B1" s="53" t="s">
        <v>61</v>
      </c>
      <c r="C1" s="53" t="s">
        <v>62</v>
      </c>
      <c r="D1" s="54"/>
    </row>
    <row r="2" spans="1:4" x14ac:dyDescent="0.25">
      <c r="A2" s="55">
        <v>2000</v>
      </c>
      <c r="B2" s="56">
        <v>59</v>
      </c>
      <c r="C2" s="50"/>
    </row>
    <row r="3" spans="1:4" x14ac:dyDescent="0.25">
      <c r="A3" s="48">
        <v>2004</v>
      </c>
      <c r="B3" s="51">
        <v>49</v>
      </c>
      <c r="C3" s="50"/>
    </row>
    <row r="4" spans="1:4" x14ac:dyDescent="0.25">
      <c r="A4" s="48">
        <v>2005</v>
      </c>
      <c r="B4" s="57">
        <v>49</v>
      </c>
      <c r="C4" s="50"/>
    </row>
    <row r="5" spans="1:4" x14ac:dyDescent="0.25">
      <c r="A5" s="48">
        <v>2006</v>
      </c>
      <c r="B5" s="51">
        <v>50</v>
      </c>
      <c r="C5" s="50"/>
    </row>
    <row r="6" spans="1:4" x14ac:dyDescent="0.25">
      <c r="A6" s="48">
        <v>2007</v>
      </c>
      <c r="B6" s="57">
        <v>51</v>
      </c>
      <c r="C6" s="50"/>
    </row>
    <row r="7" spans="1:4" x14ac:dyDescent="0.25">
      <c r="A7" s="48">
        <v>2008</v>
      </c>
      <c r="B7" s="51">
        <v>51</v>
      </c>
      <c r="C7" s="50"/>
    </row>
    <row r="8" spans="1:4" x14ac:dyDescent="0.25">
      <c r="A8" s="48">
        <v>2010</v>
      </c>
      <c r="B8" s="51">
        <v>53</v>
      </c>
      <c r="C8" s="50"/>
    </row>
    <row r="9" spans="1:4" x14ac:dyDescent="0.25">
      <c r="A9" s="48">
        <v>2011</v>
      </c>
      <c r="B9" s="57">
        <v>56</v>
      </c>
      <c r="C9" s="50"/>
    </row>
    <row r="10" spans="1:4" x14ac:dyDescent="0.25">
      <c r="A10" s="48">
        <v>2012</v>
      </c>
      <c r="B10" s="51">
        <v>57</v>
      </c>
      <c r="C10" s="50"/>
    </row>
    <row r="11" spans="1:4" x14ac:dyDescent="0.25">
      <c r="A11" s="48">
        <v>2013</v>
      </c>
      <c r="B11" s="57">
        <v>58</v>
      </c>
      <c r="C11" s="50"/>
    </row>
    <row r="12" spans="1:4" x14ac:dyDescent="0.25">
      <c r="A12" s="48">
        <v>2014</v>
      </c>
      <c r="B12" s="51">
        <v>57</v>
      </c>
      <c r="C12" s="50"/>
    </row>
    <row r="13" spans="1:4" x14ac:dyDescent="0.25">
      <c r="A13" s="48">
        <v>2017</v>
      </c>
      <c r="B13" s="57">
        <v>66</v>
      </c>
      <c r="C13" s="50"/>
    </row>
    <row r="14" spans="1:4" x14ac:dyDescent="0.25">
      <c r="A14" s="48">
        <v>2018</v>
      </c>
      <c r="B14" s="51">
        <v>71</v>
      </c>
      <c r="C14" s="50">
        <v>71</v>
      </c>
    </row>
    <row r="15" spans="1:4" x14ac:dyDescent="0.25">
      <c r="A15" s="48">
        <v>2020</v>
      </c>
      <c r="B15" s="50"/>
      <c r="C15" s="58">
        <v>76</v>
      </c>
    </row>
    <row r="16" spans="1:4" x14ac:dyDescent="0.25">
      <c r="A16" s="48">
        <v>2022</v>
      </c>
      <c r="B16" s="50"/>
      <c r="C16" s="59">
        <v>77</v>
      </c>
    </row>
    <row r="17" spans="1:11" x14ac:dyDescent="0.25">
      <c r="A17" s="48">
        <v>2024</v>
      </c>
      <c r="B17" s="50"/>
      <c r="C17" s="59">
        <v>78</v>
      </c>
    </row>
    <row r="18" spans="1:11" x14ac:dyDescent="0.25">
      <c r="A18" s="48">
        <v>2026</v>
      </c>
      <c r="B18" s="50"/>
      <c r="C18" s="59">
        <v>79</v>
      </c>
    </row>
    <row r="19" spans="1:11" x14ac:dyDescent="0.25">
      <c r="A19" s="48">
        <v>2028</v>
      </c>
      <c r="B19" s="50"/>
      <c r="C19" s="59">
        <v>80</v>
      </c>
    </row>
    <row r="20" spans="1:11" ht="15" customHeight="1" x14ac:dyDescent="0.25">
      <c r="A20" s="48">
        <v>2030</v>
      </c>
      <c r="B20" s="50"/>
      <c r="C20" s="59">
        <v>95</v>
      </c>
    </row>
    <row r="30" spans="1:11" x14ac:dyDescent="0.25">
      <c r="A30" s="52" t="s">
        <v>6</v>
      </c>
      <c r="B30" s="53" t="s">
        <v>33</v>
      </c>
      <c r="C30" s="53" t="s">
        <v>34</v>
      </c>
      <c r="D30" s="53" t="s">
        <v>35</v>
      </c>
      <c r="E30" s="53" t="s">
        <v>36</v>
      </c>
      <c r="F30" s="53" t="s">
        <v>37</v>
      </c>
      <c r="K30" s="60"/>
    </row>
    <row r="31" spans="1:11" x14ac:dyDescent="0.25">
      <c r="A31" s="55">
        <v>2000</v>
      </c>
      <c r="B31" s="53"/>
      <c r="C31" s="53"/>
      <c r="D31" s="50"/>
      <c r="E31" s="50"/>
      <c r="F31" s="50"/>
      <c r="K31" s="61"/>
    </row>
    <row r="32" spans="1:11" x14ac:dyDescent="0.25">
      <c r="A32" s="48">
        <v>2004</v>
      </c>
      <c r="B32" s="51"/>
      <c r="C32" s="51"/>
      <c r="D32" s="50"/>
      <c r="E32" s="50"/>
      <c r="F32" s="50"/>
    </row>
    <row r="33" spans="1:6" x14ac:dyDescent="0.25">
      <c r="A33" s="48">
        <v>2005</v>
      </c>
      <c r="B33" s="57"/>
      <c r="C33" s="57"/>
      <c r="D33" s="50"/>
      <c r="E33" s="50"/>
      <c r="F33" s="50"/>
    </row>
    <row r="34" spans="1:6" x14ac:dyDescent="0.25">
      <c r="A34" s="48">
        <v>2006</v>
      </c>
      <c r="B34" s="51">
        <v>26</v>
      </c>
      <c r="C34" s="51">
        <v>40</v>
      </c>
      <c r="D34" s="50">
        <v>52</v>
      </c>
      <c r="E34" s="50">
        <v>58</v>
      </c>
      <c r="F34" s="50">
        <v>64</v>
      </c>
    </row>
    <row r="35" spans="1:6" x14ac:dyDescent="0.25">
      <c r="A35" s="48">
        <v>2007</v>
      </c>
      <c r="B35" s="57"/>
      <c r="C35" s="57"/>
      <c r="D35" s="50"/>
      <c r="E35" s="50"/>
      <c r="F35" s="50"/>
    </row>
    <row r="36" spans="1:6" x14ac:dyDescent="0.25">
      <c r="A36" s="48">
        <v>2008</v>
      </c>
      <c r="B36" s="51"/>
      <c r="C36" s="51"/>
      <c r="D36" s="50"/>
      <c r="E36" s="50"/>
      <c r="F36" s="50"/>
    </row>
    <row r="37" spans="1:6" x14ac:dyDescent="0.25">
      <c r="A37" s="48">
        <v>2010</v>
      </c>
      <c r="B37" s="51"/>
      <c r="C37" s="51"/>
      <c r="D37" s="50"/>
      <c r="E37" s="50"/>
      <c r="F37" s="50"/>
    </row>
    <row r="38" spans="1:6" x14ac:dyDescent="0.25">
      <c r="A38" s="48">
        <v>2011</v>
      </c>
      <c r="B38" s="57"/>
      <c r="C38" s="57"/>
      <c r="D38" s="50"/>
      <c r="E38" s="50"/>
      <c r="F38" s="50"/>
    </row>
    <row r="39" spans="1:6" x14ac:dyDescent="0.25">
      <c r="A39" s="48">
        <v>2012</v>
      </c>
      <c r="B39" s="51">
        <v>23</v>
      </c>
      <c r="C39" s="51">
        <v>54</v>
      </c>
      <c r="D39" s="50">
        <v>57</v>
      </c>
      <c r="E39" s="50">
        <v>65</v>
      </c>
      <c r="F39" s="50">
        <v>75</v>
      </c>
    </row>
    <row r="40" spans="1:6" x14ac:dyDescent="0.25">
      <c r="A40" s="48">
        <v>2013</v>
      </c>
      <c r="B40" s="57"/>
      <c r="C40" s="57"/>
      <c r="D40" s="50"/>
      <c r="E40" s="50"/>
      <c r="F40" s="50"/>
    </row>
    <row r="41" spans="1:6" x14ac:dyDescent="0.25">
      <c r="A41" s="48">
        <v>2014</v>
      </c>
      <c r="B41" s="51"/>
      <c r="C41" s="51"/>
      <c r="D41" s="50"/>
      <c r="E41" s="50"/>
      <c r="F41" s="50"/>
    </row>
    <row r="42" spans="1:6" x14ac:dyDescent="0.25">
      <c r="A42" s="48">
        <v>2017</v>
      </c>
      <c r="B42" s="57">
        <v>38</v>
      </c>
      <c r="C42" s="57">
        <v>64</v>
      </c>
      <c r="D42" s="50">
        <v>68</v>
      </c>
      <c r="E42" s="50">
        <v>79</v>
      </c>
      <c r="F42" s="50">
        <v>80</v>
      </c>
    </row>
    <row r="47" spans="1:6" x14ac:dyDescent="0.25">
      <c r="A47" s="52" t="s">
        <v>6</v>
      </c>
      <c r="B47" s="62" t="s">
        <v>39</v>
      </c>
      <c r="C47" s="62" t="s">
        <v>40</v>
      </c>
      <c r="D47" s="62" t="s">
        <v>38</v>
      </c>
    </row>
    <row r="48" spans="1:6" x14ac:dyDescent="0.25">
      <c r="A48" s="48">
        <v>2004</v>
      </c>
      <c r="B48" s="50">
        <v>49</v>
      </c>
      <c r="C48" s="50">
        <v>49</v>
      </c>
      <c r="D48" s="51">
        <v>49</v>
      </c>
    </row>
    <row r="49" spans="1:4" x14ac:dyDescent="0.25">
      <c r="A49" s="48">
        <v>2005</v>
      </c>
      <c r="B49" s="50">
        <v>49</v>
      </c>
      <c r="C49" s="50">
        <v>49</v>
      </c>
      <c r="D49" s="57">
        <v>49</v>
      </c>
    </row>
    <row r="50" spans="1:4" x14ac:dyDescent="0.25">
      <c r="A50" s="48">
        <v>2006</v>
      </c>
      <c r="B50" s="50">
        <v>50</v>
      </c>
      <c r="C50" s="50">
        <v>44</v>
      </c>
      <c r="D50" s="51">
        <v>50</v>
      </c>
    </row>
    <row r="51" spans="1:4" x14ac:dyDescent="0.25">
      <c r="A51" s="48">
        <v>2007</v>
      </c>
      <c r="B51" s="50">
        <v>52</v>
      </c>
      <c r="C51" s="50">
        <v>50</v>
      </c>
      <c r="D51" s="57">
        <v>51</v>
      </c>
    </row>
    <row r="52" spans="1:4" x14ac:dyDescent="0.25">
      <c r="A52" s="48">
        <v>2008</v>
      </c>
      <c r="B52" s="50">
        <v>51</v>
      </c>
      <c r="C52" s="50">
        <v>50</v>
      </c>
      <c r="D52" s="51">
        <v>51</v>
      </c>
    </row>
    <row r="53" spans="1:4" x14ac:dyDescent="0.25">
      <c r="A53" s="48">
        <v>2010</v>
      </c>
      <c r="B53" s="50">
        <v>54</v>
      </c>
      <c r="C53" s="50">
        <v>52</v>
      </c>
      <c r="D53" s="51">
        <v>53</v>
      </c>
    </row>
    <row r="54" spans="1:4" x14ac:dyDescent="0.25">
      <c r="A54" s="48">
        <v>2011</v>
      </c>
      <c r="B54" s="50">
        <v>58</v>
      </c>
      <c r="C54" s="50">
        <v>54</v>
      </c>
      <c r="D54" s="57">
        <v>56</v>
      </c>
    </row>
    <row r="55" spans="1:4" x14ac:dyDescent="0.25">
      <c r="A55" s="48">
        <v>2012</v>
      </c>
      <c r="B55" s="50">
        <v>56</v>
      </c>
      <c r="C55" s="50">
        <v>52</v>
      </c>
      <c r="D55" s="51">
        <v>57</v>
      </c>
    </row>
    <row r="56" spans="1:4" x14ac:dyDescent="0.25">
      <c r="A56" s="48">
        <v>2013</v>
      </c>
      <c r="B56" s="50">
        <v>59</v>
      </c>
      <c r="C56" s="50">
        <v>58</v>
      </c>
      <c r="D56" s="57">
        <v>58</v>
      </c>
    </row>
    <row r="57" spans="1:4" x14ac:dyDescent="0.25">
      <c r="A57" s="48">
        <v>2014</v>
      </c>
      <c r="B57" s="50">
        <v>61</v>
      </c>
      <c r="C57" s="50">
        <v>60</v>
      </c>
      <c r="D57" s="51">
        <v>57</v>
      </c>
    </row>
    <row r="58" spans="1:4" x14ac:dyDescent="0.25">
      <c r="A58" s="48">
        <v>2018</v>
      </c>
      <c r="B58" s="49">
        <v>68</v>
      </c>
      <c r="C58" s="50">
        <v>67</v>
      </c>
      <c r="D58" s="51">
        <v>68</v>
      </c>
    </row>
    <row r="62" spans="1:4" x14ac:dyDescent="0.25">
      <c r="A62" s="52" t="s">
        <v>6</v>
      </c>
      <c r="B62" s="53" t="s">
        <v>41</v>
      </c>
      <c r="C62" s="53" t="s">
        <v>42</v>
      </c>
      <c r="D62" s="63"/>
    </row>
    <row r="63" spans="1:4" x14ac:dyDescent="0.25">
      <c r="A63" s="48">
        <v>2004</v>
      </c>
      <c r="B63" s="51">
        <v>61</v>
      </c>
      <c r="C63" s="51">
        <v>41</v>
      </c>
      <c r="D63" s="20"/>
    </row>
    <row r="64" spans="1:4" x14ac:dyDescent="0.25">
      <c r="A64" s="48">
        <v>2005</v>
      </c>
      <c r="B64" s="57">
        <v>60</v>
      </c>
      <c r="C64" s="57">
        <v>45</v>
      </c>
      <c r="D64" s="20"/>
    </row>
    <row r="65" spans="1:9" x14ac:dyDescent="0.25">
      <c r="A65" s="48">
        <v>2006</v>
      </c>
      <c r="B65" s="51">
        <v>63</v>
      </c>
      <c r="C65" s="51">
        <v>45</v>
      </c>
      <c r="D65" s="20"/>
    </row>
    <row r="66" spans="1:9" x14ac:dyDescent="0.25">
      <c r="A66" s="48">
        <v>2007</v>
      </c>
      <c r="B66" s="57">
        <v>62</v>
      </c>
      <c r="C66" s="57">
        <v>47</v>
      </c>
      <c r="D66" s="20"/>
    </row>
    <row r="67" spans="1:9" x14ac:dyDescent="0.25">
      <c r="A67" s="48">
        <v>2008</v>
      </c>
      <c r="B67" s="51">
        <v>60</v>
      </c>
      <c r="C67" s="51">
        <v>46</v>
      </c>
      <c r="D67" s="20"/>
    </row>
    <row r="68" spans="1:9" x14ac:dyDescent="0.25">
      <c r="A68" s="48">
        <v>2010</v>
      </c>
      <c r="B68" s="51">
        <v>62</v>
      </c>
      <c r="C68" s="51">
        <v>49</v>
      </c>
      <c r="D68" s="20"/>
    </row>
    <row r="69" spans="1:9" x14ac:dyDescent="0.25">
      <c r="A69" s="48">
        <v>2011</v>
      </c>
      <c r="B69" s="57">
        <v>67</v>
      </c>
      <c r="C69" s="57">
        <v>51</v>
      </c>
      <c r="D69" s="20"/>
    </row>
    <row r="70" spans="1:9" x14ac:dyDescent="0.25">
      <c r="A70" s="48">
        <v>2012</v>
      </c>
      <c r="B70" s="51">
        <v>66</v>
      </c>
      <c r="C70" s="51">
        <v>48</v>
      </c>
      <c r="D70" s="20"/>
    </row>
    <row r="71" spans="1:9" x14ac:dyDescent="0.25">
      <c r="A71" s="48">
        <v>2013</v>
      </c>
      <c r="B71" s="57">
        <v>70</v>
      </c>
      <c r="C71" s="57">
        <v>53</v>
      </c>
      <c r="D71" s="20"/>
    </row>
    <row r="72" spans="1:9" x14ac:dyDescent="0.25">
      <c r="A72" s="48">
        <v>2014</v>
      </c>
      <c r="B72" s="51">
        <v>70</v>
      </c>
      <c r="C72" s="51">
        <v>56</v>
      </c>
      <c r="D72" s="20"/>
    </row>
    <row r="73" spans="1:9" x14ac:dyDescent="0.25">
      <c r="A73" s="48">
        <v>2018</v>
      </c>
      <c r="B73" s="51">
        <v>76</v>
      </c>
      <c r="C73" s="51">
        <v>63</v>
      </c>
      <c r="D73" s="20"/>
      <c r="E73" s="20"/>
      <c r="F73" s="20"/>
      <c r="G73" s="20"/>
    </row>
    <row r="76" spans="1:9" x14ac:dyDescent="0.25">
      <c r="A76" s="52" t="s">
        <v>6</v>
      </c>
      <c r="B76" s="53" t="s">
        <v>33</v>
      </c>
      <c r="C76" s="53" t="s">
        <v>34</v>
      </c>
      <c r="D76" s="53" t="s">
        <v>35</v>
      </c>
      <c r="E76" s="53" t="s">
        <v>36</v>
      </c>
      <c r="F76" s="53" t="s">
        <v>37</v>
      </c>
      <c r="G76" s="62" t="s">
        <v>63</v>
      </c>
      <c r="H76" s="62" t="s">
        <v>64</v>
      </c>
      <c r="I76" s="62" t="s">
        <v>65</v>
      </c>
    </row>
    <row r="77" spans="1:9" x14ac:dyDescent="0.25">
      <c r="A77" s="55">
        <v>2000</v>
      </c>
      <c r="B77" s="53"/>
      <c r="C77" s="53"/>
      <c r="D77" s="50"/>
      <c r="E77" s="50"/>
      <c r="F77" s="50"/>
      <c r="G77" s="50"/>
      <c r="H77" s="50"/>
      <c r="I77" s="50"/>
    </row>
    <row r="78" spans="1:9" x14ac:dyDescent="0.25">
      <c r="A78" s="48">
        <v>2004</v>
      </c>
      <c r="B78" s="51"/>
      <c r="C78" s="51"/>
      <c r="D78" s="50"/>
      <c r="E78" s="50"/>
      <c r="F78" s="50"/>
      <c r="G78" s="50"/>
      <c r="H78" s="50"/>
      <c r="I78" s="50"/>
    </row>
    <row r="79" spans="1:9" x14ac:dyDescent="0.25">
      <c r="A79" s="48">
        <v>2005</v>
      </c>
      <c r="B79" s="57"/>
      <c r="C79" s="57"/>
      <c r="D79" s="50"/>
      <c r="E79" s="50"/>
      <c r="F79" s="50"/>
      <c r="G79" s="50"/>
      <c r="H79" s="50"/>
      <c r="I79" s="50"/>
    </row>
    <row r="80" spans="1:9" x14ac:dyDescent="0.25">
      <c r="A80" s="48">
        <v>2006</v>
      </c>
      <c r="B80" s="51">
        <v>16</v>
      </c>
      <c r="C80" s="51">
        <v>25</v>
      </c>
      <c r="D80" s="50">
        <v>36</v>
      </c>
      <c r="E80" s="50">
        <v>52</v>
      </c>
      <c r="F80" s="50">
        <v>77</v>
      </c>
      <c r="G80" s="50">
        <v>39</v>
      </c>
      <c r="H80" s="50">
        <v>41</v>
      </c>
      <c r="I80" s="50">
        <v>29</v>
      </c>
    </row>
    <row r="81" spans="1:9" x14ac:dyDescent="0.25">
      <c r="A81" s="48">
        <v>2007</v>
      </c>
      <c r="B81" s="57"/>
      <c r="C81" s="57"/>
      <c r="D81" s="50"/>
      <c r="E81" s="50"/>
      <c r="F81" s="50"/>
      <c r="G81" s="50"/>
      <c r="H81" s="50"/>
      <c r="I81" s="50"/>
    </row>
    <row r="82" spans="1:9" x14ac:dyDescent="0.25">
      <c r="A82" s="48">
        <v>2008</v>
      </c>
      <c r="B82" s="51"/>
      <c r="C82" s="51"/>
      <c r="D82" s="50"/>
      <c r="E82" s="50"/>
      <c r="F82" s="50"/>
      <c r="G82" s="50"/>
      <c r="H82" s="50"/>
      <c r="I82" s="50"/>
    </row>
    <row r="83" spans="1:9" x14ac:dyDescent="0.25">
      <c r="A83" s="48">
        <v>2010</v>
      </c>
      <c r="B83" s="51"/>
      <c r="C83" s="51"/>
      <c r="D83" s="50"/>
      <c r="E83" s="50"/>
      <c r="F83" s="50"/>
      <c r="G83" s="50"/>
      <c r="H83" s="50"/>
      <c r="I83" s="50"/>
    </row>
    <row r="84" spans="1:9" x14ac:dyDescent="0.25">
      <c r="A84" s="48">
        <v>2011</v>
      </c>
      <c r="B84" s="57"/>
      <c r="C84" s="57"/>
      <c r="D84" s="50"/>
      <c r="E84" s="50"/>
      <c r="F84" s="50"/>
      <c r="G84" s="50"/>
      <c r="H84" s="50"/>
      <c r="I84" s="50"/>
    </row>
    <row r="85" spans="1:9" x14ac:dyDescent="0.25">
      <c r="A85" s="48">
        <v>2012</v>
      </c>
      <c r="B85" s="51">
        <v>29</v>
      </c>
      <c r="C85" s="51">
        <v>38</v>
      </c>
      <c r="D85" s="50">
        <v>51</v>
      </c>
      <c r="E85" s="50">
        <v>69</v>
      </c>
      <c r="F85" s="50">
        <v>85</v>
      </c>
      <c r="G85" s="50">
        <v>55</v>
      </c>
      <c r="H85" s="50">
        <v>53</v>
      </c>
      <c r="I85" s="50">
        <v>44</v>
      </c>
    </row>
    <row r="86" spans="1:9" x14ac:dyDescent="0.25">
      <c r="A86" s="48">
        <v>2013</v>
      </c>
      <c r="B86" s="57"/>
      <c r="C86" s="57"/>
      <c r="D86" s="50"/>
      <c r="E86" s="50"/>
      <c r="F86" s="50"/>
      <c r="G86" s="50"/>
      <c r="H86" s="50"/>
      <c r="I86" s="50"/>
    </row>
    <row r="87" spans="1:9" x14ac:dyDescent="0.25">
      <c r="A87" s="48">
        <v>2014</v>
      </c>
      <c r="B87" s="51"/>
      <c r="C87" s="51"/>
      <c r="D87" s="50"/>
      <c r="E87" s="50"/>
      <c r="F87" s="50"/>
      <c r="G87" s="50"/>
      <c r="H87" s="50"/>
      <c r="I87" s="50"/>
    </row>
    <row r="88" spans="1:9" x14ac:dyDescent="0.25">
      <c r="A88" s="48">
        <v>2017</v>
      </c>
      <c r="B88" s="57">
        <v>46</v>
      </c>
      <c r="C88" s="57">
        <v>58</v>
      </c>
      <c r="D88" s="50">
        <v>72</v>
      </c>
      <c r="E88" s="50">
        <v>84</v>
      </c>
      <c r="F88" s="50">
        <v>93</v>
      </c>
      <c r="G88" s="50">
        <v>68</v>
      </c>
      <c r="H88" s="50">
        <v>70</v>
      </c>
      <c r="I88" s="50">
        <v>62</v>
      </c>
    </row>
    <row r="89" spans="1:9" x14ac:dyDescent="0.25">
      <c r="A89" s="48">
        <v>2018</v>
      </c>
      <c r="B89" s="51"/>
      <c r="C89" s="50"/>
      <c r="D89" s="50"/>
      <c r="E89" s="50"/>
      <c r="F89" s="50"/>
      <c r="G89" s="50"/>
      <c r="H89" s="50"/>
      <c r="I89" s="50"/>
    </row>
    <row r="90" spans="1:9" x14ac:dyDescent="0.25">
      <c r="A90" s="48">
        <v>2020</v>
      </c>
      <c r="B90" s="50"/>
      <c r="C90" s="50"/>
      <c r="D90" s="50"/>
      <c r="E90" s="50"/>
      <c r="F90" s="64"/>
      <c r="G90" s="50"/>
      <c r="H90" s="50"/>
      <c r="I90" s="50"/>
    </row>
    <row r="91" spans="1:9" x14ac:dyDescent="0.25">
      <c r="A91" s="48">
        <v>2022</v>
      </c>
      <c r="B91" s="50"/>
      <c r="C91" s="50"/>
      <c r="D91" s="50"/>
      <c r="E91" s="50"/>
      <c r="F91" s="64"/>
      <c r="G91" s="50"/>
      <c r="H91" s="50"/>
      <c r="I91" s="50"/>
    </row>
    <row r="92" spans="1:9" x14ac:dyDescent="0.25">
      <c r="A92" s="48">
        <v>2024</v>
      </c>
      <c r="B92" s="50"/>
      <c r="C92" s="50"/>
      <c r="D92" s="50"/>
      <c r="E92" s="50"/>
      <c r="F92" s="64"/>
      <c r="G92" s="50"/>
      <c r="H92" s="50"/>
      <c r="I92" s="50"/>
    </row>
    <row r="93" spans="1:9" x14ac:dyDescent="0.25">
      <c r="A93" s="48">
        <v>2026</v>
      </c>
      <c r="B93" s="50"/>
      <c r="C93" s="50"/>
      <c r="D93" s="50"/>
      <c r="E93" s="50"/>
      <c r="F93" s="64"/>
      <c r="G93" s="50"/>
      <c r="H93" s="50"/>
      <c r="I93" s="50"/>
    </row>
    <row r="94" spans="1:9" x14ac:dyDescent="0.25">
      <c r="A94" s="48">
        <v>2028</v>
      </c>
      <c r="B94" s="50"/>
      <c r="C94" s="50"/>
      <c r="D94" s="50"/>
      <c r="E94" s="50"/>
      <c r="F94" s="64"/>
      <c r="G94" s="50"/>
      <c r="H94" s="50"/>
      <c r="I94" s="50"/>
    </row>
    <row r="95" spans="1:9" x14ac:dyDescent="0.25">
      <c r="A95" s="48">
        <v>2030</v>
      </c>
      <c r="B95" s="50"/>
      <c r="C95" s="50"/>
      <c r="D95" s="50"/>
      <c r="E95" s="50"/>
      <c r="F95" s="64"/>
      <c r="G95" s="50"/>
      <c r="H95" s="50"/>
      <c r="I95" s="50"/>
    </row>
    <row r="112" spans="1:3" x14ac:dyDescent="0.25">
      <c r="A112" s="52" t="s">
        <v>6</v>
      </c>
      <c r="B112" s="53" t="s">
        <v>41</v>
      </c>
      <c r="C112" s="53" t="s">
        <v>42</v>
      </c>
    </row>
    <row r="113" spans="1:3" x14ac:dyDescent="0.25">
      <c r="A113" s="55">
        <v>2000</v>
      </c>
      <c r="B113" s="53"/>
      <c r="C113" s="53"/>
    </row>
    <row r="114" spans="1:3" x14ac:dyDescent="0.25">
      <c r="A114" s="48">
        <v>2004</v>
      </c>
      <c r="B114" s="51">
        <v>48</v>
      </c>
      <c r="C114" s="51">
        <v>20</v>
      </c>
    </row>
    <row r="115" spans="1:3" x14ac:dyDescent="0.25">
      <c r="A115" s="48">
        <v>2005</v>
      </c>
      <c r="B115" s="57">
        <v>59</v>
      </c>
      <c r="C115" s="57">
        <v>40</v>
      </c>
    </row>
    <row r="116" spans="1:3" x14ac:dyDescent="0.25">
      <c r="A116" s="48">
        <v>2006</v>
      </c>
      <c r="B116" s="51">
        <v>60</v>
      </c>
      <c r="C116" s="51">
        <v>30</v>
      </c>
    </row>
    <row r="117" spans="1:3" x14ac:dyDescent="0.25">
      <c r="A117" s="48">
        <v>2007</v>
      </c>
      <c r="B117" s="57">
        <v>61</v>
      </c>
      <c r="C117" s="57">
        <v>33</v>
      </c>
    </row>
    <row r="118" spans="1:3" x14ac:dyDescent="0.25">
      <c r="A118" s="48">
        <v>2008</v>
      </c>
      <c r="B118" s="51">
        <v>65</v>
      </c>
      <c r="C118" s="51">
        <v>29</v>
      </c>
    </row>
    <row r="119" spans="1:3" x14ac:dyDescent="0.25">
      <c r="A119" s="48">
        <v>2010</v>
      </c>
      <c r="B119" s="51">
        <v>66</v>
      </c>
      <c r="C119" s="51">
        <v>33</v>
      </c>
    </row>
    <row r="120" spans="1:3" x14ac:dyDescent="0.25">
      <c r="A120" s="48">
        <v>2011</v>
      </c>
      <c r="B120" s="57">
        <v>74</v>
      </c>
      <c r="C120" s="57">
        <v>42</v>
      </c>
    </row>
    <row r="121" spans="1:3" x14ac:dyDescent="0.25">
      <c r="A121" s="48">
        <v>2012</v>
      </c>
      <c r="B121" s="51">
        <v>71</v>
      </c>
      <c r="C121" s="51">
        <v>44</v>
      </c>
    </row>
    <row r="122" spans="1:3" x14ac:dyDescent="0.25">
      <c r="A122" s="48">
        <v>2013</v>
      </c>
      <c r="B122" s="57">
        <v>78</v>
      </c>
      <c r="C122" s="57">
        <v>52</v>
      </c>
    </row>
    <row r="123" spans="1:3" x14ac:dyDescent="0.25">
      <c r="A123" s="48">
        <v>2014</v>
      </c>
      <c r="B123" s="51">
        <v>79</v>
      </c>
      <c r="C123" s="51">
        <v>49</v>
      </c>
    </row>
    <row r="124" spans="1:3" x14ac:dyDescent="0.25">
      <c r="A124" s="48">
        <v>2017</v>
      </c>
      <c r="B124" s="57">
        <v>84</v>
      </c>
      <c r="C124" s="57">
        <v>63</v>
      </c>
    </row>
    <row r="125" spans="1:3" x14ac:dyDescent="0.25">
      <c r="A125" s="48">
        <v>2018</v>
      </c>
      <c r="B125" s="51">
        <v>85</v>
      </c>
      <c r="C125" s="51">
        <v>65</v>
      </c>
    </row>
    <row r="126" spans="1:3" x14ac:dyDescent="0.25">
      <c r="A126" s="48">
        <v>2020</v>
      </c>
      <c r="B126" s="65"/>
      <c r="C126" s="65"/>
    </row>
    <row r="127" spans="1:3" x14ac:dyDescent="0.25">
      <c r="A127" s="48">
        <v>2022</v>
      </c>
      <c r="B127" s="65"/>
      <c r="C127" s="65"/>
    </row>
    <row r="128" spans="1:3" x14ac:dyDescent="0.25">
      <c r="A128" s="48">
        <v>2024</v>
      </c>
      <c r="B128" s="65"/>
      <c r="C128" s="65"/>
    </row>
    <row r="129" spans="1:3" x14ac:dyDescent="0.25">
      <c r="A129" s="48">
        <v>2026</v>
      </c>
      <c r="B129" s="65"/>
      <c r="C129" s="65"/>
    </row>
    <row r="130" spans="1:3" x14ac:dyDescent="0.25">
      <c r="A130" s="48">
        <v>2028</v>
      </c>
      <c r="B130" s="65"/>
      <c r="C130" s="65"/>
    </row>
    <row r="131" spans="1:3" x14ac:dyDescent="0.25">
      <c r="A131" s="48">
        <v>2030</v>
      </c>
      <c r="B131" s="65"/>
      <c r="C131" s="65"/>
    </row>
    <row r="140" spans="1:3" x14ac:dyDescent="0.25">
      <c r="A140" s="62"/>
      <c r="B140" s="62"/>
      <c r="C140" s="62"/>
    </row>
    <row r="141" spans="1:3" x14ac:dyDescent="0.25">
      <c r="A141" s="66"/>
      <c r="B141" s="67"/>
      <c r="C141" s="67"/>
    </row>
    <row r="180" spans="9:10" x14ac:dyDescent="0.25">
      <c r="I180" s="61">
        <v>61</v>
      </c>
      <c r="J180" s="61">
        <v>41</v>
      </c>
    </row>
    <row r="181" spans="9:10" x14ac:dyDescent="0.25">
      <c r="I181" s="60">
        <v>60</v>
      </c>
      <c r="J181" s="60">
        <v>45</v>
      </c>
    </row>
    <row r="182" spans="9:10" x14ac:dyDescent="0.25">
      <c r="I182" s="61">
        <v>63</v>
      </c>
      <c r="J182" s="61">
        <v>45</v>
      </c>
    </row>
    <row r="183" spans="9:10" x14ac:dyDescent="0.25">
      <c r="I183" s="60">
        <v>62</v>
      </c>
      <c r="J183" s="60">
        <v>47</v>
      </c>
    </row>
    <row r="184" spans="9:10" x14ac:dyDescent="0.25">
      <c r="I184" s="61">
        <v>60</v>
      </c>
      <c r="J184" s="61">
        <v>46</v>
      </c>
    </row>
    <row r="185" spans="9:10" x14ac:dyDescent="0.25">
      <c r="I185" s="61">
        <v>62</v>
      </c>
      <c r="J185" s="61">
        <v>49</v>
      </c>
    </row>
    <row r="186" spans="9:10" x14ac:dyDescent="0.25">
      <c r="I186" s="60">
        <v>67</v>
      </c>
      <c r="J186" s="60">
        <v>51</v>
      </c>
    </row>
    <row r="187" spans="9:10" x14ac:dyDescent="0.25">
      <c r="I187" s="61">
        <v>66</v>
      </c>
      <c r="J187" s="61">
        <v>48</v>
      </c>
    </row>
    <row r="188" spans="9:10" x14ac:dyDescent="0.25">
      <c r="I188" s="60">
        <v>70</v>
      </c>
      <c r="J188" s="60">
        <v>53</v>
      </c>
    </row>
    <row r="189" spans="9:10" x14ac:dyDescent="0.25">
      <c r="I189" s="61">
        <v>70</v>
      </c>
      <c r="J189" s="61">
        <v>56</v>
      </c>
    </row>
    <row r="190" spans="9:10" x14ac:dyDescent="0.25">
      <c r="I190" s="60">
        <v>71</v>
      </c>
      <c r="J190" s="60">
        <v>63</v>
      </c>
    </row>
    <row r="191" spans="9:10" x14ac:dyDescent="0.25">
      <c r="I191" s="61">
        <v>76</v>
      </c>
      <c r="J191" s="61">
        <v>63</v>
      </c>
    </row>
    <row r="193" spans="3:13" x14ac:dyDescent="0.25">
      <c r="I193" s="61">
        <v>26</v>
      </c>
      <c r="J193" s="61">
        <v>40</v>
      </c>
      <c r="K193" s="61">
        <v>52</v>
      </c>
      <c r="L193" s="61">
        <v>58</v>
      </c>
      <c r="M193" s="61">
        <v>64</v>
      </c>
    </row>
    <row r="194" spans="3:13" x14ac:dyDescent="0.25">
      <c r="I194" s="60"/>
      <c r="J194" s="60"/>
      <c r="K194" s="60"/>
      <c r="L194" s="60"/>
      <c r="M194" s="60"/>
    </row>
    <row r="195" spans="3:13" x14ac:dyDescent="0.25">
      <c r="I195" s="61"/>
      <c r="J195" s="61"/>
      <c r="K195" s="61"/>
      <c r="L195" s="61"/>
      <c r="M195" s="61"/>
    </row>
    <row r="196" spans="3:13" x14ac:dyDescent="0.25">
      <c r="I196" s="61"/>
      <c r="J196" s="61"/>
      <c r="K196" s="61"/>
      <c r="L196" s="61"/>
      <c r="M196" s="61"/>
    </row>
    <row r="197" spans="3:13" x14ac:dyDescent="0.25">
      <c r="I197" s="60"/>
      <c r="J197" s="60"/>
      <c r="K197" s="60"/>
      <c r="L197" s="60"/>
      <c r="M197" s="60"/>
    </row>
    <row r="198" spans="3:13" x14ac:dyDescent="0.25">
      <c r="I198" s="61">
        <v>23</v>
      </c>
      <c r="J198" s="61">
        <v>54</v>
      </c>
      <c r="K198" s="61">
        <v>57</v>
      </c>
      <c r="L198" s="61">
        <v>65</v>
      </c>
      <c r="M198" s="61">
        <v>75</v>
      </c>
    </row>
    <row r="199" spans="3:13" x14ac:dyDescent="0.25">
      <c r="I199" s="60"/>
      <c r="J199" s="60"/>
      <c r="K199" s="60"/>
      <c r="L199" s="60"/>
      <c r="M199" s="60"/>
    </row>
    <row r="200" spans="3:13" x14ac:dyDescent="0.25">
      <c r="I200" s="61"/>
      <c r="J200" s="61"/>
      <c r="K200" s="61"/>
      <c r="L200" s="61"/>
      <c r="M200" s="61"/>
    </row>
    <row r="201" spans="3:13" x14ac:dyDescent="0.25">
      <c r="I201" s="60">
        <v>38</v>
      </c>
      <c r="J201" s="60">
        <v>64</v>
      </c>
      <c r="K201" s="60">
        <v>68</v>
      </c>
      <c r="L201" s="60">
        <v>79</v>
      </c>
      <c r="M201" s="60">
        <v>80</v>
      </c>
    </row>
    <row r="202" spans="3:13" x14ac:dyDescent="0.25">
      <c r="C202" t="s">
        <v>39</v>
      </c>
      <c r="D202" t="s">
        <v>40</v>
      </c>
    </row>
    <row r="203" spans="3:13" x14ac:dyDescent="0.25">
      <c r="C203" s="61">
        <v>49</v>
      </c>
      <c r="D203" s="61">
        <v>49</v>
      </c>
    </row>
    <row r="204" spans="3:13" x14ac:dyDescent="0.25">
      <c r="C204" s="60">
        <v>49</v>
      </c>
      <c r="D204" s="60">
        <v>49</v>
      </c>
    </row>
    <row r="205" spans="3:13" x14ac:dyDescent="0.25">
      <c r="C205" s="61">
        <v>50</v>
      </c>
      <c r="D205" s="61">
        <v>44</v>
      </c>
    </row>
    <row r="206" spans="3:13" x14ac:dyDescent="0.25">
      <c r="C206" s="60">
        <v>52</v>
      </c>
      <c r="D206" s="60">
        <v>50</v>
      </c>
    </row>
    <row r="207" spans="3:13" x14ac:dyDescent="0.25">
      <c r="C207" s="61">
        <v>51</v>
      </c>
      <c r="D207" s="61">
        <v>50</v>
      </c>
    </row>
    <row r="208" spans="3:13" x14ac:dyDescent="0.25">
      <c r="C208" s="61">
        <v>54</v>
      </c>
      <c r="D208" s="61">
        <v>52</v>
      </c>
    </row>
    <row r="209" spans="3:4" x14ac:dyDescent="0.25">
      <c r="C209" s="60">
        <v>58</v>
      </c>
      <c r="D209" s="60">
        <v>54</v>
      </c>
    </row>
    <row r="210" spans="3:4" x14ac:dyDescent="0.25">
      <c r="C210" s="61">
        <v>56</v>
      </c>
      <c r="D210" s="61">
        <v>52</v>
      </c>
    </row>
    <row r="211" spans="3:4" x14ac:dyDescent="0.25">
      <c r="C211" s="60">
        <v>59</v>
      </c>
      <c r="D211" s="60">
        <v>58</v>
      </c>
    </row>
    <row r="212" spans="3:4" x14ac:dyDescent="0.25">
      <c r="C212" s="61">
        <v>61</v>
      </c>
      <c r="D212" s="61">
        <v>60</v>
      </c>
    </row>
    <row r="213" spans="3:4" x14ac:dyDescent="0.25">
      <c r="C213" s="60">
        <v>68</v>
      </c>
      <c r="D213" s="60">
        <v>63</v>
      </c>
    </row>
    <row r="214" spans="3:4" x14ac:dyDescent="0.25">
      <c r="C214" s="61">
        <v>68</v>
      </c>
      <c r="D214" s="61">
        <v>67</v>
      </c>
    </row>
    <row r="245" spans="1:5" x14ac:dyDescent="0.25">
      <c r="A245" s="47" t="s">
        <v>6</v>
      </c>
      <c r="B245" t="s">
        <v>39</v>
      </c>
      <c r="C245" t="s">
        <v>40</v>
      </c>
      <c r="D245" t="s">
        <v>60</v>
      </c>
      <c r="E245" t="s">
        <v>38</v>
      </c>
    </row>
    <row r="246" spans="1:5" x14ac:dyDescent="0.25">
      <c r="A246" s="48">
        <v>2018</v>
      </c>
      <c r="B246" s="49">
        <v>68</v>
      </c>
      <c r="C246" s="50">
        <v>67</v>
      </c>
      <c r="D246" s="51">
        <v>69</v>
      </c>
      <c r="E246">
        <v>68</v>
      </c>
    </row>
    <row r="259" spans="1:4" x14ac:dyDescent="0.25">
      <c r="A259" s="47" t="s">
        <v>6</v>
      </c>
      <c r="B259" t="s">
        <v>41</v>
      </c>
      <c r="C259" t="s">
        <v>42</v>
      </c>
      <c r="D259" t="s">
        <v>60</v>
      </c>
    </row>
    <row r="260" spans="1:4" x14ac:dyDescent="0.25">
      <c r="A260" s="48">
        <v>2018</v>
      </c>
      <c r="B260" s="49">
        <v>68</v>
      </c>
      <c r="C260" s="50">
        <v>67</v>
      </c>
      <c r="D260" s="51">
        <v>68</v>
      </c>
    </row>
    <row r="263" spans="1:4" x14ac:dyDescent="0.25">
      <c r="A263" s="47" t="s">
        <v>66</v>
      </c>
      <c r="B263" s="48" t="s">
        <v>39</v>
      </c>
    </row>
    <row r="264" spans="1:4" x14ac:dyDescent="0.25">
      <c r="A264" t="s">
        <v>39</v>
      </c>
      <c r="B264" s="49">
        <v>68</v>
      </c>
    </row>
    <row r="265" spans="1:4" x14ac:dyDescent="0.25">
      <c r="A265" t="s">
        <v>40</v>
      </c>
      <c r="B265" s="50">
        <v>67</v>
      </c>
    </row>
    <row r="266" spans="1:4" x14ac:dyDescent="0.25">
      <c r="A266" t="s">
        <v>67</v>
      </c>
      <c r="B266" s="50" t="s">
        <v>60</v>
      </c>
    </row>
    <row r="267" spans="1:4" x14ac:dyDescent="0.25">
      <c r="A267">
        <v>0.5</v>
      </c>
      <c r="B267" s="51">
        <v>68</v>
      </c>
    </row>
    <row r="268" spans="1:4" x14ac:dyDescent="0.25">
      <c r="A268" s="47">
        <v>2.2000000000000002</v>
      </c>
      <c r="B268" s="51">
        <v>68</v>
      </c>
    </row>
    <row r="295" spans="1:9" x14ac:dyDescent="0.25">
      <c r="A295" s="52" t="s">
        <v>6</v>
      </c>
      <c r="B295" s="53" t="s">
        <v>33</v>
      </c>
      <c r="C295" s="53" t="s">
        <v>34</v>
      </c>
      <c r="D295" s="53" t="s">
        <v>35</v>
      </c>
      <c r="E295" s="53" t="s">
        <v>36</v>
      </c>
      <c r="F295" s="53" t="s">
        <v>37</v>
      </c>
    </row>
    <row r="296" spans="1:9" x14ac:dyDescent="0.25">
      <c r="A296" s="48">
        <v>2017</v>
      </c>
      <c r="B296" s="57">
        <v>46</v>
      </c>
      <c r="C296" s="57">
        <v>58</v>
      </c>
      <c r="D296" s="50">
        <v>72</v>
      </c>
      <c r="E296" s="50">
        <v>84</v>
      </c>
      <c r="F296" s="50">
        <v>93</v>
      </c>
    </row>
    <row r="297" spans="1:9" x14ac:dyDescent="0.25">
      <c r="A297" s="48">
        <v>2012</v>
      </c>
      <c r="B297" s="51">
        <v>29</v>
      </c>
      <c r="C297" s="51">
        <v>38</v>
      </c>
      <c r="D297" s="50">
        <v>51</v>
      </c>
      <c r="E297" s="50">
        <v>69</v>
      </c>
      <c r="F297" s="68">
        <v>85</v>
      </c>
      <c r="G297" s="20"/>
      <c r="H297" s="20"/>
      <c r="I297" s="20"/>
    </row>
    <row r="301" spans="1:9" x14ac:dyDescent="0.25">
      <c r="B301" s="94">
        <v>2017</v>
      </c>
      <c r="C301" s="94"/>
    </row>
    <row r="302" spans="1:9" x14ac:dyDescent="0.25">
      <c r="B302" s="52" t="s">
        <v>69</v>
      </c>
      <c r="C302" s="48" t="s">
        <v>70</v>
      </c>
    </row>
    <row r="303" spans="1:9" x14ac:dyDescent="0.25">
      <c r="A303" s="47">
        <v>2017</v>
      </c>
      <c r="B303" s="53" t="s">
        <v>33</v>
      </c>
      <c r="C303" s="57">
        <v>46</v>
      </c>
    </row>
    <row r="304" spans="1:9" x14ac:dyDescent="0.25">
      <c r="A304" s="47">
        <v>2017</v>
      </c>
      <c r="B304" s="53" t="s">
        <v>34</v>
      </c>
      <c r="C304" s="57">
        <v>58</v>
      </c>
    </row>
    <row r="305" spans="1:3" x14ac:dyDescent="0.25">
      <c r="A305" s="47">
        <v>2017</v>
      </c>
      <c r="B305" s="53" t="s">
        <v>35</v>
      </c>
      <c r="C305" s="50">
        <v>72</v>
      </c>
    </row>
    <row r="306" spans="1:3" x14ac:dyDescent="0.25">
      <c r="A306" s="66">
        <v>2017</v>
      </c>
      <c r="B306" s="53" t="s">
        <v>36</v>
      </c>
      <c r="C306" s="50">
        <v>84</v>
      </c>
    </row>
    <row r="307" spans="1:3" x14ac:dyDescent="0.25">
      <c r="A307" s="66">
        <v>2017</v>
      </c>
      <c r="B307" s="53" t="s">
        <v>37</v>
      </c>
      <c r="C307" s="50">
        <v>93</v>
      </c>
    </row>
  </sheetData>
  <mergeCells count="1">
    <mergeCell ref="B301:C30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H14" sqref="H14"/>
    </sheetView>
  </sheetViews>
  <sheetFormatPr defaultRowHeight="15" x14ac:dyDescent="0.25"/>
  <sheetData>
    <row r="1" spans="1:2" x14ac:dyDescent="0.25">
      <c r="A1" s="52" t="s">
        <v>6</v>
      </c>
      <c r="B1" s="53" t="s">
        <v>61</v>
      </c>
    </row>
    <row r="2" spans="1:2" x14ac:dyDescent="0.25">
      <c r="A2" s="55">
        <v>2000</v>
      </c>
      <c r="B2" s="56">
        <v>59</v>
      </c>
    </row>
    <row r="3" spans="1:2" x14ac:dyDescent="0.25">
      <c r="A3" s="48">
        <v>2004</v>
      </c>
      <c r="B3" s="51">
        <v>49</v>
      </c>
    </row>
    <row r="4" spans="1:2" x14ac:dyDescent="0.25">
      <c r="A4" s="48">
        <v>2005</v>
      </c>
      <c r="B4" s="57">
        <v>49</v>
      </c>
    </row>
    <row r="5" spans="1:2" x14ac:dyDescent="0.25">
      <c r="A5" s="48">
        <v>2006</v>
      </c>
      <c r="B5" s="51">
        <v>47</v>
      </c>
    </row>
    <row r="6" spans="1:2" x14ac:dyDescent="0.25">
      <c r="A6" s="48">
        <v>2007</v>
      </c>
      <c r="B6" s="57">
        <v>51</v>
      </c>
    </row>
    <row r="7" spans="1:2" x14ac:dyDescent="0.25">
      <c r="A7" s="48">
        <v>2008</v>
      </c>
      <c r="B7" s="51">
        <v>51</v>
      </c>
    </row>
    <row r="8" spans="1:2" x14ac:dyDescent="0.25">
      <c r="A8" s="48">
        <v>2010</v>
      </c>
      <c r="B8" s="51">
        <v>53</v>
      </c>
    </row>
    <row r="9" spans="1:2" x14ac:dyDescent="0.25">
      <c r="A9" s="48">
        <v>2011</v>
      </c>
      <c r="B9" s="57">
        <v>56</v>
      </c>
    </row>
    <row r="10" spans="1:2" x14ac:dyDescent="0.25">
      <c r="A10" s="48">
        <v>2012</v>
      </c>
      <c r="B10" s="51">
        <v>54</v>
      </c>
    </row>
    <row r="11" spans="1:2" x14ac:dyDescent="0.25">
      <c r="A11" s="48">
        <v>2013</v>
      </c>
      <c r="B11" s="57">
        <v>58</v>
      </c>
    </row>
    <row r="12" spans="1:2" x14ac:dyDescent="0.25">
      <c r="A12" s="48">
        <v>2014</v>
      </c>
      <c r="B12" s="51">
        <v>57</v>
      </c>
    </row>
    <row r="13" spans="1:2" x14ac:dyDescent="0.25">
      <c r="A13" s="48">
        <v>2017</v>
      </c>
      <c r="B13" s="51">
        <v>66</v>
      </c>
    </row>
    <row r="14" spans="1:2" x14ac:dyDescent="0.25">
      <c r="A14" s="48">
        <v>2018</v>
      </c>
      <c r="B14" s="5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2" sqref="D22"/>
    </sheetView>
  </sheetViews>
  <sheetFormatPr defaultRowHeight="15" x14ac:dyDescent="0.25"/>
  <sheetData>
    <row r="1" spans="1:4" x14ac:dyDescent="0.25">
      <c r="A1" s="52" t="s">
        <v>6</v>
      </c>
      <c r="B1" s="53" t="s">
        <v>61</v>
      </c>
      <c r="C1" t="s">
        <v>124</v>
      </c>
      <c r="D1" t="s">
        <v>125</v>
      </c>
    </row>
    <row r="2" spans="1:4" x14ac:dyDescent="0.25">
      <c r="A2" s="55">
        <v>2000</v>
      </c>
      <c r="B2">
        <v>15</v>
      </c>
    </row>
    <row r="3" spans="1:4" x14ac:dyDescent="0.25">
      <c r="A3" s="48">
        <v>2013</v>
      </c>
      <c r="B3">
        <v>14.2</v>
      </c>
    </row>
    <row r="4" spans="1:4" x14ac:dyDescent="0.25">
      <c r="A4" s="48">
        <v>2016</v>
      </c>
      <c r="B4">
        <v>14.3</v>
      </c>
    </row>
    <row r="5" spans="1:4" x14ac:dyDescent="0.25">
      <c r="A5" s="48">
        <v>2018</v>
      </c>
      <c r="B5">
        <v>14.5</v>
      </c>
      <c r="C5">
        <v>14.5</v>
      </c>
    </row>
    <row r="6" spans="1:4" x14ac:dyDescent="0.25">
      <c r="A6" s="48">
        <v>2020</v>
      </c>
      <c r="C6">
        <v>15.5</v>
      </c>
    </row>
    <row r="7" spans="1:4" x14ac:dyDescent="0.25">
      <c r="A7" s="48">
        <v>2022</v>
      </c>
      <c r="C7">
        <v>15</v>
      </c>
    </row>
    <row r="8" spans="1:4" x14ac:dyDescent="0.25">
      <c r="A8" s="48">
        <v>2024</v>
      </c>
      <c r="C8">
        <v>15</v>
      </c>
    </row>
    <row r="9" spans="1:4" x14ac:dyDescent="0.25">
      <c r="A9" s="48">
        <v>2026</v>
      </c>
      <c r="C9">
        <v>14</v>
      </c>
      <c r="D9">
        <v>14</v>
      </c>
    </row>
    <row r="10" spans="1:4" x14ac:dyDescent="0.25">
      <c r="A10" s="48">
        <v>2030</v>
      </c>
      <c r="D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0" sqref="H20"/>
    </sheetView>
  </sheetViews>
  <sheetFormatPr defaultRowHeight="15" x14ac:dyDescent="0.25"/>
  <sheetData>
    <row r="1" spans="1:2" x14ac:dyDescent="0.25">
      <c r="A1" s="52" t="s">
        <v>6</v>
      </c>
      <c r="B1" s="53" t="s">
        <v>61</v>
      </c>
    </row>
    <row r="2" spans="1:2" x14ac:dyDescent="0.25">
      <c r="A2" s="55">
        <v>2000</v>
      </c>
      <c r="B2">
        <v>15</v>
      </c>
    </row>
    <row r="3" spans="1:2" x14ac:dyDescent="0.25">
      <c r="A3" s="48">
        <v>2013</v>
      </c>
      <c r="B3">
        <v>14.2</v>
      </c>
    </row>
    <row r="4" spans="1:2" x14ac:dyDescent="0.25">
      <c r="A4" s="48">
        <v>2016</v>
      </c>
      <c r="B4">
        <v>14.3</v>
      </c>
    </row>
    <row r="5" spans="1:2" x14ac:dyDescent="0.25">
      <c r="A5" s="48">
        <v>2018</v>
      </c>
      <c r="B5">
        <v>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4" sqref="E14"/>
    </sheetView>
  </sheetViews>
  <sheetFormatPr defaultRowHeight="15" x14ac:dyDescent="0.25"/>
  <cols>
    <col min="1" max="1" width="5" bestFit="1" customWidth="1"/>
    <col min="2" max="2" width="4.5703125" bestFit="1" customWidth="1"/>
    <col min="3" max="3" width="11" style="74" bestFit="1" customWidth="1"/>
  </cols>
  <sheetData>
    <row r="1" spans="1:3" ht="25.5" x14ac:dyDescent="0.25">
      <c r="A1" s="80" t="s">
        <v>6</v>
      </c>
      <c r="B1" s="80" t="s">
        <v>61</v>
      </c>
      <c r="C1" s="74" t="s">
        <v>126</v>
      </c>
    </row>
    <row r="2" spans="1:3" x14ac:dyDescent="0.25">
      <c r="A2" s="80">
        <v>2000</v>
      </c>
      <c r="B2" s="80">
        <v>286</v>
      </c>
    </row>
    <row r="3" spans="1:3" x14ac:dyDescent="0.25">
      <c r="A3" s="78">
        <v>2002</v>
      </c>
      <c r="B3" s="79">
        <v>264</v>
      </c>
      <c r="C3" s="74">
        <f>(B2-B3)/B2</f>
        <v>7.6923076923076927E-2</v>
      </c>
    </row>
    <row r="4" spans="1:3" x14ac:dyDescent="0.25">
      <c r="A4" s="78">
        <v>2003</v>
      </c>
      <c r="B4" s="79">
        <v>254</v>
      </c>
      <c r="C4" s="74">
        <f t="shared" ref="C4:C20" si="0">(B3-B4)/B3</f>
        <v>3.787878787878788E-2</v>
      </c>
    </row>
    <row r="5" spans="1:3" x14ac:dyDescent="0.25">
      <c r="A5" s="78">
        <v>2004</v>
      </c>
      <c r="B5" s="79">
        <v>243</v>
      </c>
      <c r="C5" s="74">
        <f t="shared" si="0"/>
        <v>4.3307086614173228E-2</v>
      </c>
    </row>
    <row r="6" spans="1:3" x14ac:dyDescent="0.25">
      <c r="A6" s="78">
        <v>2005</v>
      </c>
      <c r="B6" s="79">
        <v>237</v>
      </c>
      <c r="C6" s="74">
        <f t="shared" si="0"/>
        <v>2.4691358024691357E-2</v>
      </c>
    </row>
    <row r="7" spans="1:3" x14ac:dyDescent="0.25">
      <c r="A7" s="78">
        <v>2006</v>
      </c>
      <c r="B7" s="79">
        <v>222</v>
      </c>
      <c r="C7" s="74">
        <f t="shared" si="0"/>
        <v>6.3291139240506333E-2</v>
      </c>
    </row>
    <row r="8" spans="1:3" x14ac:dyDescent="0.25">
      <c r="A8" s="78">
        <v>2006</v>
      </c>
      <c r="B8" s="79">
        <v>276</v>
      </c>
      <c r="C8" s="74">
        <f t="shared" si="0"/>
        <v>-0.24324324324324326</v>
      </c>
    </row>
    <row r="9" spans="1:3" x14ac:dyDescent="0.25">
      <c r="A9" s="78">
        <v>2007</v>
      </c>
      <c r="B9" s="79">
        <v>214</v>
      </c>
      <c r="C9" s="74">
        <f t="shared" si="0"/>
        <v>0.22463768115942029</v>
      </c>
    </row>
    <row r="10" spans="1:3" x14ac:dyDescent="0.25">
      <c r="A10" s="78">
        <v>2008</v>
      </c>
      <c r="B10" s="79">
        <v>205</v>
      </c>
      <c r="C10" s="74">
        <f t="shared" si="0"/>
        <v>4.2056074766355138E-2</v>
      </c>
    </row>
    <row r="11" spans="1:3" x14ac:dyDescent="0.25">
      <c r="A11" s="78">
        <v>2009</v>
      </c>
      <c r="B11" s="79">
        <v>199</v>
      </c>
      <c r="C11" s="74">
        <f t="shared" si="0"/>
        <v>2.9268292682926831E-2</v>
      </c>
    </row>
    <row r="12" spans="1:3" x14ac:dyDescent="0.25">
      <c r="A12" s="78">
        <v>2010</v>
      </c>
      <c r="B12" s="79">
        <v>191</v>
      </c>
      <c r="C12" s="74">
        <f t="shared" si="0"/>
        <v>4.0201005025125629E-2</v>
      </c>
    </row>
    <row r="13" spans="1:3" x14ac:dyDescent="0.25">
      <c r="A13" s="78">
        <v>2011</v>
      </c>
      <c r="B13" s="79">
        <v>180</v>
      </c>
      <c r="C13" s="74">
        <f t="shared" si="0"/>
        <v>5.7591623036649213E-2</v>
      </c>
    </row>
    <row r="14" spans="1:3" x14ac:dyDescent="0.25">
      <c r="A14" s="78">
        <v>2012</v>
      </c>
      <c r="B14" s="79">
        <v>173</v>
      </c>
      <c r="C14" s="74">
        <f t="shared" si="0"/>
        <v>3.888888888888889E-2</v>
      </c>
    </row>
    <row r="15" spans="1:3" x14ac:dyDescent="0.25">
      <c r="A15" s="78">
        <v>2013</v>
      </c>
      <c r="B15" s="79">
        <v>166</v>
      </c>
      <c r="C15" s="74">
        <f t="shared" si="0"/>
        <v>4.046242774566474E-2</v>
      </c>
    </row>
    <row r="16" spans="1:3" x14ac:dyDescent="0.25">
      <c r="A16" s="78">
        <v>2014</v>
      </c>
      <c r="B16" s="79">
        <v>161</v>
      </c>
      <c r="C16" s="74">
        <f t="shared" si="0"/>
        <v>3.0120481927710843E-2</v>
      </c>
    </row>
    <row r="17" spans="1:3" x14ac:dyDescent="0.25">
      <c r="A17" s="78">
        <v>2015</v>
      </c>
      <c r="B17" s="79">
        <v>154</v>
      </c>
      <c r="C17" s="74">
        <f t="shared" si="0"/>
        <v>4.3478260869565216E-2</v>
      </c>
    </row>
    <row r="18" spans="1:3" x14ac:dyDescent="0.25">
      <c r="A18" s="78">
        <v>2016</v>
      </c>
      <c r="B18" s="79">
        <v>143</v>
      </c>
      <c r="C18" s="74">
        <f t="shared" si="0"/>
        <v>7.1428571428571425E-2</v>
      </c>
    </row>
    <row r="19" spans="1:3" x14ac:dyDescent="0.25">
      <c r="A19" s="78">
        <v>2017</v>
      </c>
      <c r="B19" s="79">
        <v>140</v>
      </c>
      <c r="C19" s="74">
        <f t="shared" si="0"/>
        <v>2.097902097902098E-2</v>
      </c>
    </row>
    <row r="20" spans="1:3" x14ac:dyDescent="0.25">
      <c r="A20" s="78">
        <v>2019</v>
      </c>
      <c r="B20" s="79">
        <v>186</v>
      </c>
      <c r="C20" s="74">
        <f t="shared" si="0"/>
        <v>-0.32857142857142857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8" sqref="G8"/>
    </sheetView>
  </sheetViews>
  <sheetFormatPr defaultRowHeight="15" x14ac:dyDescent="0.25"/>
  <cols>
    <col min="1" max="1" width="5" bestFit="1" customWidth="1"/>
    <col min="2" max="2" width="4.85546875" bestFit="1" customWidth="1"/>
    <col min="3" max="3" width="11" style="74" bestFit="1" customWidth="1"/>
  </cols>
  <sheetData>
    <row r="1" spans="1:3" ht="25.5" x14ac:dyDescent="0.25">
      <c r="A1" s="80" t="s">
        <v>6</v>
      </c>
      <c r="B1" s="80" t="s">
        <v>61</v>
      </c>
      <c r="C1" s="74" t="s">
        <v>126</v>
      </c>
    </row>
    <row r="2" spans="1:3" x14ac:dyDescent="0.25">
      <c r="A2" s="80">
        <v>2000</v>
      </c>
      <c r="B2" s="80">
        <v>23</v>
      </c>
    </row>
    <row r="3" spans="1:3" x14ac:dyDescent="0.25">
      <c r="A3" s="78">
        <v>2004</v>
      </c>
      <c r="B3" s="79">
        <v>36</v>
      </c>
      <c r="C3" s="74">
        <f>(B3-B2)/B2</f>
        <v>0.56521739130434778</v>
      </c>
    </row>
    <row r="4" spans="1:3" x14ac:dyDescent="0.25">
      <c r="A4" s="78">
        <v>2005</v>
      </c>
      <c r="B4" s="79">
        <v>48</v>
      </c>
      <c r="C4" s="74">
        <f t="shared" ref="C4:C14" si="0">(B4-B3)/B3</f>
        <v>0.33333333333333331</v>
      </c>
    </row>
    <row r="5" spans="1:3" x14ac:dyDescent="0.25">
      <c r="A5" s="78">
        <v>2006</v>
      </c>
      <c r="B5" s="79">
        <v>39</v>
      </c>
      <c r="C5" s="74">
        <f t="shared" si="0"/>
        <v>-0.1875</v>
      </c>
    </row>
    <row r="6" spans="1:3" x14ac:dyDescent="0.25">
      <c r="A6" s="78">
        <v>2007</v>
      </c>
      <c r="B6" s="79">
        <v>40</v>
      </c>
      <c r="C6" s="74">
        <f t="shared" si="0"/>
        <v>2.564102564102564E-2</v>
      </c>
    </row>
    <row r="7" spans="1:3" x14ac:dyDescent="0.25">
      <c r="A7" s="78">
        <v>2008</v>
      </c>
      <c r="B7" s="79">
        <v>41</v>
      </c>
      <c r="C7" s="74">
        <f t="shared" si="0"/>
        <v>2.5000000000000001E-2</v>
      </c>
    </row>
    <row r="8" spans="1:3" x14ac:dyDescent="0.25">
      <c r="A8" s="78">
        <v>2010</v>
      </c>
      <c r="B8" s="79">
        <v>43</v>
      </c>
      <c r="C8" s="74">
        <f t="shared" si="0"/>
        <v>4.878048780487805E-2</v>
      </c>
    </row>
    <row r="9" spans="1:3" x14ac:dyDescent="0.25">
      <c r="A9" s="78">
        <v>2011</v>
      </c>
      <c r="B9" s="79">
        <v>51</v>
      </c>
      <c r="C9" s="74">
        <f t="shared" si="0"/>
        <v>0.18604651162790697</v>
      </c>
    </row>
    <row r="10" spans="1:3" x14ac:dyDescent="0.25">
      <c r="A10" s="78">
        <v>2012</v>
      </c>
      <c r="B10" s="79">
        <v>52</v>
      </c>
      <c r="C10" s="74">
        <f t="shared" si="0"/>
        <v>1.9607843137254902E-2</v>
      </c>
    </row>
    <row r="11" spans="1:3" x14ac:dyDescent="0.25">
      <c r="A11" s="78">
        <v>2013</v>
      </c>
      <c r="B11" s="79">
        <v>58</v>
      </c>
      <c r="C11" s="74">
        <f t="shared" si="0"/>
        <v>0.11538461538461539</v>
      </c>
    </row>
    <row r="12" spans="1:3" x14ac:dyDescent="0.25">
      <c r="A12" s="78">
        <v>2014</v>
      </c>
      <c r="B12" s="79">
        <v>59</v>
      </c>
      <c r="C12" s="74">
        <f t="shared" si="0"/>
        <v>1.7241379310344827E-2</v>
      </c>
    </row>
    <row r="13" spans="1:3" x14ac:dyDescent="0.25">
      <c r="A13" s="78">
        <v>2017</v>
      </c>
      <c r="B13" s="79">
        <v>69</v>
      </c>
      <c r="C13" s="74">
        <f t="shared" si="0"/>
        <v>0.16949152542372881</v>
      </c>
    </row>
    <row r="14" spans="1:3" x14ac:dyDescent="0.25">
      <c r="A14" s="78">
        <v>2018</v>
      </c>
      <c r="B14" s="79">
        <v>71</v>
      </c>
      <c r="C14" s="74">
        <f t="shared" si="0"/>
        <v>2.8985507246376812E-2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5" x14ac:dyDescent="0.25"/>
  <cols>
    <col min="1" max="1" width="5" bestFit="1" customWidth="1"/>
    <col min="2" max="2" width="4.85546875" bestFit="1" customWidth="1"/>
    <col min="3" max="3" width="11" style="74" bestFit="1" customWidth="1"/>
  </cols>
  <sheetData>
    <row r="1" spans="1:3" ht="25.5" x14ac:dyDescent="0.25">
      <c r="A1" s="80" t="s">
        <v>6</v>
      </c>
      <c r="B1" s="80" t="s">
        <v>61</v>
      </c>
      <c r="C1" s="74" t="s">
        <v>126</v>
      </c>
    </row>
    <row r="2" spans="1:3" x14ac:dyDescent="0.25">
      <c r="A2" s="80">
        <v>2000</v>
      </c>
      <c r="B2" s="80">
        <v>113</v>
      </c>
    </row>
    <row r="3" spans="1:3" x14ac:dyDescent="0.25">
      <c r="A3" s="78">
        <v>2001</v>
      </c>
      <c r="B3" s="79">
        <v>105</v>
      </c>
      <c r="C3" s="74">
        <f>(B2-B3)/B2</f>
        <v>7.0796460176991149E-2</v>
      </c>
    </row>
    <row r="4" spans="1:3" x14ac:dyDescent="0.25">
      <c r="A4" s="78">
        <v>2002</v>
      </c>
      <c r="B4" s="79">
        <v>102</v>
      </c>
      <c r="C4" s="74">
        <f t="shared" ref="C4:C21" si="0">(B3-B4)/B3</f>
        <v>2.8571428571428571E-2</v>
      </c>
    </row>
    <row r="5" spans="1:3" x14ac:dyDescent="0.25">
      <c r="A5" s="78">
        <v>2003</v>
      </c>
      <c r="B5" s="79">
        <v>100</v>
      </c>
      <c r="C5" s="74">
        <f t="shared" si="0"/>
        <v>1.9607843137254902E-2</v>
      </c>
    </row>
    <row r="6" spans="1:3" x14ac:dyDescent="0.25">
      <c r="A6" s="78">
        <v>2004</v>
      </c>
      <c r="B6" s="79">
        <v>98</v>
      </c>
      <c r="C6" s="74">
        <f t="shared" si="0"/>
        <v>0.02</v>
      </c>
    </row>
    <row r="7" spans="1:3" x14ac:dyDescent="0.25">
      <c r="A7" s="78">
        <v>2005</v>
      </c>
      <c r="B7" s="79">
        <v>96</v>
      </c>
      <c r="C7" s="74">
        <f t="shared" si="0"/>
        <v>2.0408163265306121E-2</v>
      </c>
    </row>
    <row r="8" spans="1:3" x14ac:dyDescent="0.25">
      <c r="A8" s="78">
        <v>2006</v>
      </c>
      <c r="B8" s="79">
        <v>94</v>
      </c>
      <c r="C8" s="74">
        <f t="shared" si="0"/>
        <v>2.0833333333333332E-2</v>
      </c>
    </row>
    <row r="9" spans="1:3" x14ac:dyDescent="0.25">
      <c r="A9" s="78">
        <v>2007</v>
      </c>
      <c r="B9" s="79">
        <v>93</v>
      </c>
      <c r="C9" s="74">
        <f t="shared" si="0"/>
        <v>1.0638297872340425E-2</v>
      </c>
    </row>
    <row r="10" spans="1:3" x14ac:dyDescent="0.25">
      <c r="A10" s="78">
        <v>2008</v>
      </c>
      <c r="B10" s="79">
        <v>91</v>
      </c>
      <c r="C10" s="74">
        <f t="shared" si="0"/>
        <v>2.1505376344086023E-2</v>
      </c>
    </row>
    <row r="11" spans="1:3" x14ac:dyDescent="0.25">
      <c r="A11" s="78">
        <v>2009</v>
      </c>
      <c r="B11" s="79">
        <v>89</v>
      </c>
      <c r="C11" s="74">
        <f t="shared" si="0"/>
        <v>2.197802197802198E-2</v>
      </c>
    </row>
    <row r="12" spans="1:3" x14ac:dyDescent="0.25">
      <c r="A12" s="78">
        <v>2010</v>
      </c>
      <c r="B12" s="79">
        <v>87</v>
      </c>
      <c r="C12" s="74">
        <f t="shared" si="0"/>
        <v>2.247191011235955E-2</v>
      </c>
    </row>
    <row r="13" spans="1:3" x14ac:dyDescent="0.25">
      <c r="A13" s="78">
        <v>2011</v>
      </c>
      <c r="B13" s="79">
        <v>85</v>
      </c>
      <c r="C13" s="74">
        <f t="shared" si="0"/>
        <v>2.2988505747126436E-2</v>
      </c>
    </row>
    <row r="14" spans="1:3" x14ac:dyDescent="0.25">
      <c r="A14" s="78">
        <v>2012</v>
      </c>
      <c r="B14" s="79">
        <v>89</v>
      </c>
      <c r="C14" s="74">
        <f t="shared" si="0"/>
        <v>-4.7058823529411764E-2</v>
      </c>
    </row>
    <row r="15" spans="1:3" x14ac:dyDescent="0.25">
      <c r="A15" s="78">
        <v>2013</v>
      </c>
      <c r="B15" s="79">
        <v>81</v>
      </c>
      <c r="C15" s="74">
        <f t="shared" si="0"/>
        <v>8.98876404494382E-2</v>
      </c>
    </row>
    <row r="16" spans="1:3" x14ac:dyDescent="0.25">
      <c r="A16" s="78">
        <v>2014</v>
      </c>
      <c r="B16" s="79">
        <v>78</v>
      </c>
      <c r="C16" s="74">
        <f t="shared" si="0"/>
        <v>3.7037037037037035E-2</v>
      </c>
    </row>
    <row r="17" spans="1:3" x14ac:dyDescent="0.25">
      <c r="A17" s="78">
        <v>2015</v>
      </c>
      <c r="B17" s="79">
        <v>76</v>
      </c>
      <c r="C17" s="74">
        <f t="shared" si="0"/>
        <v>2.564102564102564E-2</v>
      </c>
    </row>
    <row r="18" spans="1:3" x14ac:dyDescent="0.25">
      <c r="A18" s="78">
        <v>2016</v>
      </c>
      <c r="B18" s="79">
        <v>74</v>
      </c>
      <c r="C18" s="74">
        <f t="shared" si="0"/>
        <v>2.6315789473684209E-2</v>
      </c>
    </row>
    <row r="19" spans="1:3" x14ac:dyDescent="0.25">
      <c r="A19" s="78">
        <v>2017</v>
      </c>
      <c r="B19" s="79">
        <v>74</v>
      </c>
      <c r="C19" s="74">
        <f t="shared" si="0"/>
        <v>0</v>
      </c>
    </row>
    <row r="20" spans="1:3" x14ac:dyDescent="0.25">
      <c r="A20" s="78">
        <v>2018</v>
      </c>
      <c r="B20" s="79">
        <v>69</v>
      </c>
      <c r="C20" s="74">
        <f t="shared" si="0"/>
        <v>6.7567567567567571E-2</v>
      </c>
    </row>
    <row r="21" spans="1:3" x14ac:dyDescent="0.25">
      <c r="A21" s="78">
        <v>2019</v>
      </c>
      <c r="B21" s="79">
        <v>67</v>
      </c>
      <c r="C21" s="74">
        <f t="shared" si="0"/>
        <v>2.8985507246376812E-2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9" sqref="G9"/>
    </sheetView>
  </sheetViews>
  <sheetFormatPr defaultRowHeight="15" x14ac:dyDescent="0.25"/>
  <cols>
    <col min="1" max="1" width="5" bestFit="1" customWidth="1"/>
    <col min="2" max="2" width="4.85546875" bestFit="1" customWidth="1"/>
  </cols>
  <sheetData>
    <row r="1" spans="1:2" ht="25.5" x14ac:dyDescent="0.25">
      <c r="A1" s="80" t="s">
        <v>6</v>
      </c>
      <c r="B1" s="80" t="s">
        <v>61</v>
      </c>
    </row>
    <row r="2" spans="1:2" x14ac:dyDescent="0.25">
      <c r="A2" s="80">
        <v>2000</v>
      </c>
      <c r="B2" s="80">
        <v>60</v>
      </c>
    </row>
    <row r="3" spans="1:2" x14ac:dyDescent="0.25">
      <c r="A3" s="78">
        <v>2001</v>
      </c>
      <c r="B3" s="79">
        <v>56</v>
      </c>
    </row>
    <row r="4" spans="1:2" x14ac:dyDescent="0.25">
      <c r="A4" s="78">
        <v>2002</v>
      </c>
      <c r="B4" s="79">
        <v>55</v>
      </c>
    </row>
    <row r="5" spans="1:2" x14ac:dyDescent="0.25">
      <c r="A5" s="78">
        <v>2003</v>
      </c>
      <c r="B5" s="79">
        <v>54</v>
      </c>
    </row>
    <row r="6" spans="1:2" x14ac:dyDescent="0.25">
      <c r="A6" s="78">
        <v>2004</v>
      </c>
      <c r="B6" s="79">
        <v>53</v>
      </c>
    </row>
    <row r="7" spans="1:2" x14ac:dyDescent="0.25">
      <c r="A7" s="78">
        <v>2005</v>
      </c>
      <c r="B7" s="79">
        <v>53</v>
      </c>
    </row>
    <row r="8" spans="1:2" x14ac:dyDescent="0.25">
      <c r="A8" s="78">
        <v>2006</v>
      </c>
      <c r="B8" s="79">
        <v>54</v>
      </c>
    </row>
    <row r="9" spans="1:2" x14ac:dyDescent="0.25">
      <c r="A9" s="78">
        <v>2007</v>
      </c>
      <c r="B9" s="79">
        <v>52</v>
      </c>
    </row>
    <row r="10" spans="1:2" x14ac:dyDescent="0.25">
      <c r="A10" s="78">
        <v>2008</v>
      </c>
      <c r="B10" s="79">
        <v>51</v>
      </c>
    </row>
    <row r="11" spans="1:2" x14ac:dyDescent="0.25">
      <c r="A11" s="78">
        <v>2009</v>
      </c>
      <c r="B11" s="79">
        <v>51</v>
      </c>
    </row>
    <row r="12" spans="1:2" x14ac:dyDescent="0.25">
      <c r="A12" s="78">
        <v>2010</v>
      </c>
      <c r="B12" s="79">
        <v>50</v>
      </c>
    </row>
    <row r="13" spans="1:2" x14ac:dyDescent="0.25">
      <c r="A13" s="78">
        <v>2011</v>
      </c>
      <c r="B13" s="79">
        <v>49</v>
      </c>
    </row>
    <row r="14" spans="1:2" x14ac:dyDescent="0.25">
      <c r="A14" s="78">
        <v>2012</v>
      </c>
      <c r="B14" s="79">
        <v>55</v>
      </c>
    </row>
    <row r="15" spans="1:2" x14ac:dyDescent="0.25">
      <c r="A15" s="78">
        <v>2013</v>
      </c>
      <c r="B15" s="79">
        <v>47</v>
      </c>
    </row>
    <row r="16" spans="1:2" x14ac:dyDescent="0.25">
      <c r="A16" s="78">
        <v>2014</v>
      </c>
      <c r="B16" s="79">
        <v>56</v>
      </c>
    </row>
    <row r="17" spans="1:2" x14ac:dyDescent="0.25">
      <c r="A17" s="78">
        <v>2015</v>
      </c>
      <c r="B17" s="79">
        <v>45</v>
      </c>
    </row>
    <row r="18" spans="1:2" x14ac:dyDescent="0.25">
      <c r="A18" s="78">
        <v>2016</v>
      </c>
      <c r="B18" s="79">
        <v>44</v>
      </c>
    </row>
    <row r="19" spans="1:2" x14ac:dyDescent="0.25">
      <c r="A19" s="78">
        <v>2017</v>
      </c>
      <c r="B19" s="79">
        <v>42</v>
      </c>
    </row>
    <row r="20" spans="1:2" x14ac:dyDescent="0.25">
      <c r="A20" s="78">
        <v>2018</v>
      </c>
      <c r="B20" s="79">
        <v>42</v>
      </c>
    </row>
    <row r="21" spans="1:2" x14ac:dyDescent="0.25">
      <c r="A21" s="78">
        <v>2019</v>
      </c>
      <c r="B21" s="79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0" sqref="C10"/>
    </sheetView>
  </sheetViews>
  <sheetFormatPr defaultRowHeight="15" x14ac:dyDescent="0.25"/>
  <cols>
    <col min="1" max="2" width="5" bestFit="1" customWidth="1"/>
  </cols>
  <sheetData>
    <row r="1" spans="1:2" ht="25.5" x14ac:dyDescent="0.25">
      <c r="A1" s="80" t="s">
        <v>6</v>
      </c>
      <c r="B1" s="80" t="s">
        <v>61</v>
      </c>
    </row>
    <row r="2" spans="1:2" x14ac:dyDescent="0.25">
      <c r="A2" s="80">
        <v>2000</v>
      </c>
      <c r="B2" s="80">
        <v>0.01</v>
      </c>
    </row>
    <row r="3" spans="1:2" x14ac:dyDescent="0.25">
      <c r="A3" s="78">
        <v>2001</v>
      </c>
      <c r="B3" s="79">
        <v>0.01</v>
      </c>
    </row>
    <row r="4" spans="1:2" x14ac:dyDescent="0.25">
      <c r="A4" s="78">
        <v>2002</v>
      </c>
      <c r="B4" s="79">
        <v>0.01</v>
      </c>
    </row>
    <row r="5" spans="1:2" x14ac:dyDescent="0.25">
      <c r="A5" s="78">
        <v>2003</v>
      </c>
      <c r="B5" s="79">
        <v>0.01</v>
      </c>
    </row>
    <row r="6" spans="1:2" x14ac:dyDescent="0.25">
      <c r="A6" s="78">
        <v>2004</v>
      </c>
      <c r="B6" s="79">
        <v>0.02</v>
      </c>
    </row>
    <row r="7" spans="1:2" x14ac:dyDescent="0.25">
      <c r="A7" s="78">
        <v>2005</v>
      </c>
      <c r="B7" s="79">
        <v>0.1</v>
      </c>
    </row>
    <row r="8" spans="1:2" x14ac:dyDescent="0.25">
      <c r="A8" s="78">
        <v>2006</v>
      </c>
      <c r="B8" s="79">
        <v>0.09</v>
      </c>
    </row>
    <row r="9" spans="1:2" x14ac:dyDescent="0.25">
      <c r="A9" s="78">
        <v>2007</v>
      </c>
      <c r="B9" s="79">
        <v>0.11</v>
      </c>
    </row>
    <row r="10" spans="1:2" x14ac:dyDescent="0.25">
      <c r="A10" s="78">
        <v>2008</v>
      </c>
      <c r="B10" s="79">
        <v>0.13</v>
      </c>
    </row>
    <row r="11" spans="1:2" x14ac:dyDescent="0.25">
      <c r="A11" s="78">
        <v>2009</v>
      </c>
      <c r="B11" s="79">
        <v>0.13</v>
      </c>
    </row>
    <row r="12" spans="1:2" x14ac:dyDescent="0.25">
      <c r="A12" s="78">
        <v>2010</v>
      </c>
      <c r="B12" s="79">
        <v>0.12</v>
      </c>
    </row>
    <row r="13" spans="1:2" x14ac:dyDescent="0.25">
      <c r="A13" s="78">
        <v>2011</v>
      </c>
      <c r="B13" s="79">
        <v>0.12</v>
      </c>
    </row>
    <row r="14" spans="1:2" x14ac:dyDescent="0.25">
      <c r="A14" s="78">
        <v>2012</v>
      </c>
      <c r="B14" s="79">
        <v>0.13</v>
      </c>
    </row>
    <row r="15" spans="1:2" x14ac:dyDescent="0.25">
      <c r="A15" s="78">
        <v>2013</v>
      </c>
      <c r="B15" s="79">
        <v>0.13</v>
      </c>
    </row>
    <row r="16" spans="1:2" x14ac:dyDescent="0.25">
      <c r="A16" s="78">
        <v>2014</v>
      </c>
      <c r="B16" s="79">
        <v>0.14000000000000001</v>
      </c>
    </row>
    <row r="17" spans="1:2" x14ac:dyDescent="0.25">
      <c r="A17" s="78">
        <v>2015</v>
      </c>
      <c r="B17" s="79">
        <v>0.14000000000000001</v>
      </c>
    </row>
    <row r="18" spans="1:2" x14ac:dyDescent="0.25">
      <c r="A18" s="78">
        <v>2016</v>
      </c>
      <c r="B18" s="79">
        <v>0.15</v>
      </c>
    </row>
    <row r="19" spans="1:2" x14ac:dyDescent="0.25">
      <c r="A19" s="78">
        <v>2017</v>
      </c>
      <c r="B19" s="79">
        <v>0.15</v>
      </c>
    </row>
    <row r="20" spans="1:2" x14ac:dyDescent="0.25">
      <c r="A20" s="78">
        <v>2018</v>
      </c>
      <c r="B20" s="79">
        <v>0.16</v>
      </c>
    </row>
    <row r="21" spans="1:2" x14ac:dyDescent="0.25">
      <c r="A21" s="78">
        <v>2019</v>
      </c>
      <c r="B21" s="79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immunization</vt:lpstr>
      <vt:lpstr>immunization pct_change</vt:lpstr>
      <vt:lpstr>Road Mortality</vt:lpstr>
      <vt:lpstr>Road Mortality pct_change</vt:lpstr>
      <vt:lpstr>3.1.1</vt:lpstr>
      <vt:lpstr>3.1.2</vt:lpstr>
      <vt:lpstr>3.2.1</vt:lpstr>
      <vt:lpstr>3.2.2</vt:lpstr>
      <vt:lpstr>3.3.1</vt:lpstr>
      <vt:lpstr>3.3.2</vt:lpstr>
      <vt:lpstr>Percentage Change</vt:lpstr>
      <vt:lpstr>Pakistan at glance</vt:lpstr>
      <vt:lpstr>data</vt:lpstr>
      <vt:lpstr>3.b.1 National _ Bar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2020-10-07T13:53:48Z</dcterms:created>
  <dcterms:modified xsi:type="dcterms:W3CDTF">2020-10-27T13:03:54Z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