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ortfolio\"/>
    </mc:Choice>
  </mc:AlternateContent>
  <xr:revisionPtr revIDLastSave="0" documentId="8_{D48E8A9B-600B-4B21-8008-E57A3374EBCD}" xr6:coauthVersionLast="47" xr6:coauthVersionMax="47" xr10:uidLastSave="{00000000-0000-0000-0000-000000000000}"/>
  <bookViews>
    <workbookView xWindow="-108" yWindow="-108" windowWidth="23256" windowHeight="12456" xr2:uid="{0ECF9053-59FB-42FB-9EFF-DB0048A19672}"/>
  </bookViews>
  <sheets>
    <sheet name="BD&amp;CDİ" sheetId="2" r:id="rId1"/>
    <sheet name="Data" sheetId="1" r:id="rId2"/>
    <sheet name="Brand" sheetId="3" r:id="rId3"/>
  </sheets>
  <definedNames>
    <definedName name="_xlnm._FilterDatabase" localSheetId="1" hidden="1">Data!$A$1:$D$174</definedName>
    <definedName name="Ciro">Data!$D$2:$D$174</definedName>
    <definedName name="KANAL_ADI">Data!$B$2:$B$174</definedName>
    <definedName name="Kategori">Data!#REF!</definedName>
    <definedName name="Marka">Data!$C$2:$C$174</definedName>
    <definedName name="Müşteri_grubu_2">Data!$A$2:$A$174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2" l="1"/>
  <c r="E8" i="2"/>
  <c r="E9" i="2"/>
  <c r="G9" i="2" s="1"/>
  <c r="E10" i="2"/>
  <c r="G10" i="2" s="1"/>
  <c r="E11" i="2"/>
  <c r="G11" i="2" s="1"/>
  <c r="E12" i="2"/>
  <c r="G12" i="2" s="1"/>
  <c r="E13" i="2"/>
  <c r="E14" i="2"/>
  <c r="G14" i="2" s="1"/>
  <c r="D8" i="2"/>
  <c r="F8" i="2" s="1"/>
  <c r="D9" i="2"/>
  <c r="F9" i="2" s="1"/>
  <c r="D10" i="2"/>
  <c r="F10" i="2" s="1"/>
  <c r="D11" i="2"/>
  <c r="F11" i="2" s="1"/>
  <c r="D12" i="2"/>
  <c r="F12" i="2" s="1"/>
  <c r="D13" i="2"/>
  <c r="F13" i="2" s="1"/>
  <c r="D14" i="2"/>
  <c r="F14" i="2" s="1"/>
  <c r="D7" i="2"/>
  <c r="F7" i="2" s="1"/>
  <c r="C15" i="2"/>
  <c r="G7" i="2" l="1"/>
  <c r="G8" i="2"/>
  <c r="G13" i="2"/>
</calcChain>
</file>

<file path=xl/sharedStrings.xml><?xml version="1.0" encoding="utf-8"?>
<sst xmlns="http://schemas.openxmlformats.org/spreadsheetml/2006/main" count="547" uniqueCount="59">
  <si>
    <t>Müşteri grubu 2</t>
  </si>
  <si>
    <t>Marka</t>
  </si>
  <si>
    <t>100</t>
  </si>
  <si>
    <t>CEY-CEY</t>
  </si>
  <si>
    <t>CHOCO ART</t>
  </si>
  <si>
    <t>CHOCO TIME</t>
  </si>
  <si>
    <t>FEEL TRUE</t>
  </si>
  <si>
    <t>GODIVA</t>
  </si>
  <si>
    <t>SHOKKI MOKKI</t>
  </si>
  <si>
    <t>SLASTI</t>
  </si>
  <si>
    <t>SUN CHOCO</t>
  </si>
  <si>
    <t>TOYBOX</t>
  </si>
  <si>
    <t>ULKER</t>
  </si>
  <si>
    <t>VKUS SCHASTIE</t>
  </si>
  <si>
    <t>YUJURAL</t>
  </si>
  <si>
    <t>ZOLUSKA</t>
  </si>
  <si>
    <t>101</t>
  </si>
  <si>
    <t>102</t>
  </si>
  <si>
    <t>103</t>
  </si>
  <si>
    <t>104</t>
  </si>
  <si>
    <t>105</t>
  </si>
  <si>
    <t>CHOCO LAKE</t>
  </si>
  <si>
    <t>106</t>
  </si>
  <si>
    <t>107</t>
  </si>
  <si>
    <t>110</t>
  </si>
  <si>
    <t>111</t>
  </si>
  <si>
    <t>112</t>
  </si>
  <si>
    <t>KANAL ADI</t>
  </si>
  <si>
    <t>Ciro</t>
  </si>
  <si>
    <t>Kateqori</t>
  </si>
  <si>
    <t>X</t>
  </si>
  <si>
    <t>Kateqori %</t>
  </si>
  <si>
    <t>Brand %</t>
  </si>
  <si>
    <t>BRAND 1</t>
  </si>
  <si>
    <t>BRAND 2</t>
  </si>
  <si>
    <t>BRAND 3</t>
  </si>
  <si>
    <t>BRAND 4</t>
  </si>
  <si>
    <t>BRAND 5</t>
  </si>
  <si>
    <t>BRAND 6</t>
  </si>
  <si>
    <t>BRAND 7</t>
  </si>
  <si>
    <t>BRAND 8</t>
  </si>
  <si>
    <t>BRAND 9</t>
  </si>
  <si>
    <t>BRAND 10</t>
  </si>
  <si>
    <t>BRAND 11</t>
  </si>
  <si>
    <t>BRAND 12</t>
  </si>
  <si>
    <t>BRAND 13</t>
  </si>
  <si>
    <t>BRAND 14</t>
  </si>
  <si>
    <t>market 1</t>
  </si>
  <si>
    <t>market 2</t>
  </si>
  <si>
    <t>market 8</t>
  </si>
  <si>
    <t>market 4</t>
  </si>
  <si>
    <t>market 3</t>
  </si>
  <si>
    <t>market 5</t>
  </si>
  <si>
    <t>market 6</t>
  </si>
  <si>
    <t>market 7</t>
  </si>
  <si>
    <t>market 9</t>
  </si>
  <si>
    <t>Market</t>
  </si>
  <si>
    <t>CDI</t>
  </si>
  <si>
    <t>BDI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</si>
</sst>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###,000"/>
  </numFmts>
  <fonts count="6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b/>
      <sz val="8"/>
      <color rgb="FF1F497D"/>
      <name val="Verdana"/>
      <family val="2"/>
    </font>
    <font>
      <sz val="8"/>
      <color rgb="FF1F497D"/>
      <name val="Verdana"/>
      <family val="2"/>
    </font>
    <font>
      <sz val="8"/>
      <name val="Calibri"/>
      <family val="2"/>
      <charset val="186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BE5F1"/>
        <bgColor rgb="FF000000"/>
      </patternFill>
    </fill>
    <fill>
      <patternFill patternType="solid">
        <fgColor rgb="FFDBE5F1"/>
        <bgColor rgb="FFFFFFFF"/>
      </patternFill>
    </fill>
  </fills>
  <borders count="4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0.59996337778862885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>
      <alignment horizontal="left" vertical="center" indent="1"/>
    </xf>
    <xf numFmtId="165" fontId="3" fillId="3" borderId="1" applyNumberFormat="0" applyAlignment="0" applyProtection="0">
      <alignment horizontal="left" vertical="center" indent="1"/>
    </xf>
    <xf numFmtId="165" fontId="3" fillId="0" borderId="2" applyNumberFormat="0" applyProtection="0">
      <alignment horizontal="right" vertical="center"/>
    </xf>
  </cellStyleXfs>
  <cellXfs count="10">
    <xf numFmtId="0" fontId="0" fillId="0" borderId="0" xfId="0"/>
    <xf numFmtId="0" fontId="2" fillId="2" borderId="1" xfId="3" quotePrefix="1" applyNumberFormat="1" applyAlignment="1"/>
    <xf numFmtId="0" fontId="2" fillId="2" borderId="1" xfId="3" applyNumberFormat="1" applyAlignment="1"/>
    <xf numFmtId="0" fontId="3" fillId="3" borderId="1" xfId="4" quotePrefix="1" applyNumberFormat="1" applyAlignment="1"/>
    <xf numFmtId="39" fontId="3" fillId="0" borderId="3" xfId="5" applyNumberFormat="1" applyBorder="1">
      <alignment horizontal="right" vertical="center"/>
    </xf>
    <xf numFmtId="9" fontId="0" fillId="0" borderId="0" xfId="2" applyFont="1"/>
    <xf numFmtId="10" fontId="0" fillId="0" borderId="0" xfId="2" applyNumberFormat="1" applyFont="1"/>
    <xf numFmtId="10" fontId="0" fillId="0" borderId="0" xfId="0" applyNumberFormat="1"/>
    <xf numFmtId="164" fontId="0" fillId="0" borderId="0" xfId="1" applyFont="1"/>
    <xf numFmtId="164" fontId="5" fillId="0" borderId="0" xfId="1" applyFont="1"/>
  </cellXfs>
  <cellStyles count="6">
    <cellStyle name="Comma" xfId="1" builtinId="3"/>
    <cellStyle name="Normal" xfId="0" builtinId="0"/>
    <cellStyle name="Percent" xfId="2" builtinId="5"/>
    <cellStyle name="SAPDataCell" xfId="5" xr:uid="{DFAE8F8E-5F07-4948-9CCA-59D2CFC241DD}"/>
    <cellStyle name="SAPDimensionCell" xfId="3" xr:uid="{E2E11055-5EC4-46AE-AD15-3ED0F6530504}"/>
    <cellStyle name="SAPMemberCell" xfId="4" xr:uid="{C796922B-12BF-46BC-A5C6-DD3AED6AAD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CDI</a:t>
            </a:r>
            <a:r>
              <a:rPr lang="en-US" baseline="0"/>
              <a:t> &amp; BDI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66666666666664E-2"/>
          <c:y val="0.18097222222222226"/>
          <c:w val="0.93888888888888888"/>
          <c:h val="0.77736111111111106"/>
        </c:manualLayout>
      </c:layout>
      <c:bubbleChart>
        <c:varyColors val="0"/>
        <c:ser>
          <c:idx val="0"/>
          <c:order val="0"/>
          <c:tx>
            <c:strRef>
              <c:f>'BD&amp;CDİ'!$F$6</c:f>
              <c:strCache>
                <c:ptCount val="1"/>
                <c:pt idx="0">
                  <c:v>CDI</c:v>
                </c:pt>
              </c:strCache>
            </c:strRef>
          </c:tx>
          <c:spPr>
            <a:noFill/>
            <a:ln>
              <a:solidFill>
                <a:schemeClr val="accent1"/>
              </a:solidFill>
            </a:ln>
            <a:effectLst>
              <a:glow rad="63500">
                <a:schemeClr val="accent1">
                  <a:alpha val="18000"/>
                </a:schemeClr>
              </a:glo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A6B5BCF-AF8A-4E05-9340-22ACCC6F7D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887-4A96-903C-975DE5A3FD6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8A3C008-A5CC-4B11-94E5-8FD6E22F22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887-4A96-903C-975DE5A3FD6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09FF2DD-2FDD-4E22-A18F-E7C7CC4E54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887-4A96-903C-975DE5A3FD6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36269F1-E2FD-4A28-BA63-E29E99058B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887-4A96-903C-975DE5A3FD6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1B762E1-C5E3-4114-BCD6-FA35E7804A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887-4A96-903C-975DE5A3FD6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EF29A16-D15E-4E07-B2E2-991739A79B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887-4A96-903C-975DE5A3FD6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EBF7C32-6DF2-437A-A13E-BCDB58BC57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887-4A96-903C-975DE5A3FD6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ECF5120-7153-4DB3-A1D5-0F7690E736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887-4A96-903C-975DE5A3FD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'BD&amp;CDİ'!$F$7:$F$14</c:f>
              <c:numCache>
                <c:formatCode>_-* #,##0.00_-;\-* #,##0.00_-;_-* "-"??_-;_-@_-</c:formatCode>
                <c:ptCount val="8"/>
                <c:pt idx="0">
                  <c:v>104</c:v>
                </c:pt>
                <c:pt idx="1">
                  <c:v>125</c:v>
                </c:pt>
                <c:pt idx="2">
                  <c:v>114</c:v>
                </c:pt>
                <c:pt idx="3">
                  <c:v>66</c:v>
                </c:pt>
                <c:pt idx="4">
                  <c:v>140</c:v>
                </c:pt>
                <c:pt idx="5">
                  <c:v>84</c:v>
                </c:pt>
                <c:pt idx="6">
                  <c:v>107</c:v>
                </c:pt>
                <c:pt idx="7">
                  <c:v>98</c:v>
                </c:pt>
              </c:numCache>
            </c:numRef>
          </c:xVal>
          <c:yVal>
            <c:numRef>
              <c:f>'BD&amp;CDİ'!$G$7:$G$14</c:f>
              <c:numCache>
                <c:formatCode>_-* #,##0.00_-;\-* #,##0.00_-;_-* "-"??_-;_-@_-</c:formatCode>
                <c:ptCount val="8"/>
                <c:pt idx="0">
                  <c:v>108</c:v>
                </c:pt>
                <c:pt idx="1">
                  <c:v>104</c:v>
                </c:pt>
                <c:pt idx="2">
                  <c:v>85</c:v>
                </c:pt>
                <c:pt idx="3">
                  <c:v>102</c:v>
                </c:pt>
                <c:pt idx="4">
                  <c:v>97</c:v>
                </c:pt>
                <c:pt idx="5">
                  <c:v>106</c:v>
                </c:pt>
                <c:pt idx="6">
                  <c:v>121</c:v>
                </c:pt>
                <c:pt idx="7">
                  <c:v>80</c:v>
                </c:pt>
              </c:numCache>
            </c:numRef>
          </c:yVal>
          <c:bubbleSize>
            <c:numLit>
              <c:formatCode>General</c:formatCode>
              <c:ptCount val="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</c:numLit>
          </c:bubbleSize>
          <c:bubble3D val="0"/>
          <c:extLst>
            <c:ext xmlns:c15="http://schemas.microsoft.com/office/drawing/2012/chart" uri="{02D57815-91ED-43cb-92C2-25804820EDAC}">
              <c15:datalabelsRange>
                <c15:f>'BD&amp;CDİ'!$B$7:$B$14</c15:f>
                <c15:dlblRangeCache>
                  <c:ptCount val="8"/>
                  <c:pt idx="0">
                    <c:v>market 1</c:v>
                  </c:pt>
                  <c:pt idx="1">
                    <c:v>market 2</c:v>
                  </c:pt>
                  <c:pt idx="2">
                    <c:v>market 3</c:v>
                  </c:pt>
                  <c:pt idx="3">
                    <c:v>market 4</c:v>
                  </c:pt>
                  <c:pt idx="4">
                    <c:v>market 6</c:v>
                  </c:pt>
                  <c:pt idx="5">
                    <c:v>market 7</c:v>
                  </c:pt>
                  <c:pt idx="6">
                    <c:v>market 8</c:v>
                  </c:pt>
                  <c:pt idx="7">
                    <c:v>market 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887-4A96-903C-975DE5A3F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4"/>
        <c:showNegBubbles val="0"/>
        <c:axId val="869641743"/>
        <c:axId val="869628431"/>
      </c:bubbleChart>
      <c:valAx>
        <c:axId val="869641743"/>
        <c:scaling>
          <c:orientation val="minMax"/>
          <c:max val="160"/>
          <c:min val="5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65000"/>
                      <a:lumOff val="35000"/>
                      <a:alpha val="24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* #,##0.00_-;\-* #,##0.00_-;_-* &quot;-&quot;??_-;_-@_-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628431"/>
        <c:crossesAt val="100"/>
        <c:crossBetween val="midCat"/>
      </c:valAx>
      <c:valAx>
        <c:axId val="869628431"/>
        <c:scaling>
          <c:orientation val="minMax"/>
          <c:max val="140"/>
          <c:min val="60"/>
        </c:scaling>
        <c:delete val="0"/>
        <c:axPos val="l"/>
        <c:numFmt formatCode="_-* #,##0.00_-;\-* #,##0.00_-;_-* &quot;-&quot;??_-;_-@_-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641743"/>
        <c:crossesAt val="1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tx1"/>
    </cs:fontRef>
    <cs:spPr>
      <a:ln>
        <a:solidFill>
          <a:schemeClr val="phClr"/>
        </a:solidFill>
      </a:ln>
      <a:effectLst>
        <a:glow rad="63500">
          <a:schemeClr val="phClr">
            <a:alpha val="18000"/>
          </a:schemeClr>
        </a:glow>
      </a:effectLst>
    </cs:spPr>
  </cs:dataPoint>
  <cs:dataPoint3D>
    <cs:lnRef idx="0">
      <cs:styleClr val="auto"/>
    </cs:lnRef>
    <cs:fillRef idx="0"/>
    <cs:effectRef idx="0">
      <cs:styleClr val="auto"/>
    </cs:effectRef>
    <cs:fontRef idx="minor">
      <a:schemeClr val="tx1"/>
    </cs:fontRef>
    <cs:spPr>
      <a:ln>
        <a:solidFill>
          <a:schemeClr val="phClr"/>
        </a:solidFill>
      </a:ln>
      <a:effectLst>
        <a:glow rad="63500">
          <a:schemeClr val="phClr">
            <a:alpha val="18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4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dk1">
          <a:lumMod val="85000"/>
          <a:lumOff val="15000"/>
        </a:schemeClr>
      </a:solidFill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gradFill>
          <a:gsLst>
            <a:gs pos="100000">
              <a:schemeClr val="dk1">
                <a:lumMod val="65000"/>
                <a:lumOff val="35000"/>
                <a:alpha val="24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  <a:alpha val="46000"/>
              </a:schemeClr>
            </a:gs>
            <a:gs pos="100000">
              <a:schemeClr val="dk1">
                <a:lumMod val="75000"/>
                <a:lumOff val="25000"/>
                <a:alpha val="42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tx1"/>
    </cs:fontRef>
    <cs:spPr>
      <a:solidFill>
        <a:schemeClr val="tx1">
          <a:lumMod val="85000"/>
          <a:lumOff val="15000"/>
        </a:schemeClr>
      </a:solid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198120</xdr:colOff>
      <xdr:row>0</xdr:row>
      <xdr:rowOff>160020</xdr:rowOff>
    </xdr:from>
    <xdr:to>
      <xdr:col>16</xdr:col>
      <xdr:colOff>190500</xdr:colOff>
      <xdr:row>19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2742BF-1EB4-4486-AF80-9A8191CF7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B486B-98B0-41C5-9334-531EF06B4A6E}">
  <sheetPr codeName="Sheet1"/>
  <dimension ref="B1:G15"/>
  <sheetViews>
    <sheetView tabSelected="1" workbookViewId="0">
      <selection activeCell="I21" sqref="I21"/>
    </sheetView>
  </sheetViews>
  <sheetFormatPr defaultRowHeight="14.4" x14ac:dyDescent="0.3"/>
  <cols>
    <col min="2" max="2" width="14.109375" bestFit="1" customWidth="1"/>
    <col min="4" max="4" width="16.77734375" customWidth="1"/>
    <col min="5" max="5" width="11.77734375" bestFit="1" customWidth="1"/>
    <col min="6" max="6" width="10.88671875" bestFit="1" customWidth="1"/>
  </cols>
  <sheetData>
    <row r="1" spans="2:7" x14ac:dyDescent="0.3">
      <c r="D1" t="s">
        <v>29</v>
      </c>
      <c r="E1" t="s">
        <v>30</v>
      </c>
    </row>
    <row r="2" spans="2:7" x14ac:dyDescent="0.3">
      <c r="D2" t="s">
        <v>1</v>
      </c>
      <c r="E2" t="s">
        <v>34</v>
      </c>
    </row>
    <row r="6" spans="2:7" x14ac:dyDescent="0.3">
      <c r="B6" s="2" t="s">
        <v>56</v>
      </c>
      <c r="D6" t="s">
        <v>31</v>
      </c>
      <c r="E6" t="s">
        <v>32</v>
      </c>
      <c r="F6" t="s">
        <v>57</v>
      </c>
      <c r="G6" t="s">
        <v>58</v>
      </c>
    </row>
    <row r="7" spans="2:7" x14ac:dyDescent="0.3">
      <c r="B7" t="s">
        <v>47</v>
      </c>
      <c r="C7" s="6">
        <v>0.1</v>
      </c>
      <c r="D7" s="5">
        <f t="shared" ref="D7:D14" si="0">SUMIFS(Ciro,KANAL_ADI,B7)/SUM(Ciro)</f>
        <v>0.10353852157395194</v>
      </c>
      <c r="E7" s="5">
        <f>SUMIFS(Ciro,KANAL_ADI,B7,Marka,$E$2)/SUMIFS(Ciro,Marka,$E$2)</f>
        <v>0.1080596766127688</v>
      </c>
      <c r="F7" s="9">
        <f>ROUND(D7/$C7*100,0)</f>
        <v>104</v>
      </c>
      <c r="G7" s="9">
        <f>ROUND(E7/$C7*100,0)</f>
        <v>108</v>
      </c>
    </row>
    <row r="8" spans="2:7" x14ac:dyDescent="0.3">
      <c r="B8" t="s">
        <v>48</v>
      </c>
      <c r="C8" s="6">
        <v>0.06</v>
      </c>
      <c r="D8" s="5">
        <f t="shared" si="0"/>
        <v>7.4833990705414535E-2</v>
      </c>
      <c r="E8" s="5">
        <f t="shared" ref="E8:E14" si="1">SUMIFS(Ciro,KANAL_ADI,B8,Marka,$E$2)/SUMIFS(Ciro,Marka,$E$2)</f>
        <v>6.2177029504917485E-2</v>
      </c>
      <c r="F8" s="9">
        <f t="shared" ref="F8:F14" si="2">ROUND(D8/$C8*100,0)</f>
        <v>125</v>
      </c>
      <c r="G8" s="9">
        <f t="shared" ref="G8:G14" si="3">ROUND(E8/$C8*100,0)</f>
        <v>104</v>
      </c>
    </row>
    <row r="9" spans="2:7" x14ac:dyDescent="0.3">
      <c r="B9" t="s">
        <v>51</v>
      </c>
      <c r="C9" s="6">
        <v>0.05</v>
      </c>
      <c r="D9" s="5">
        <f t="shared" si="0"/>
        <v>5.7020443572965075E-2</v>
      </c>
      <c r="E9" s="5">
        <f t="shared" si="1"/>
        <v>4.2705034172362058E-2</v>
      </c>
      <c r="F9" s="9">
        <f t="shared" si="2"/>
        <v>114</v>
      </c>
      <c r="G9" s="9">
        <f t="shared" si="3"/>
        <v>85</v>
      </c>
    </row>
    <row r="10" spans="2:7" x14ac:dyDescent="0.3">
      <c r="B10" t="s">
        <v>50</v>
      </c>
      <c r="C10" s="6">
        <v>0.08</v>
      </c>
      <c r="D10" s="5">
        <f t="shared" si="0"/>
        <v>5.2502152718875879E-2</v>
      </c>
      <c r="E10" s="5">
        <f t="shared" si="1"/>
        <v>8.1899066511085181E-2</v>
      </c>
      <c r="F10" s="9">
        <f t="shared" si="2"/>
        <v>66</v>
      </c>
      <c r="G10" s="9">
        <f t="shared" si="3"/>
        <v>102</v>
      </c>
    </row>
    <row r="11" spans="2:7" x14ac:dyDescent="0.3">
      <c r="B11" t="s">
        <v>53</v>
      </c>
      <c r="C11" s="6">
        <v>0.08</v>
      </c>
      <c r="D11" s="5">
        <f t="shared" si="0"/>
        <v>0.1122993617631977</v>
      </c>
      <c r="E11" s="5">
        <f t="shared" si="1"/>
        <v>7.748166361060177E-2</v>
      </c>
      <c r="F11" s="8">
        <f t="shared" si="2"/>
        <v>140</v>
      </c>
      <c r="G11" s="8">
        <f t="shared" si="3"/>
        <v>97</v>
      </c>
    </row>
    <row r="12" spans="2:7" x14ac:dyDescent="0.3">
      <c r="B12" t="s">
        <v>54</v>
      </c>
      <c r="C12" s="6">
        <v>0.15</v>
      </c>
      <c r="D12" s="5">
        <f t="shared" si="0"/>
        <v>0.12567040664617687</v>
      </c>
      <c r="E12" s="5">
        <f t="shared" si="1"/>
        <v>0.15920361726954493</v>
      </c>
      <c r="F12" s="8">
        <f t="shared" si="2"/>
        <v>84</v>
      </c>
      <c r="G12" s="8">
        <f t="shared" si="3"/>
        <v>106</v>
      </c>
    </row>
    <row r="13" spans="2:7" x14ac:dyDescent="0.3">
      <c r="B13" t="s">
        <v>49</v>
      </c>
      <c r="C13" s="6">
        <v>0.1</v>
      </c>
      <c r="D13" s="5">
        <f t="shared" si="0"/>
        <v>0.10682323194860566</v>
      </c>
      <c r="E13" s="5">
        <f t="shared" si="1"/>
        <v>0.12084305717619603</v>
      </c>
      <c r="F13" s="8">
        <f t="shared" si="2"/>
        <v>107</v>
      </c>
      <c r="G13" s="8">
        <f t="shared" si="3"/>
        <v>121</v>
      </c>
    </row>
    <row r="14" spans="2:7" x14ac:dyDescent="0.3">
      <c r="B14" t="s">
        <v>55</v>
      </c>
      <c r="C14" s="6">
        <v>0.12</v>
      </c>
      <c r="D14" s="5">
        <f t="shared" si="0"/>
        <v>0.11754973828743553</v>
      </c>
      <c r="E14" s="5">
        <f t="shared" si="1"/>
        <v>9.6109768294715792E-2</v>
      </c>
      <c r="F14" s="8">
        <f t="shared" si="2"/>
        <v>98</v>
      </c>
      <c r="G14" s="8">
        <f t="shared" si="3"/>
        <v>80</v>
      </c>
    </row>
    <row r="15" spans="2:7" x14ac:dyDescent="0.3">
      <c r="C15" s="7">
        <f>SUM(C7:C14)</f>
        <v>0.74</v>
      </c>
    </row>
  </sheetData>
  <phoneticPr fontId="4" type="noConversion"/>
  <pageMargins left="0.7" right="0.7" top="0.75" bottom="0.75" header="0.3" footer="0.3"/>
  <pageSetup orientation="portrait" horizontalDpi="1200" verticalDpi="1200" r:id="rId1"/>
  <customProperties>
    <customPr name="_pios_id" r:id="rId2"/>
  </customProperties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B7EB8233-891B-467B-A3CA-4305FE4B7DC9}">
          <x14:formula1>
            <xm:f>Brand!$B$1:$B$14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4AB95-34B3-49A6-9680-A6D4F232F7B4}">
  <sheetPr codeName="Sheet2"/>
  <dimension ref="A1:D174"/>
  <sheetViews>
    <sheetView workbookViewId="0">
      <selection activeCell="F25" sqref="F25"/>
    </sheetView>
  </sheetViews>
  <sheetFormatPr defaultRowHeight="14.4" x14ac:dyDescent="0.3"/>
  <cols>
    <col min="1" max="1" width="13.6640625" bestFit="1" customWidth="1"/>
    <col min="2" max="2" width="14.109375" customWidth="1"/>
    <col min="3" max="3" width="12.6640625" customWidth="1"/>
    <col min="4" max="4" width="8.109375" bestFit="1" customWidth="1"/>
  </cols>
  <sheetData>
    <row r="1" spans="1:4" x14ac:dyDescent="0.3">
      <c r="A1" s="1" t="s">
        <v>0</v>
      </c>
      <c r="B1" s="2" t="s">
        <v>27</v>
      </c>
      <c r="C1" s="1" t="s">
        <v>1</v>
      </c>
      <c r="D1" s="3" t="s">
        <v>28</v>
      </c>
    </row>
    <row r="2" spans="1:4" x14ac:dyDescent="0.3">
      <c r="A2" s="3" t="s">
        <v>2</v>
      </c>
      <c r="B2" s="3" t="s">
        <v>47</v>
      </c>
      <c r="C2" s="3" t="s">
        <v>33</v>
      </c>
      <c r="D2" s="4">
        <v>5098</v>
      </c>
    </row>
    <row r="3" spans="1:4" x14ac:dyDescent="0.3">
      <c r="A3" s="3" t="s">
        <v>2</v>
      </c>
      <c r="B3" s="3" t="s">
        <v>47</v>
      </c>
      <c r="C3" s="3" t="s">
        <v>34</v>
      </c>
      <c r="D3" s="4">
        <v>3083</v>
      </c>
    </row>
    <row r="4" spans="1:4" x14ac:dyDescent="0.3">
      <c r="A4" s="3" t="s">
        <v>2</v>
      </c>
      <c r="B4" s="3" t="s">
        <v>47</v>
      </c>
      <c r="C4" s="3" t="s">
        <v>34</v>
      </c>
      <c r="D4" s="4">
        <v>3881</v>
      </c>
    </row>
    <row r="5" spans="1:4" x14ac:dyDescent="0.3">
      <c r="A5" s="3" t="s">
        <v>2</v>
      </c>
      <c r="B5" s="3" t="s">
        <v>47</v>
      </c>
      <c r="C5" s="3" t="s">
        <v>34</v>
      </c>
      <c r="D5" s="4">
        <v>3408</v>
      </c>
    </row>
    <row r="6" spans="1:4" x14ac:dyDescent="0.3">
      <c r="A6" s="3" t="s">
        <v>2</v>
      </c>
      <c r="B6" s="3" t="s">
        <v>47</v>
      </c>
      <c r="C6" s="3" t="s">
        <v>35</v>
      </c>
      <c r="D6" s="4">
        <v>1817</v>
      </c>
    </row>
    <row r="7" spans="1:4" x14ac:dyDescent="0.3">
      <c r="A7" s="3" t="s">
        <v>2</v>
      </c>
      <c r="B7" s="3" t="s">
        <v>47</v>
      </c>
      <c r="C7" s="3" t="s">
        <v>36</v>
      </c>
      <c r="D7" s="4">
        <v>2981</v>
      </c>
    </row>
    <row r="8" spans="1:4" x14ac:dyDescent="0.3">
      <c r="A8" s="3" t="s">
        <v>2</v>
      </c>
      <c r="B8" s="3" t="s">
        <v>47</v>
      </c>
      <c r="C8" s="3" t="s">
        <v>37</v>
      </c>
      <c r="D8" s="4">
        <v>3099</v>
      </c>
    </row>
    <row r="9" spans="1:4" x14ac:dyDescent="0.3">
      <c r="A9" s="3" t="s">
        <v>2</v>
      </c>
      <c r="B9" s="3" t="s">
        <v>47</v>
      </c>
      <c r="C9" s="3" t="s">
        <v>38</v>
      </c>
      <c r="D9" s="4">
        <v>1847</v>
      </c>
    </row>
    <row r="10" spans="1:4" x14ac:dyDescent="0.3">
      <c r="A10" s="3" t="s">
        <v>2</v>
      </c>
      <c r="B10" s="3" t="s">
        <v>47</v>
      </c>
      <c r="C10" s="3" t="s">
        <v>39</v>
      </c>
      <c r="D10" s="4">
        <v>5370</v>
      </c>
    </row>
    <row r="11" spans="1:4" x14ac:dyDescent="0.3">
      <c r="A11" s="3" t="s">
        <v>2</v>
      </c>
      <c r="B11" s="3" t="s">
        <v>47</v>
      </c>
      <c r="C11" s="3" t="s">
        <v>40</v>
      </c>
      <c r="D11" s="4">
        <v>5397</v>
      </c>
    </row>
    <row r="12" spans="1:4" x14ac:dyDescent="0.3">
      <c r="A12" s="3" t="s">
        <v>2</v>
      </c>
      <c r="B12" s="3" t="s">
        <v>47</v>
      </c>
      <c r="C12" s="3" t="s">
        <v>41</v>
      </c>
      <c r="D12" s="4">
        <v>2023</v>
      </c>
    </row>
    <row r="13" spans="1:4" x14ac:dyDescent="0.3">
      <c r="A13" s="3" t="s">
        <v>2</v>
      </c>
      <c r="B13" s="3" t="s">
        <v>47</v>
      </c>
      <c r="C13" s="3" t="s">
        <v>42</v>
      </c>
      <c r="D13" s="4">
        <v>5546</v>
      </c>
    </row>
    <row r="14" spans="1:4" x14ac:dyDescent="0.3">
      <c r="A14" s="3" t="s">
        <v>2</v>
      </c>
      <c r="B14" s="3" t="s">
        <v>47</v>
      </c>
      <c r="C14" s="3" t="s">
        <v>42</v>
      </c>
      <c r="D14" s="4">
        <v>3249</v>
      </c>
    </row>
    <row r="15" spans="1:4" x14ac:dyDescent="0.3">
      <c r="A15" s="3" t="s">
        <v>2</v>
      </c>
      <c r="B15" s="3" t="s">
        <v>47</v>
      </c>
      <c r="C15" s="3" t="s">
        <v>42</v>
      </c>
      <c r="D15" s="4">
        <v>2009</v>
      </c>
    </row>
    <row r="16" spans="1:4" x14ac:dyDescent="0.3">
      <c r="A16" s="3" t="s">
        <v>2</v>
      </c>
      <c r="B16" s="3" t="s">
        <v>47</v>
      </c>
      <c r="C16" s="3" t="s">
        <v>42</v>
      </c>
      <c r="D16" s="4">
        <v>2453</v>
      </c>
    </row>
    <row r="17" spans="1:4" x14ac:dyDescent="0.3">
      <c r="A17" s="3" t="s">
        <v>2</v>
      </c>
      <c r="B17" s="3" t="s">
        <v>47</v>
      </c>
      <c r="C17" s="3" t="s">
        <v>42</v>
      </c>
      <c r="D17" s="4">
        <v>2532</v>
      </c>
    </row>
    <row r="18" spans="1:4" x14ac:dyDescent="0.3">
      <c r="A18" s="3" t="s">
        <v>2</v>
      </c>
      <c r="B18" s="3" t="s">
        <v>47</v>
      </c>
      <c r="C18" s="3" t="s">
        <v>43</v>
      </c>
      <c r="D18" s="4">
        <v>4124</v>
      </c>
    </row>
    <row r="19" spans="1:4" x14ac:dyDescent="0.3">
      <c r="A19" s="3" t="s">
        <v>2</v>
      </c>
      <c r="B19" s="3" t="s">
        <v>47</v>
      </c>
      <c r="C19" s="3" t="s">
        <v>44</v>
      </c>
      <c r="D19" s="4">
        <v>4934</v>
      </c>
    </row>
    <row r="20" spans="1:4" x14ac:dyDescent="0.3">
      <c r="A20" s="3" t="s">
        <v>2</v>
      </c>
      <c r="B20" s="3" t="s">
        <v>47</v>
      </c>
      <c r="C20" s="3" t="s">
        <v>45</v>
      </c>
      <c r="D20" s="4">
        <v>1358</v>
      </c>
    </row>
    <row r="21" spans="1:4" x14ac:dyDescent="0.3">
      <c r="A21" s="3" t="s">
        <v>16</v>
      </c>
      <c r="B21" s="3" t="s">
        <v>48</v>
      </c>
      <c r="C21" s="3" t="s">
        <v>34</v>
      </c>
      <c r="D21" s="4">
        <v>5968</v>
      </c>
    </row>
    <row r="22" spans="1:4" x14ac:dyDescent="0.3">
      <c r="A22" s="3" t="s">
        <v>16</v>
      </c>
      <c r="B22" s="3" t="s">
        <v>48</v>
      </c>
      <c r="C22" s="3" t="s">
        <v>35</v>
      </c>
      <c r="D22" s="4">
        <v>5141</v>
      </c>
    </row>
    <row r="23" spans="1:4" x14ac:dyDescent="0.3">
      <c r="A23" s="3" t="s">
        <v>16</v>
      </c>
      <c r="B23" s="3" t="s">
        <v>48</v>
      </c>
      <c r="C23" s="3" t="s">
        <v>38</v>
      </c>
      <c r="D23" s="4">
        <v>3030</v>
      </c>
    </row>
    <row r="24" spans="1:4" x14ac:dyDescent="0.3">
      <c r="A24" s="3" t="s">
        <v>16</v>
      </c>
      <c r="B24" s="3" t="s">
        <v>48</v>
      </c>
      <c r="C24" s="3" t="s">
        <v>41</v>
      </c>
      <c r="D24" s="4">
        <v>1794</v>
      </c>
    </row>
    <row r="25" spans="1:4" x14ac:dyDescent="0.3">
      <c r="A25" s="3" t="s">
        <v>16</v>
      </c>
      <c r="B25" s="3" t="s">
        <v>48</v>
      </c>
      <c r="C25" s="3" t="s">
        <v>42</v>
      </c>
      <c r="D25" s="4">
        <v>5417</v>
      </c>
    </row>
    <row r="26" spans="1:4" x14ac:dyDescent="0.3">
      <c r="A26" s="3" t="s">
        <v>16</v>
      </c>
      <c r="B26" s="3" t="s">
        <v>48</v>
      </c>
      <c r="C26" s="3" t="s">
        <v>42</v>
      </c>
      <c r="D26" s="4">
        <v>5721</v>
      </c>
    </row>
    <row r="27" spans="1:4" x14ac:dyDescent="0.3">
      <c r="A27" s="3" t="s">
        <v>16</v>
      </c>
      <c r="B27" s="3" t="s">
        <v>48</v>
      </c>
      <c r="C27" s="3" t="s">
        <v>42</v>
      </c>
      <c r="D27" s="4">
        <v>4618</v>
      </c>
    </row>
    <row r="28" spans="1:4" x14ac:dyDescent="0.3">
      <c r="A28" s="3" t="s">
        <v>16</v>
      </c>
      <c r="B28" s="3" t="s">
        <v>48</v>
      </c>
      <c r="C28" s="3" t="s">
        <v>42</v>
      </c>
      <c r="D28" s="4">
        <v>5774</v>
      </c>
    </row>
    <row r="29" spans="1:4" x14ac:dyDescent="0.3">
      <c r="A29" s="3" t="s">
        <v>16</v>
      </c>
      <c r="B29" s="3" t="s">
        <v>48</v>
      </c>
      <c r="C29" s="3" t="s">
        <v>42</v>
      </c>
      <c r="D29" s="4">
        <v>3899</v>
      </c>
    </row>
    <row r="30" spans="1:4" x14ac:dyDescent="0.3">
      <c r="A30" s="3" t="s">
        <v>16</v>
      </c>
      <c r="B30" s="3" t="s">
        <v>48</v>
      </c>
      <c r="C30" s="3" t="s">
        <v>43</v>
      </c>
      <c r="D30" s="4">
        <v>5046</v>
      </c>
    </row>
    <row r="31" spans="1:4" x14ac:dyDescent="0.3">
      <c r="A31" s="3" t="s">
        <v>17</v>
      </c>
      <c r="B31" s="3" t="s">
        <v>51</v>
      </c>
      <c r="C31" s="3" t="s">
        <v>33</v>
      </c>
      <c r="D31" s="4">
        <v>1139</v>
      </c>
    </row>
    <row r="32" spans="1:4" x14ac:dyDescent="0.3">
      <c r="A32" s="3" t="s">
        <v>17</v>
      </c>
      <c r="B32" s="3" t="s">
        <v>51</v>
      </c>
      <c r="C32" s="3" t="s">
        <v>34</v>
      </c>
      <c r="D32" s="4">
        <v>1142</v>
      </c>
    </row>
    <row r="33" spans="1:4" x14ac:dyDescent="0.3">
      <c r="A33" s="3" t="s">
        <v>17</v>
      </c>
      <c r="B33" s="3" t="s">
        <v>51</v>
      </c>
      <c r="C33" s="3" t="s">
        <v>34</v>
      </c>
      <c r="D33" s="4">
        <v>2957</v>
      </c>
    </row>
    <row r="34" spans="1:4" x14ac:dyDescent="0.3">
      <c r="A34" s="3" t="s">
        <v>17</v>
      </c>
      <c r="B34" s="3" t="s">
        <v>51</v>
      </c>
      <c r="C34" s="3" t="s">
        <v>36</v>
      </c>
      <c r="D34" s="4">
        <v>2336</v>
      </c>
    </row>
    <row r="35" spans="1:4" x14ac:dyDescent="0.3">
      <c r="A35" s="3" t="s">
        <v>17</v>
      </c>
      <c r="B35" s="3" t="s">
        <v>51</v>
      </c>
      <c r="C35" s="3" t="s">
        <v>38</v>
      </c>
      <c r="D35" s="4">
        <v>2194</v>
      </c>
    </row>
    <row r="36" spans="1:4" x14ac:dyDescent="0.3">
      <c r="A36" s="3" t="s">
        <v>17</v>
      </c>
      <c r="B36" s="3" t="s">
        <v>51</v>
      </c>
      <c r="C36" s="3" t="s">
        <v>41</v>
      </c>
      <c r="D36" s="4">
        <v>1818</v>
      </c>
    </row>
    <row r="37" spans="1:4" x14ac:dyDescent="0.3">
      <c r="A37" s="3" t="s">
        <v>17</v>
      </c>
      <c r="B37" s="3" t="s">
        <v>51</v>
      </c>
      <c r="C37" s="3" t="s">
        <v>42</v>
      </c>
      <c r="D37" s="4">
        <v>1772</v>
      </c>
    </row>
    <row r="38" spans="1:4" x14ac:dyDescent="0.3">
      <c r="A38" s="3" t="s">
        <v>17</v>
      </c>
      <c r="B38" s="3" t="s">
        <v>51</v>
      </c>
      <c r="C38" s="3" t="s">
        <v>42</v>
      </c>
      <c r="D38" s="4">
        <v>4273</v>
      </c>
    </row>
    <row r="39" spans="1:4" x14ac:dyDescent="0.3">
      <c r="A39" s="3" t="s">
        <v>17</v>
      </c>
      <c r="B39" s="3" t="s">
        <v>51</v>
      </c>
      <c r="C39" s="3" t="s">
        <v>42</v>
      </c>
      <c r="D39" s="4">
        <v>2328</v>
      </c>
    </row>
    <row r="40" spans="1:4" x14ac:dyDescent="0.3">
      <c r="A40" s="3" t="s">
        <v>17</v>
      </c>
      <c r="B40" s="3" t="s">
        <v>51</v>
      </c>
      <c r="C40" s="3" t="s">
        <v>42</v>
      </c>
      <c r="D40" s="4">
        <v>4278</v>
      </c>
    </row>
    <row r="41" spans="1:4" x14ac:dyDescent="0.3">
      <c r="A41" s="3" t="s">
        <v>17</v>
      </c>
      <c r="B41" s="3" t="s">
        <v>51</v>
      </c>
      <c r="C41" s="3" t="s">
        <v>42</v>
      </c>
      <c r="D41" s="4">
        <v>5729</v>
      </c>
    </row>
    <row r="42" spans="1:4" x14ac:dyDescent="0.3">
      <c r="A42" s="3" t="s">
        <v>17</v>
      </c>
      <c r="B42" s="3" t="s">
        <v>51</v>
      </c>
      <c r="C42" s="3" t="s">
        <v>44</v>
      </c>
      <c r="D42" s="4">
        <v>5395</v>
      </c>
    </row>
    <row r="43" spans="1:4" x14ac:dyDescent="0.3">
      <c r="A43" s="3" t="s">
        <v>18</v>
      </c>
      <c r="B43" s="3" t="s">
        <v>50</v>
      </c>
      <c r="C43" s="3" t="s">
        <v>33</v>
      </c>
      <c r="D43" s="4">
        <v>2647</v>
      </c>
    </row>
    <row r="44" spans="1:4" x14ac:dyDescent="0.3">
      <c r="A44" s="3" t="s">
        <v>18</v>
      </c>
      <c r="B44" s="3" t="s">
        <v>50</v>
      </c>
      <c r="C44" s="3" t="s">
        <v>34</v>
      </c>
      <c r="D44" s="4">
        <v>1521</v>
      </c>
    </row>
    <row r="45" spans="1:4" x14ac:dyDescent="0.3">
      <c r="A45" s="3" t="s">
        <v>18</v>
      </c>
      <c r="B45" s="3" t="s">
        <v>50</v>
      </c>
      <c r="C45" s="3" t="s">
        <v>34</v>
      </c>
      <c r="D45" s="4">
        <v>3577</v>
      </c>
    </row>
    <row r="46" spans="1:4" x14ac:dyDescent="0.3">
      <c r="A46" s="3" t="s">
        <v>18</v>
      </c>
      <c r="B46" s="3" t="s">
        <v>50</v>
      </c>
      <c r="C46" s="3" t="s">
        <v>34</v>
      </c>
      <c r="D46" s="4">
        <v>2763</v>
      </c>
    </row>
    <row r="47" spans="1:4" x14ac:dyDescent="0.3">
      <c r="A47" s="3" t="s">
        <v>18</v>
      </c>
      <c r="B47" s="3" t="s">
        <v>50</v>
      </c>
      <c r="C47" s="3" t="s">
        <v>35</v>
      </c>
      <c r="D47" s="4">
        <v>2105</v>
      </c>
    </row>
    <row r="48" spans="1:4" x14ac:dyDescent="0.3">
      <c r="A48" s="3" t="s">
        <v>18</v>
      </c>
      <c r="B48" s="3" t="s">
        <v>50</v>
      </c>
      <c r="C48" s="3" t="s">
        <v>38</v>
      </c>
      <c r="D48" s="4">
        <v>1423</v>
      </c>
    </row>
    <row r="49" spans="1:4" x14ac:dyDescent="0.3">
      <c r="A49" s="3" t="s">
        <v>18</v>
      </c>
      <c r="B49" s="3" t="s">
        <v>50</v>
      </c>
      <c r="C49" s="3" t="s">
        <v>41</v>
      </c>
      <c r="D49" s="4">
        <v>2122</v>
      </c>
    </row>
    <row r="50" spans="1:4" x14ac:dyDescent="0.3">
      <c r="A50" s="3" t="s">
        <v>18</v>
      </c>
      <c r="B50" s="3" t="s">
        <v>50</v>
      </c>
      <c r="C50" s="3" t="s">
        <v>42</v>
      </c>
      <c r="D50" s="4">
        <v>2379</v>
      </c>
    </row>
    <row r="51" spans="1:4" x14ac:dyDescent="0.3">
      <c r="A51" s="3" t="s">
        <v>18</v>
      </c>
      <c r="B51" s="3" t="s">
        <v>50</v>
      </c>
      <c r="C51" s="3" t="s">
        <v>42</v>
      </c>
      <c r="D51" s="4">
        <v>1534</v>
      </c>
    </row>
    <row r="52" spans="1:4" x14ac:dyDescent="0.3">
      <c r="A52" s="3" t="s">
        <v>18</v>
      </c>
      <c r="B52" s="3" t="s">
        <v>50</v>
      </c>
      <c r="C52" s="3" t="s">
        <v>42</v>
      </c>
      <c r="D52" s="4">
        <v>3035</v>
      </c>
    </row>
    <row r="53" spans="1:4" x14ac:dyDescent="0.3">
      <c r="A53" s="3" t="s">
        <v>18</v>
      </c>
      <c r="B53" s="3" t="s">
        <v>50</v>
      </c>
      <c r="C53" s="3" t="s">
        <v>42</v>
      </c>
      <c r="D53" s="4">
        <v>5319</v>
      </c>
    </row>
    <row r="54" spans="1:4" x14ac:dyDescent="0.3">
      <c r="A54" s="3" t="s">
        <v>18</v>
      </c>
      <c r="B54" s="3" t="s">
        <v>50</v>
      </c>
      <c r="C54" s="3" t="s">
        <v>42</v>
      </c>
      <c r="D54" s="4">
        <v>4134</v>
      </c>
    </row>
    <row r="55" spans="1:4" x14ac:dyDescent="0.3">
      <c r="A55" s="3" t="s">
        <v>19</v>
      </c>
      <c r="B55" s="3" t="e">
        <v>#N/A</v>
      </c>
      <c r="C55" s="3" t="s">
        <v>42</v>
      </c>
      <c r="D55" s="4">
        <v>3698</v>
      </c>
    </row>
    <row r="56" spans="1:4" x14ac:dyDescent="0.3">
      <c r="A56" s="3" t="s">
        <v>19</v>
      </c>
      <c r="B56" s="3" t="e">
        <v>#N/A</v>
      </c>
      <c r="C56" s="3" t="s">
        <v>42</v>
      </c>
      <c r="D56" s="4">
        <v>1559</v>
      </c>
    </row>
    <row r="57" spans="1:4" x14ac:dyDescent="0.3">
      <c r="A57" s="3" t="s">
        <v>20</v>
      </c>
      <c r="B57" s="3" t="s">
        <v>52</v>
      </c>
      <c r="C57" s="3" t="s">
        <v>33</v>
      </c>
      <c r="D57" s="4">
        <v>2435</v>
      </c>
    </row>
    <row r="58" spans="1:4" x14ac:dyDescent="0.3">
      <c r="A58" s="3" t="s">
        <v>20</v>
      </c>
      <c r="B58" s="3" t="s">
        <v>52</v>
      </c>
      <c r="C58" s="3" t="s">
        <v>34</v>
      </c>
      <c r="D58" s="4">
        <v>4985</v>
      </c>
    </row>
    <row r="59" spans="1:4" x14ac:dyDescent="0.3">
      <c r="A59" s="3" t="s">
        <v>20</v>
      </c>
      <c r="B59" s="3" t="s">
        <v>52</v>
      </c>
      <c r="C59" s="3" t="s">
        <v>34</v>
      </c>
      <c r="D59" s="4">
        <v>3578</v>
      </c>
    </row>
    <row r="60" spans="1:4" x14ac:dyDescent="0.3">
      <c r="A60" s="3" t="s">
        <v>20</v>
      </c>
      <c r="B60" s="3" t="s">
        <v>52</v>
      </c>
      <c r="C60" s="3" t="s">
        <v>34</v>
      </c>
      <c r="D60" s="4">
        <v>4423</v>
      </c>
    </row>
    <row r="61" spans="1:4" x14ac:dyDescent="0.3">
      <c r="A61" s="3" t="s">
        <v>20</v>
      </c>
      <c r="B61" s="3" t="s">
        <v>52</v>
      </c>
      <c r="C61" s="3" t="s">
        <v>46</v>
      </c>
      <c r="D61" s="4">
        <v>5483</v>
      </c>
    </row>
    <row r="62" spans="1:4" x14ac:dyDescent="0.3">
      <c r="A62" s="3" t="s">
        <v>20</v>
      </c>
      <c r="B62" s="3" t="s">
        <v>52</v>
      </c>
      <c r="C62" s="3" t="s">
        <v>35</v>
      </c>
      <c r="D62" s="4">
        <v>5452</v>
      </c>
    </row>
    <row r="63" spans="1:4" x14ac:dyDescent="0.3">
      <c r="A63" s="3" t="s">
        <v>20</v>
      </c>
      <c r="B63" s="3" t="s">
        <v>52</v>
      </c>
      <c r="C63" s="3" t="s">
        <v>36</v>
      </c>
      <c r="D63" s="4">
        <v>2045</v>
      </c>
    </row>
    <row r="64" spans="1:4" x14ac:dyDescent="0.3">
      <c r="A64" s="3" t="s">
        <v>20</v>
      </c>
      <c r="B64" s="3" t="s">
        <v>52</v>
      </c>
      <c r="C64" s="3" t="s">
        <v>37</v>
      </c>
      <c r="D64" s="4">
        <v>5056</v>
      </c>
    </row>
    <row r="65" spans="1:4" x14ac:dyDescent="0.3">
      <c r="A65" s="3" t="s">
        <v>20</v>
      </c>
      <c r="B65" s="3" t="s">
        <v>52</v>
      </c>
      <c r="C65" s="3" t="s">
        <v>38</v>
      </c>
      <c r="D65" s="4">
        <v>2715</v>
      </c>
    </row>
    <row r="66" spans="1:4" x14ac:dyDescent="0.3">
      <c r="A66" s="3" t="s">
        <v>20</v>
      </c>
      <c r="B66" s="3" t="s">
        <v>52</v>
      </c>
      <c r="C66" s="3" t="s">
        <v>39</v>
      </c>
      <c r="D66" s="4">
        <v>1653</v>
      </c>
    </row>
    <row r="67" spans="1:4" x14ac:dyDescent="0.3">
      <c r="A67" s="3" t="s">
        <v>20</v>
      </c>
      <c r="B67" s="3" t="s">
        <v>52</v>
      </c>
      <c r="C67" s="3" t="s">
        <v>40</v>
      </c>
      <c r="D67" s="4">
        <v>5064</v>
      </c>
    </row>
    <row r="68" spans="1:4" x14ac:dyDescent="0.3">
      <c r="A68" s="3" t="s">
        <v>20</v>
      </c>
      <c r="B68" s="3" t="s">
        <v>52</v>
      </c>
      <c r="C68" s="3" t="s">
        <v>41</v>
      </c>
      <c r="D68" s="4">
        <v>4229</v>
      </c>
    </row>
    <row r="69" spans="1:4" x14ac:dyDescent="0.3">
      <c r="A69" s="3" t="s">
        <v>20</v>
      </c>
      <c r="B69" s="3" t="s">
        <v>52</v>
      </c>
      <c r="C69" s="3" t="s">
        <v>42</v>
      </c>
      <c r="D69" s="4">
        <v>4197</v>
      </c>
    </row>
    <row r="70" spans="1:4" x14ac:dyDescent="0.3">
      <c r="A70" s="3" t="s">
        <v>20</v>
      </c>
      <c r="B70" s="3" t="s">
        <v>52</v>
      </c>
      <c r="C70" s="3" t="s">
        <v>42</v>
      </c>
      <c r="D70" s="4">
        <v>5811</v>
      </c>
    </row>
    <row r="71" spans="1:4" x14ac:dyDescent="0.3">
      <c r="A71" s="3" t="s">
        <v>20</v>
      </c>
      <c r="B71" s="3" t="s">
        <v>52</v>
      </c>
      <c r="C71" s="3" t="s">
        <v>42</v>
      </c>
      <c r="D71" s="4">
        <v>1624</v>
      </c>
    </row>
    <row r="72" spans="1:4" x14ac:dyDescent="0.3">
      <c r="A72" s="3" t="s">
        <v>20</v>
      </c>
      <c r="B72" s="3" t="s">
        <v>52</v>
      </c>
      <c r="C72" s="3" t="s">
        <v>42</v>
      </c>
      <c r="D72" s="4">
        <v>4805</v>
      </c>
    </row>
    <row r="73" spans="1:4" x14ac:dyDescent="0.3">
      <c r="A73" s="3" t="s">
        <v>20</v>
      </c>
      <c r="B73" s="3" t="s">
        <v>52</v>
      </c>
      <c r="C73" s="3" t="s">
        <v>42</v>
      </c>
      <c r="D73" s="4">
        <v>5139</v>
      </c>
    </row>
    <row r="74" spans="1:4" x14ac:dyDescent="0.3">
      <c r="A74" s="3" t="s">
        <v>20</v>
      </c>
      <c r="B74" s="3" t="s">
        <v>52</v>
      </c>
      <c r="C74" s="3" t="s">
        <v>43</v>
      </c>
      <c r="D74" s="4">
        <v>4683</v>
      </c>
    </row>
    <row r="75" spans="1:4" x14ac:dyDescent="0.3">
      <c r="A75" s="3" t="s">
        <v>20</v>
      </c>
      <c r="B75" s="3" t="s">
        <v>52</v>
      </c>
      <c r="C75" s="3" t="s">
        <v>44</v>
      </c>
      <c r="D75" s="4">
        <v>3717</v>
      </c>
    </row>
    <row r="76" spans="1:4" x14ac:dyDescent="0.3">
      <c r="A76" s="3" t="s">
        <v>20</v>
      </c>
      <c r="B76" s="3" t="s">
        <v>52</v>
      </c>
      <c r="C76" s="3" t="s">
        <v>45</v>
      </c>
      <c r="D76" s="4">
        <v>4573</v>
      </c>
    </row>
    <row r="77" spans="1:4" x14ac:dyDescent="0.3">
      <c r="A77" s="3" t="s">
        <v>22</v>
      </c>
      <c r="B77" s="3" t="s">
        <v>53</v>
      </c>
      <c r="C77" s="3" t="s">
        <v>33</v>
      </c>
      <c r="D77" s="4">
        <v>4068</v>
      </c>
    </row>
    <row r="78" spans="1:4" x14ac:dyDescent="0.3">
      <c r="A78" s="3" t="s">
        <v>22</v>
      </c>
      <c r="B78" s="3" t="s">
        <v>53</v>
      </c>
      <c r="C78" s="3" t="s">
        <v>34</v>
      </c>
      <c r="D78" s="4">
        <v>1071</v>
      </c>
    </row>
    <row r="79" spans="1:4" x14ac:dyDescent="0.3">
      <c r="A79" s="3" t="s">
        <v>22</v>
      </c>
      <c r="B79" s="3" t="s">
        <v>53</v>
      </c>
      <c r="C79" s="3" t="s">
        <v>34</v>
      </c>
      <c r="D79" s="4">
        <v>1986</v>
      </c>
    </row>
    <row r="80" spans="1:4" x14ac:dyDescent="0.3">
      <c r="A80" s="3" t="s">
        <v>22</v>
      </c>
      <c r="B80" s="3" t="s">
        <v>53</v>
      </c>
      <c r="C80" s="3" t="s">
        <v>34</v>
      </c>
      <c r="D80" s="4">
        <v>4380</v>
      </c>
    </row>
    <row r="81" spans="1:4" x14ac:dyDescent="0.3">
      <c r="A81" s="3" t="s">
        <v>22</v>
      </c>
      <c r="B81" s="3" t="s">
        <v>53</v>
      </c>
      <c r="C81" s="3" t="s">
        <v>46</v>
      </c>
      <c r="D81" s="4">
        <v>4196</v>
      </c>
    </row>
    <row r="82" spans="1:4" x14ac:dyDescent="0.3">
      <c r="A82" s="3" t="s">
        <v>22</v>
      </c>
      <c r="B82" s="3" t="s">
        <v>53</v>
      </c>
      <c r="C82" s="3" t="s">
        <v>35</v>
      </c>
      <c r="D82" s="4">
        <v>3798</v>
      </c>
    </row>
    <row r="83" spans="1:4" x14ac:dyDescent="0.3">
      <c r="A83" s="3" t="s">
        <v>22</v>
      </c>
      <c r="B83" s="3" t="s">
        <v>53</v>
      </c>
      <c r="C83" s="3" t="s">
        <v>36</v>
      </c>
      <c r="D83" s="4">
        <v>1682</v>
      </c>
    </row>
    <row r="84" spans="1:4" x14ac:dyDescent="0.3">
      <c r="A84" s="3" t="s">
        <v>22</v>
      </c>
      <c r="B84" s="3" t="s">
        <v>53</v>
      </c>
      <c r="C84" s="3" t="s">
        <v>37</v>
      </c>
      <c r="D84" s="4">
        <v>3547</v>
      </c>
    </row>
    <row r="85" spans="1:4" x14ac:dyDescent="0.3">
      <c r="A85" s="3" t="s">
        <v>22</v>
      </c>
      <c r="B85" s="3" t="s">
        <v>53</v>
      </c>
      <c r="C85" s="3" t="s">
        <v>38</v>
      </c>
      <c r="D85" s="4">
        <v>5598</v>
      </c>
    </row>
    <row r="86" spans="1:4" x14ac:dyDescent="0.3">
      <c r="A86" s="3" t="s">
        <v>22</v>
      </c>
      <c r="B86" s="3" t="s">
        <v>53</v>
      </c>
      <c r="C86" s="3" t="s">
        <v>39</v>
      </c>
      <c r="D86" s="4">
        <v>2958</v>
      </c>
    </row>
    <row r="87" spans="1:4" x14ac:dyDescent="0.3">
      <c r="A87" s="3" t="s">
        <v>22</v>
      </c>
      <c r="B87" s="3" t="s">
        <v>53</v>
      </c>
      <c r="C87" s="3" t="s">
        <v>40</v>
      </c>
      <c r="D87" s="4">
        <v>5348</v>
      </c>
    </row>
    <row r="88" spans="1:4" x14ac:dyDescent="0.3">
      <c r="A88" s="3" t="s">
        <v>22</v>
      </c>
      <c r="B88" s="3" t="s">
        <v>53</v>
      </c>
      <c r="C88" s="3" t="s">
        <v>41</v>
      </c>
      <c r="D88" s="4">
        <v>5750</v>
      </c>
    </row>
    <row r="89" spans="1:4" x14ac:dyDescent="0.3">
      <c r="A89" s="3" t="s">
        <v>22</v>
      </c>
      <c r="B89" s="3" t="s">
        <v>53</v>
      </c>
      <c r="C89" s="3" t="s">
        <v>42</v>
      </c>
      <c r="D89" s="4">
        <v>1894</v>
      </c>
    </row>
    <row r="90" spans="1:4" x14ac:dyDescent="0.3">
      <c r="A90" s="3" t="s">
        <v>22</v>
      </c>
      <c r="B90" s="3" t="s">
        <v>53</v>
      </c>
      <c r="C90" s="3" t="s">
        <v>42</v>
      </c>
      <c r="D90" s="4">
        <v>5219</v>
      </c>
    </row>
    <row r="91" spans="1:4" x14ac:dyDescent="0.3">
      <c r="A91" s="3" t="s">
        <v>22</v>
      </c>
      <c r="B91" s="3" t="s">
        <v>53</v>
      </c>
      <c r="C91" s="3" t="s">
        <v>42</v>
      </c>
      <c r="D91" s="4">
        <v>5222</v>
      </c>
    </row>
    <row r="92" spans="1:4" x14ac:dyDescent="0.3">
      <c r="A92" s="3" t="s">
        <v>22</v>
      </c>
      <c r="B92" s="3" t="s">
        <v>53</v>
      </c>
      <c r="C92" s="3" t="s">
        <v>42</v>
      </c>
      <c r="D92" s="4">
        <v>3723</v>
      </c>
    </row>
    <row r="93" spans="1:4" x14ac:dyDescent="0.3">
      <c r="A93" s="3" t="s">
        <v>22</v>
      </c>
      <c r="B93" s="3" t="s">
        <v>53</v>
      </c>
      <c r="C93" s="3" t="s">
        <v>42</v>
      </c>
      <c r="D93" s="4">
        <v>1098</v>
      </c>
    </row>
    <row r="94" spans="1:4" x14ac:dyDescent="0.3">
      <c r="A94" s="3" t="s">
        <v>22</v>
      </c>
      <c r="B94" s="3" t="s">
        <v>53</v>
      </c>
      <c r="C94" s="3" t="s">
        <v>43</v>
      </c>
      <c r="D94" s="4">
        <v>3667</v>
      </c>
    </row>
    <row r="95" spans="1:4" x14ac:dyDescent="0.3">
      <c r="A95" s="3" t="s">
        <v>22</v>
      </c>
      <c r="B95" s="3" t="s">
        <v>53</v>
      </c>
      <c r="C95" s="3" t="s">
        <v>44</v>
      </c>
      <c r="D95" s="4">
        <v>3295</v>
      </c>
    </row>
    <row r="96" spans="1:4" x14ac:dyDescent="0.3">
      <c r="A96" s="3" t="s">
        <v>22</v>
      </c>
      <c r="B96" s="3" t="s">
        <v>53</v>
      </c>
      <c r="C96" s="3" t="s">
        <v>45</v>
      </c>
      <c r="D96" s="4">
        <v>1142</v>
      </c>
    </row>
    <row r="97" spans="1:4" x14ac:dyDescent="0.3">
      <c r="A97" s="3" t="s">
        <v>23</v>
      </c>
      <c r="B97" s="3" t="e">
        <v>#N/A</v>
      </c>
      <c r="C97" s="3" t="s">
        <v>33</v>
      </c>
      <c r="D97" s="4">
        <v>3367</v>
      </c>
    </row>
    <row r="98" spans="1:4" x14ac:dyDescent="0.3">
      <c r="A98" s="3" t="s">
        <v>23</v>
      </c>
      <c r="B98" s="3" t="e">
        <v>#N/A</v>
      </c>
      <c r="C98" s="3" t="s">
        <v>34</v>
      </c>
      <c r="D98" s="4">
        <v>5116</v>
      </c>
    </row>
    <row r="99" spans="1:4" x14ac:dyDescent="0.3">
      <c r="A99" s="3" t="s">
        <v>23</v>
      </c>
      <c r="B99" s="3" t="e">
        <v>#N/A</v>
      </c>
      <c r="C99" s="3" t="s">
        <v>34</v>
      </c>
      <c r="D99" s="4">
        <v>4121</v>
      </c>
    </row>
    <row r="100" spans="1:4" x14ac:dyDescent="0.3">
      <c r="A100" s="3" t="s">
        <v>23</v>
      </c>
      <c r="B100" s="3" t="e">
        <v>#N/A</v>
      </c>
      <c r="C100" s="3" t="s">
        <v>34</v>
      </c>
      <c r="D100" s="4">
        <v>1919</v>
      </c>
    </row>
    <row r="101" spans="1:4" x14ac:dyDescent="0.3">
      <c r="A101" s="3" t="s">
        <v>23</v>
      </c>
      <c r="B101" s="3" t="e">
        <v>#N/A</v>
      </c>
      <c r="C101" s="3" t="s">
        <v>46</v>
      </c>
      <c r="D101" s="4">
        <v>2944</v>
      </c>
    </row>
    <row r="102" spans="1:4" x14ac:dyDescent="0.3">
      <c r="A102" s="3" t="s">
        <v>23</v>
      </c>
      <c r="B102" s="3" t="e">
        <v>#N/A</v>
      </c>
      <c r="C102" s="3" t="s">
        <v>35</v>
      </c>
      <c r="D102" s="4">
        <v>2765</v>
      </c>
    </row>
    <row r="103" spans="1:4" x14ac:dyDescent="0.3">
      <c r="A103" s="3" t="s">
        <v>23</v>
      </c>
      <c r="B103" s="3" t="e">
        <v>#N/A</v>
      </c>
      <c r="C103" s="3" t="s">
        <v>37</v>
      </c>
      <c r="D103" s="4">
        <v>3708</v>
      </c>
    </row>
    <row r="104" spans="1:4" x14ac:dyDescent="0.3">
      <c r="A104" s="3" t="s">
        <v>23</v>
      </c>
      <c r="B104" s="3" t="e">
        <v>#N/A</v>
      </c>
      <c r="C104" s="3" t="s">
        <v>38</v>
      </c>
      <c r="D104" s="4">
        <v>5534</v>
      </c>
    </row>
    <row r="105" spans="1:4" x14ac:dyDescent="0.3">
      <c r="A105" s="3" t="s">
        <v>23</v>
      </c>
      <c r="B105" s="3" t="e">
        <v>#N/A</v>
      </c>
      <c r="C105" s="3" t="s">
        <v>39</v>
      </c>
      <c r="D105" s="4">
        <v>3387</v>
      </c>
    </row>
    <row r="106" spans="1:4" x14ac:dyDescent="0.3">
      <c r="A106" s="3" t="s">
        <v>23</v>
      </c>
      <c r="B106" s="3" t="e">
        <v>#N/A</v>
      </c>
      <c r="C106" s="3" t="s">
        <v>40</v>
      </c>
      <c r="D106" s="4">
        <v>3727</v>
      </c>
    </row>
    <row r="107" spans="1:4" x14ac:dyDescent="0.3">
      <c r="A107" s="3" t="s">
        <v>23</v>
      </c>
      <c r="B107" s="3" t="e">
        <v>#N/A</v>
      </c>
      <c r="C107" s="3" t="s">
        <v>41</v>
      </c>
      <c r="D107" s="4">
        <v>2775</v>
      </c>
    </row>
    <row r="108" spans="1:4" x14ac:dyDescent="0.3">
      <c r="A108" s="3" t="s">
        <v>23</v>
      </c>
      <c r="B108" s="3" t="e">
        <v>#N/A</v>
      </c>
      <c r="C108" s="3" t="s">
        <v>42</v>
      </c>
      <c r="D108" s="4">
        <v>2283</v>
      </c>
    </row>
    <row r="109" spans="1:4" x14ac:dyDescent="0.3">
      <c r="A109" s="3" t="s">
        <v>23</v>
      </c>
      <c r="B109" s="3" t="e">
        <v>#N/A</v>
      </c>
      <c r="C109" s="3" t="s">
        <v>42</v>
      </c>
      <c r="D109" s="4">
        <v>5447</v>
      </c>
    </row>
    <row r="110" spans="1:4" x14ac:dyDescent="0.3">
      <c r="A110" s="3" t="s">
        <v>23</v>
      </c>
      <c r="B110" s="3" t="e">
        <v>#N/A</v>
      </c>
      <c r="C110" s="3" t="s">
        <v>42</v>
      </c>
      <c r="D110" s="4">
        <v>1290</v>
      </c>
    </row>
    <row r="111" spans="1:4" x14ac:dyDescent="0.3">
      <c r="A111" s="3" t="s">
        <v>23</v>
      </c>
      <c r="B111" s="3" t="e">
        <v>#N/A</v>
      </c>
      <c r="C111" s="3" t="s">
        <v>42</v>
      </c>
      <c r="D111" s="4">
        <v>2404</v>
      </c>
    </row>
    <row r="112" spans="1:4" x14ac:dyDescent="0.3">
      <c r="A112" s="3" t="s">
        <v>23</v>
      </c>
      <c r="B112" s="3" t="e">
        <v>#N/A</v>
      </c>
      <c r="C112" s="3" t="s">
        <v>42</v>
      </c>
      <c r="D112" s="4">
        <v>3690</v>
      </c>
    </row>
    <row r="113" spans="1:4" x14ac:dyDescent="0.3">
      <c r="A113" s="3" t="s">
        <v>23</v>
      </c>
      <c r="B113" s="3" t="e">
        <v>#N/A</v>
      </c>
      <c r="C113" s="3" t="s">
        <v>43</v>
      </c>
      <c r="D113" s="4">
        <v>5456</v>
      </c>
    </row>
    <row r="114" spans="1:4" x14ac:dyDescent="0.3">
      <c r="A114" s="3" t="s">
        <v>23</v>
      </c>
      <c r="B114" s="3" t="e">
        <v>#N/A</v>
      </c>
      <c r="C114" s="3" t="s">
        <v>44</v>
      </c>
      <c r="D114" s="4">
        <v>3567</v>
      </c>
    </row>
    <row r="115" spans="1:4" x14ac:dyDescent="0.3">
      <c r="A115" s="3" t="s">
        <v>23</v>
      </c>
      <c r="B115" s="3" t="e">
        <v>#N/A</v>
      </c>
      <c r="C115" s="3" t="s">
        <v>45</v>
      </c>
      <c r="D115" s="4">
        <v>4465</v>
      </c>
    </row>
    <row r="116" spans="1:4" x14ac:dyDescent="0.3">
      <c r="A116" s="3" t="s">
        <v>24</v>
      </c>
      <c r="B116" s="3" t="s">
        <v>54</v>
      </c>
      <c r="C116" s="3" t="s">
        <v>33</v>
      </c>
      <c r="D116" s="4">
        <v>4557</v>
      </c>
    </row>
    <row r="117" spans="1:4" x14ac:dyDescent="0.3">
      <c r="A117" s="3" t="s">
        <v>24</v>
      </c>
      <c r="B117" s="3" t="s">
        <v>54</v>
      </c>
      <c r="C117" s="3" t="s">
        <v>34</v>
      </c>
      <c r="D117" s="4">
        <v>4361</v>
      </c>
    </row>
    <row r="118" spans="1:4" x14ac:dyDescent="0.3">
      <c r="A118" s="3" t="s">
        <v>24</v>
      </c>
      <c r="B118" s="3" t="s">
        <v>54</v>
      </c>
      <c r="C118" s="3" t="s">
        <v>34</v>
      </c>
      <c r="D118" s="4">
        <v>5742</v>
      </c>
    </row>
    <row r="119" spans="1:4" x14ac:dyDescent="0.3">
      <c r="A119" s="3" t="s">
        <v>24</v>
      </c>
      <c r="B119" s="3" t="s">
        <v>54</v>
      </c>
      <c r="C119" s="3" t="s">
        <v>34</v>
      </c>
      <c r="D119" s="4">
        <v>5178</v>
      </c>
    </row>
    <row r="120" spans="1:4" x14ac:dyDescent="0.3">
      <c r="A120" s="3" t="s">
        <v>24</v>
      </c>
      <c r="B120" s="3" t="s">
        <v>54</v>
      </c>
      <c r="C120" s="3" t="s">
        <v>46</v>
      </c>
      <c r="D120" s="4">
        <v>4389</v>
      </c>
    </row>
    <row r="121" spans="1:4" x14ac:dyDescent="0.3">
      <c r="A121" s="3" t="s">
        <v>24</v>
      </c>
      <c r="B121" s="3" t="s">
        <v>54</v>
      </c>
      <c r="C121" s="3" t="s">
        <v>35</v>
      </c>
      <c r="D121" s="4">
        <v>1811</v>
      </c>
    </row>
    <row r="122" spans="1:4" x14ac:dyDescent="0.3">
      <c r="A122" s="3" t="s">
        <v>24</v>
      </c>
      <c r="B122" s="3" t="s">
        <v>54</v>
      </c>
      <c r="C122" s="3" t="s">
        <v>36</v>
      </c>
      <c r="D122" s="4">
        <v>5349</v>
      </c>
    </row>
    <row r="123" spans="1:4" x14ac:dyDescent="0.3">
      <c r="A123" s="3" t="s">
        <v>24</v>
      </c>
      <c r="B123" s="3" t="s">
        <v>54</v>
      </c>
      <c r="C123" s="3" t="s">
        <v>37</v>
      </c>
      <c r="D123" s="4">
        <v>5185</v>
      </c>
    </row>
    <row r="124" spans="1:4" x14ac:dyDescent="0.3">
      <c r="A124" s="3" t="s">
        <v>24</v>
      </c>
      <c r="B124" s="3" t="s">
        <v>54</v>
      </c>
      <c r="C124" s="3" t="s">
        <v>38</v>
      </c>
      <c r="D124" s="4">
        <v>3577</v>
      </c>
    </row>
    <row r="125" spans="1:4" x14ac:dyDescent="0.3">
      <c r="A125" s="3" t="s">
        <v>24</v>
      </c>
      <c r="B125" s="3" t="s">
        <v>54</v>
      </c>
      <c r="C125" s="3" t="s">
        <v>39</v>
      </c>
      <c r="D125" s="4">
        <v>3512</v>
      </c>
    </row>
    <row r="126" spans="1:4" x14ac:dyDescent="0.3">
      <c r="A126" s="3" t="s">
        <v>24</v>
      </c>
      <c r="B126" s="3" t="s">
        <v>54</v>
      </c>
      <c r="C126" s="3" t="s">
        <v>40</v>
      </c>
      <c r="D126" s="4">
        <v>2377</v>
      </c>
    </row>
    <row r="127" spans="1:4" x14ac:dyDescent="0.3">
      <c r="A127" s="3" t="s">
        <v>24</v>
      </c>
      <c r="B127" s="3" t="s">
        <v>54</v>
      </c>
      <c r="C127" s="3" t="s">
        <v>41</v>
      </c>
      <c r="D127" s="4">
        <v>2177</v>
      </c>
    </row>
    <row r="128" spans="1:4" x14ac:dyDescent="0.3">
      <c r="A128" s="3" t="s">
        <v>24</v>
      </c>
      <c r="B128" s="3" t="s">
        <v>54</v>
      </c>
      <c r="C128" s="3" t="s">
        <v>42</v>
      </c>
      <c r="D128" s="4">
        <v>5201</v>
      </c>
    </row>
    <row r="129" spans="1:4" x14ac:dyDescent="0.3">
      <c r="A129" s="3" t="s">
        <v>24</v>
      </c>
      <c r="B129" s="3" t="s">
        <v>54</v>
      </c>
      <c r="C129" s="3" t="s">
        <v>42</v>
      </c>
      <c r="D129" s="4">
        <v>4121</v>
      </c>
    </row>
    <row r="130" spans="1:4" x14ac:dyDescent="0.3">
      <c r="A130" s="3" t="s">
        <v>24</v>
      </c>
      <c r="B130" s="3" t="s">
        <v>54</v>
      </c>
      <c r="C130" s="3" t="s">
        <v>42</v>
      </c>
      <c r="D130" s="4">
        <v>1455</v>
      </c>
    </row>
    <row r="131" spans="1:4" x14ac:dyDescent="0.3">
      <c r="A131" s="3" t="s">
        <v>24</v>
      </c>
      <c r="B131" s="3" t="s">
        <v>54</v>
      </c>
      <c r="C131" s="3" t="s">
        <v>42</v>
      </c>
      <c r="D131" s="4">
        <v>5329</v>
      </c>
    </row>
    <row r="132" spans="1:4" x14ac:dyDescent="0.3">
      <c r="A132" s="3" t="s">
        <v>24</v>
      </c>
      <c r="B132" s="3" t="s">
        <v>54</v>
      </c>
      <c r="C132" s="3" t="s">
        <v>42</v>
      </c>
      <c r="D132" s="4">
        <v>4212</v>
      </c>
    </row>
    <row r="133" spans="1:4" x14ac:dyDescent="0.3">
      <c r="A133" s="3" t="s">
        <v>24</v>
      </c>
      <c r="B133" s="3" t="s">
        <v>54</v>
      </c>
      <c r="C133" s="3" t="s">
        <v>43</v>
      </c>
      <c r="D133" s="4">
        <v>3503</v>
      </c>
    </row>
    <row r="134" spans="1:4" x14ac:dyDescent="0.3">
      <c r="A134" s="3" t="s">
        <v>24</v>
      </c>
      <c r="B134" s="3" t="s">
        <v>54</v>
      </c>
      <c r="C134" s="3" t="s">
        <v>44</v>
      </c>
      <c r="D134" s="4">
        <v>2073</v>
      </c>
    </row>
    <row r="135" spans="1:4" x14ac:dyDescent="0.3">
      <c r="A135" s="3" t="s">
        <v>24</v>
      </c>
      <c r="B135" s="3" t="s">
        <v>54</v>
      </c>
      <c r="C135" s="3" t="s">
        <v>45</v>
      </c>
      <c r="D135" s="4">
        <v>3825</v>
      </c>
    </row>
    <row r="136" spans="1:4" x14ac:dyDescent="0.3">
      <c r="A136" s="3" t="s">
        <v>25</v>
      </c>
      <c r="B136" s="3" t="s">
        <v>49</v>
      </c>
      <c r="C136" s="3" t="s">
        <v>33</v>
      </c>
      <c r="D136" s="4">
        <v>1912</v>
      </c>
    </row>
    <row r="137" spans="1:4" x14ac:dyDescent="0.3">
      <c r="A137" s="3" t="s">
        <v>25</v>
      </c>
      <c r="B137" s="3" t="s">
        <v>49</v>
      </c>
      <c r="C137" s="3" t="s">
        <v>34</v>
      </c>
      <c r="D137" s="4">
        <v>5766</v>
      </c>
    </row>
    <row r="138" spans="1:4" x14ac:dyDescent="0.3">
      <c r="A138" s="3" t="s">
        <v>25</v>
      </c>
      <c r="B138" s="3" t="s">
        <v>49</v>
      </c>
      <c r="C138" s="3" t="s">
        <v>34</v>
      </c>
      <c r="D138" s="4">
        <v>4067</v>
      </c>
    </row>
    <row r="139" spans="1:4" x14ac:dyDescent="0.3">
      <c r="A139" s="3" t="s">
        <v>25</v>
      </c>
      <c r="B139" s="3" t="s">
        <v>49</v>
      </c>
      <c r="C139" s="3" t="s">
        <v>34</v>
      </c>
      <c r="D139" s="4">
        <v>1766</v>
      </c>
    </row>
    <row r="140" spans="1:4" x14ac:dyDescent="0.3">
      <c r="A140" s="3" t="s">
        <v>25</v>
      </c>
      <c r="B140" s="3" t="s">
        <v>49</v>
      </c>
      <c r="C140" s="3" t="s">
        <v>46</v>
      </c>
      <c r="D140" s="4">
        <v>5578</v>
      </c>
    </row>
    <row r="141" spans="1:4" x14ac:dyDescent="0.3">
      <c r="A141" s="3" t="s">
        <v>25</v>
      </c>
      <c r="B141" s="3" t="s">
        <v>49</v>
      </c>
      <c r="C141" s="3" t="s">
        <v>35</v>
      </c>
      <c r="D141" s="4">
        <v>5374</v>
      </c>
    </row>
    <row r="142" spans="1:4" x14ac:dyDescent="0.3">
      <c r="A142" s="3" t="s">
        <v>25</v>
      </c>
      <c r="B142" s="3" t="s">
        <v>49</v>
      </c>
      <c r="C142" s="3" t="s">
        <v>36</v>
      </c>
      <c r="D142" s="4">
        <v>5105</v>
      </c>
    </row>
    <row r="143" spans="1:4" x14ac:dyDescent="0.3">
      <c r="A143" s="3" t="s">
        <v>25</v>
      </c>
      <c r="B143" s="3" t="s">
        <v>49</v>
      </c>
      <c r="C143" s="3" t="s">
        <v>37</v>
      </c>
      <c r="D143" s="4">
        <v>1050</v>
      </c>
    </row>
    <row r="144" spans="1:4" x14ac:dyDescent="0.3">
      <c r="A144" s="3" t="s">
        <v>25</v>
      </c>
      <c r="B144" s="3" t="s">
        <v>49</v>
      </c>
      <c r="C144" s="3" t="s">
        <v>38</v>
      </c>
      <c r="D144" s="4">
        <v>5428</v>
      </c>
    </row>
    <row r="145" spans="1:4" x14ac:dyDescent="0.3">
      <c r="A145" s="3" t="s">
        <v>25</v>
      </c>
      <c r="B145" s="3" t="s">
        <v>49</v>
      </c>
      <c r="C145" s="3" t="s">
        <v>39</v>
      </c>
      <c r="D145" s="4">
        <v>2931</v>
      </c>
    </row>
    <row r="146" spans="1:4" x14ac:dyDescent="0.3">
      <c r="A146" s="3" t="s">
        <v>25</v>
      </c>
      <c r="B146" s="3" t="s">
        <v>49</v>
      </c>
      <c r="C146" s="3" t="s">
        <v>40</v>
      </c>
      <c r="D146" s="4">
        <v>4905</v>
      </c>
    </row>
    <row r="147" spans="1:4" x14ac:dyDescent="0.3">
      <c r="A147" s="3" t="s">
        <v>25</v>
      </c>
      <c r="B147" s="3" t="s">
        <v>49</v>
      </c>
      <c r="C147" s="3" t="s">
        <v>41</v>
      </c>
      <c r="D147" s="4">
        <v>1880</v>
      </c>
    </row>
    <row r="148" spans="1:4" x14ac:dyDescent="0.3">
      <c r="A148" s="3" t="s">
        <v>25</v>
      </c>
      <c r="B148" s="3" t="s">
        <v>49</v>
      </c>
      <c r="C148" s="3" t="s">
        <v>42</v>
      </c>
      <c r="D148" s="4">
        <v>4316</v>
      </c>
    </row>
    <row r="149" spans="1:4" x14ac:dyDescent="0.3">
      <c r="A149" s="3" t="s">
        <v>25</v>
      </c>
      <c r="B149" s="3" t="s">
        <v>49</v>
      </c>
      <c r="C149" s="3" t="s">
        <v>42</v>
      </c>
      <c r="D149" s="4">
        <v>2485</v>
      </c>
    </row>
    <row r="150" spans="1:4" x14ac:dyDescent="0.3">
      <c r="A150" s="3" t="s">
        <v>25</v>
      </c>
      <c r="B150" s="3" t="s">
        <v>49</v>
      </c>
      <c r="C150" s="3" t="s">
        <v>42</v>
      </c>
      <c r="D150" s="4">
        <v>3701</v>
      </c>
    </row>
    <row r="151" spans="1:4" x14ac:dyDescent="0.3">
      <c r="A151" s="3" t="s">
        <v>25</v>
      </c>
      <c r="B151" s="3" t="s">
        <v>49</v>
      </c>
      <c r="C151" s="3" t="s">
        <v>42</v>
      </c>
      <c r="D151" s="4">
        <v>1715</v>
      </c>
    </row>
    <row r="152" spans="1:4" x14ac:dyDescent="0.3">
      <c r="A152" s="3" t="s">
        <v>25</v>
      </c>
      <c r="B152" s="3" t="s">
        <v>49</v>
      </c>
      <c r="C152" s="3" t="s">
        <v>42</v>
      </c>
      <c r="D152" s="4">
        <v>1900</v>
      </c>
    </row>
    <row r="153" spans="1:4" x14ac:dyDescent="0.3">
      <c r="A153" s="3" t="s">
        <v>25</v>
      </c>
      <c r="B153" s="3" t="s">
        <v>49</v>
      </c>
      <c r="C153" s="3" t="s">
        <v>43</v>
      </c>
      <c r="D153" s="4">
        <v>1223</v>
      </c>
    </row>
    <row r="154" spans="1:4" x14ac:dyDescent="0.3">
      <c r="A154" s="3" t="s">
        <v>25</v>
      </c>
      <c r="B154" s="3" t="s">
        <v>49</v>
      </c>
      <c r="C154" s="3" t="s">
        <v>44</v>
      </c>
      <c r="D154" s="4">
        <v>5144</v>
      </c>
    </row>
    <row r="155" spans="1:4" x14ac:dyDescent="0.3">
      <c r="A155" s="3" t="s">
        <v>26</v>
      </c>
      <c r="B155" s="3" t="s">
        <v>55</v>
      </c>
      <c r="C155" s="3" t="s">
        <v>33</v>
      </c>
      <c r="D155" s="4">
        <v>5357</v>
      </c>
    </row>
    <row r="156" spans="1:4" x14ac:dyDescent="0.3">
      <c r="A156" s="3" t="s">
        <v>26</v>
      </c>
      <c r="B156" s="3" t="s">
        <v>55</v>
      </c>
      <c r="C156" s="3" t="s">
        <v>34</v>
      </c>
      <c r="D156" s="4">
        <v>3629</v>
      </c>
    </row>
    <row r="157" spans="1:4" x14ac:dyDescent="0.3">
      <c r="A157" s="3" t="s">
        <v>26</v>
      </c>
      <c r="B157" s="3" t="s">
        <v>55</v>
      </c>
      <c r="C157" s="3" t="s">
        <v>34</v>
      </c>
      <c r="D157" s="4">
        <v>4051</v>
      </c>
    </row>
    <row r="158" spans="1:4" x14ac:dyDescent="0.3">
      <c r="A158" s="3" t="s">
        <v>26</v>
      </c>
      <c r="B158" s="3" t="s">
        <v>55</v>
      </c>
      <c r="C158" s="3" t="s">
        <v>34</v>
      </c>
      <c r="D158" s="4">
        <v>1545</v>
      </c>
    </row>
    <row r="159" spans="1:4" x14ac:dyDescent="0.3">
      <c r="A159" s="3" t="s">
        <v>26</v>
      </c>
      <c r="B159" s="3" t="s">
        <v>55</v>
      </c>
      <c r="C159" s="3" t="s">
        <v>46</v>
      </c>
      <c r="D159" s="4">
        <v>4434</v>
      </c>
    </row>
    <row r="160" spans="1:4" x14ac:dyDescent="0.3">
      <c r="A160" s="3" t="s">
        <v>26</v>
      </c>
      <c r="B160" s="3" t="s">
        <v>55</v>
      </c>
      <c r="C160" s="3" t="s">
        <v>35</v>
      </c>
      <c r="D160" s="4">
        <v>5302</v>
      </c>
    </row>
    <row r="161" spans="1:4" x14ac:dyDescent="0.3">
      <c r="A161" s="3" t="s">
        <v>26</v>
      </c>
      <c r="B161" s="3" t="s">
        <v>55</v>
      </c>
      <c r="C161" s="3" t="s">
        <v>36</v>
      </c>
      <c r="D161" s="4">
        <v>4602</v>
      </c>
    </row>
    <row r="162" spans="1:4" x14ac:dyDescent="0.3">
      <c r="A162" s="3" t="s">
        <v>26</v>
      </c>
      <c r="B162" s="3" t="s">
        <v>55</v>
      </c>
      <c r="C162" s="3" t="s">
        <v>37</v>
      </c>
      <c r="D162" s="4">
        <v>5273</v>
      </c>
    </row>
    <row r="163" spans="1:4" x14ac:dyDescent="0.3">
      <c r="A163" s="3" t="s">
        <v>26</v>
      </c>
      <c r="B163" s="3" t="s">
        <v>55</v>
      </c>
      <c r="C163" s="3" t="s">
        <v>38</v>
      </c>
      <c r="D163" s="4">
        <v>5640</v>
      </c>
    </row>
    <row r="164" spans="1:4" x14ac:dyDescent="0.3">
      <c r="A164" s="3" t="s">
        <v>26</v>
      </c>
      <c r="B164" s="3" t="s">
        <v>55</v>
      </c>
      <c r="C164" s="3" t="s">
        <v>39</v>
      </c>
      <c r="D164" s="4">
        <v>5736</v>
      </c>
    </row>
    <row r="165" spans="1:4" x14ac:dyDescent="0.3">
      <c r="A165" s="3" t="s">
        <v>26</v>
      </c>
      <c r="B165" s="3" t="s">
        <v>55</v>
      </c>
      <c r="C165" s="3" t="s">
        <v>40</v>
      </c>
      <c r="D165" s="4">
        <v>3456</v>
      </c>
    </row>
    <row r="166" spans="1:4" x14ac:dyDescent="0.3">
      <c r="A166" s="3" t="s">
        <v>26</v>
      </c>
      <c r="B166" s="3" t="s">
        <v>55</v>
      </c>
      <c r="C166" s="3" t="s">
        <v>41</v>
      </c>
      <c r="D166" s="4">
        <v>2452</v>
      </c>
    </row>
    <row r="167" spans="1:4" x14ac:dyDescent="0.3">
      <c r="A167" s="3" t="s">
        <v>26</v>
      </c>
      <c r="B167" s="3" t="s">
        <v>55</v>
      </c>
      <c r="C167" s="3" t="s">
        <v>42</v>
      </c>
      <c r="D167" s="4">
        <v>2969</v>
      </c>
    </row>
    <row r="168" spans="1:4" x14ac:dyDescent="0.3">
      <c r="A168" s="3" t="s">
        <v>26</v>
      </c>
      <c r="B168" s="3" t="s">
        <v>55</v>
      </c>
      <c r="C168" s="3" t="s">
        <v>42</v>
      </c>
      <c r="D168" s="4">
        <v>4307</v>
      </c>
    </row>
    <row r="169" spans="1:4" x14ac:dyDescent="0.3">
      <c r="A169" s="3" t="s">
        <v>26</v>
      </c>
      <c r="B169" s="3" t="s">
        <v>55</v>
      </c>
      <c r="C169" s="3" t="s">
        <v>42</v>
      </c>
      <c r="D169" s="4">
        <v>1231</v>
      </c>
    </row>
    <row r="170" spans="1:4" x14ac:dyDescent="0.3">
      <c r="A170" s="3" t="s">
        <v>26</v>
      </c>
      <c r="B170" s="3" t="s">
        <v>55</v>
      </c>
      <c r="C170" s="3" t="s">
        <v>42</v>
      </c>
      <c r="D170" s="4">
        <v>3312</v>
      </c>
    </row>
    <row r="171" spans="1:4" x14ac:dyDescent="0.3">
      <c r="A171" s="3" t="s">
        <v>26</v>
      </c>
      <c r="B171" s="3" t="s">
        <v>55</v>
      </c>
      <c r="C171" s="3" t="s">
        <v>42</v>
      </c>
      <c r="D171" s="4">
        <v>1229</v>
      </c>
    </row>
    <row r="172" spans="1:4" x14ac:dyDescent="0.3">
      <c r="A172" s="3" t="s">
        <v>26</v>
      </c>
      <c r="B172" s="3" t="s">
        <v>55</v>
      </c>
      <c r="C172" s="3" t="s">
        <v>43</v>
      </c>
      <c r="D172" s="4">
        <v>2694</v>
      </c>
    </row>
    <row r="173" spans="1:4" x14ac:dyDescent="0.3">
      <c r="A173" s="3" t="s">
        <v>26</v>
      </c>
      <c r="B173" s="3" t="s">
        <v>55</v>
      </c>
      <c r="C173" s="3" t="s">
        <v>44</v>
      </c>
      <c r="D173" s="4">
        <v>2658</v>
      </c>
    </row>
    <row r="174" spans="1:4" x14ac:dyDescent="0.3">
      <c r="A174" s="3" t="s">
        <v>26</v>
      </c>
      <c r="B174" s="3" t="s">
        <v>55</v>
      </c>
      <c r="C174" s="3" t="s">
        <v>45</v>
      </c>
      <c r="D174" s="4">
        <v>3021</v>
      </c>
    </row>
  </sheetData>
  <autoFilter ref="A1:D174" xr:uid="{C104AB95-34B3-49A6-9680-A6D4F232F7B4}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A6916-EFAC-455A-8A52-C66B53C05B1D}">
  <sheetPr codeName="Sheet3"/>
  <dimension ref="A1:B14"/>
  <sheetViews>
    <sheetView workbookViewId="0">
      <selection activeCell="F20" sqref="F20"/>
    </sheetView>
  </sheetViews>
  <sheetFormatPr defaultRowHeight="14.4" x14ac:dyDescent="0.3"/>
  <sheetData>
    <row r="1" spans="1:2" x14ac:dyDescent="0.3">
      <c r="A1" s="3" t="s">
        <v>3</v>
      </c>
      <c r="B1" t="s">
        <v>33</v>
      </c>
    </row>
    <row r="2" spans="1:2" x14ac:dyDescent="0.3">
      <c r="A2" s="3" t="s">
        <v>4</v>
      </c>
      <c r="B2" t="s">
        <v>34</v>
      </c>
    </row>
    <row r="3" spans="1:2" x14ac:dyDescent="0.3">
      <c r="A3" s="3" t="s">
        <v>5</v>
      </c>
      <c r="B3" t="s">
        <v>35</v>
      </c>
    </row>
    <row r="4" spans="1:2" x14ac:dyDescent="0.3">
      <c r="A4" s="3" t="s">
        <v>6</v>
      </c>
      <c r="B4" t="s">
        <v>36</v>
      </c>
    </row>
    <row r="5" spans="1:2" x14ac:dyDescent="0.3">
      <c r="A5" s="3" t="s">
        <v>7</v>
      </c>
      <c r="B5" t="s">
        <v>37</v>
      </c>
    </row>
    <row r="6" spans="1:2" x14ac:dyDescent="0.3">
      <c r="A6" s="3" t="s">
        <v>8</v>
      </c>
      <c r="B6" t="s">
        <v>38</v>
      </c>
    </row>
    <row r="7" spans="1:2" x14ac:dyDescent="0.3">
      <c r="A7" s="3" t="s">
        <v>9</v>
      </c>
      <c r="B7" t="s">
        <v>39</v>
      </c>
    </row>
    <row r="8" spans="1:2" x14ac:dyDescent="0.3">
      <c r="A8" s="3" t="s">
        <v>10</v>
      </c>
      <c r="B8" t="s">
        <v>40</v>
      </c>
    </row>
    <row r="9" spans="1:2" x14ac:dyDescent="0.3">
      <c r="A9" s="3" t="s">
        <v>11</v>
      </c>
      <c r="B9" t="s">
        <v>41</v>
      </c>
    </row>
    <row r="10" spans="1:2" x14ac:dyDescent="0.3">
      <c r="A10" s="3" t="s">
        <v>12</v>
      </c>
      <c r="B10" t="s">
        <v>42</v>
      </c>
    </row>
    <row r="11" spans="1:2" x14ac:dyDescent="0.3">
      <c r="A11" s="3" t="s">
        <v>13</v>
      </c>
      <c r="B11" t="s">
        <v>43</v>
      </c>
    </row>
    <row r="12" spans="1:2" x14ac:dyDescent="0.3">
      <c r="A12" s="3" t="s">
        <v>14</v>
      </c>
      <c r="B12" t="s">
        <v>44</v>
      </c>
    </row>
    <row r="13" spans="1:2" x14ac:dyDescent="0.3">
      <c r="A13" s="3" t="s">
        <v>15</v>
      </c>
      <c r="B13" t="s">
        <v>45</v>
      </c>
    </row>
    <row r="14" spans="1:2" x14ac:dyDescent="0.3">
      <c r="A14" s="3" t="s">
        <v>21</v>
      </c>
      <c r="B14" t="s">
        <v>46</v>
      </c>
    </row>
  </sheetData>
  <phoneticPr fontId="4" type="noConversion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BD&amp;CDİ</vt:lpstr>
      <vt:lpstr>Data</vt:lpstr>
      <vt:lpstr>Brand</vt:lpstr>
      <vt:lpstr>Ciro</vt:lpstr>
      <vt:lpstr>KANAL_ADI</vt:lpstr>
      <vt:lpstr>Marka</vt:lpstr>
      <vt:lpstr>Müşteri_grubu_2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Semra Eliyeva</dc:creator>
  <cp:lastModifiedBy>Abdulsalam</cp:lastModifiedBy>
  <dcterms:created xsi:type="dcterms:W3CDTF">2022-02-18T13:35:19Z</dcterms:created>
  <dcterms:modified xsi:type="dcterms:W3CDTF">2025-08-01T15:25:29Z</dcterms:modified>
</cp:coreProperties>
</file>