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35" windowWidth="18195" windowHeight="9015"/>
  </bookViews>
  <sheets>
    <sheet name="List" sheetId="9" r:id="rId1"/>
    <sheet name="test" sheetId="10" r:id="rId2"/>
    <sheet name="demographic" sheetId="4" r:id="rId3"/>
    <sheet name="location_displacement" sheetId="3" r:id="rId4"/>
    <sheet name="reason" sheetId="6" r:id="rId5"/>
    <sheet name="year" sheetId="7" r:id="rId6"/>
    <sheet name="Origin" sheetId="2" r:id="rId7"/>
    <sheet name="shelter" sheetId="8" r:id="rId8"/>
  </sheets>
  <definedNames>
    <definedName name="OLE_LINK1" localSheetId="4">reason!#REF!</definedName>
    <definedName name="OLE_LINK1" localSheetId="7">shelter!$B$3</definedName>
    <definedName name="OLE_LINK1" localSheetId="5">year!#REF!</definedName>
  </definedNames>
  <calcPr calcId="124519"/>
  <pivotCaches>
    <pivotCache cacheId="4" r:id="rId9"/>
  </pivotCaches>
</workbook>
</file>

<file path=xl/calcChain.xml><?xml version="1.0" encoding="utf-8"?>
<calcChain xmlns="http://schemas.openxmlformats.org/spreadsheetml/2006/main">
  <c r="I28" i="3"/>
  <c r="C15" i="8"/>
  <c r="D15"/>
  <c r="E15"/>
  <c r="C16"/>
  <c r="D16"/>
  <c r="E16"/>
  <c r="C17"/>
  <c r="D17"/>
  <c r="E17"/>
  <c r="C18"/>
  <c r="D18"/>
  <c r="E18"/>
  <c r="C19"/>
  <c r="D19"/>
  <c r="E19"/>
  <c r="C20"/>
  <c r="D20"/>
  <c r="E20"/>
  <c r="C15" i="7"/>
  <c r="D15"/>
  <c r="E15"/>
  <c r="F15"/>
  <c r="G15"/>
  <c r="C16"/>
  <c r="D16"/>
  <c r="E16"/>
  <c r="F16"/>
  <c r="G16"/>
  <c r="C17"/>
  <c r="D17"/>
  <c r="E17"/>
  <c r="F17"/>
  <c r="G17"/>
  <c r="C18"/>
  <c r="D18"/>
  <c r="E18"/>
  <c r="F18"/>
  <c r="G18"/>
  <c r="C19"/>
  <c r="D19"/>
  <c r="E19"/>
  <c r="F19"/>
  <c r="G19"/>
  <c r="C20"/>
  <c r="D20"/>
  <c r="E20"/>
  <c r="F20"/>
  <c r="G20"/>
  <c r="G5" i="6"/>
  <c r="G6"/>
  <c r="G7"/>
  <c r="G8"/>
  <c r="G9"/>
  <c r="D10"/>
  <c r="E10"/>
  <c r="F10"/>
  <c r="G10"/>
  <c r="C14"/>
  <c r="D14"/>
  <c r="E14"/>
  <c r="F14"/>
  <c r="G14"/>
  <c r="C15"/>
  <c r="D15"/>
  <c r="E15"/>
  <c r="F15"/>
  <c r="G15"/>
  <c r="C16"/>
  <c r="D16"/>
  <c r="E16"/>
  <c r="F16"/>
  <c r="G16"/>
  <c r="C17"/>
  <c r="D17"/>
  <c r="E17"/>
  <c r="F17"/>
  <c r="G17"/>
  <c r="C18"/>
  <c r="D18"/>
  <c r="E18"/>
  <c r="F18"/>
  <c r="G18"/>
  <c r="C19"/>
  <c r="D19"/>
  <c r="E19"/>
  <c r="F19"/>
  <c r="G19"/>
  <c r="M6" i="4"/>
  <c r="M7"/>
  <c r="M8"/>
  <c r="M9"/>
  <c r="M5"/>
  <c r="D10"/>
  <c r="D24"/>
  <c r="E10"/>
  <c r="F25"/>
  <c r="F10"/>
  <c r="D25"/>
  <c r="G10"/>
  <c r="F26"/>
  <c r="H10"/>
  <c r="D26"/>
  <c r="I10"/>
  <c r="F27"/>
  <c r="J10"/>
  <c r="D27"/>
  <c r="K10"/>
  <c r="F28"/>
  <c r="L10"/>
  <c r="D28"/>
  <c r="C10"/>
  <c r="F24"/>
  <c r="F29"/>
  <c r="H28"/>
  <c r="H27"/>
  <c r="H26"/>
  <c r="H25"/>
  <c r="H24"/>
  <c r="H29"/>
  <c r="D29"/>
  <c r="M10"/>
  <c r="D19"/>
  <c r="E19"/>
  <c r="F19"/>
  <c r="G19"/>
  <c r="H19"/>
  <c r="I19"/>
  <c r="J19"/>
  <c r="K19"/>
  <c r="L19"/>
  <c r="D18"/>
  <c r="E18"/>
  <c r="F18"/>
  <c r="G18"/>
  <c r="H18"/>
  <c r="I18"/>
  <c r="J18"/>
  <c r="K18"/>
  <c r="L18"/>
  <c r="D17"/>
  <c r="E17"/>
  <c r="F17"/>
  <c r="G17"/>
  <c r="H17"/>
  <c r="I17"/>
  <c r="J17"/>
  <c r="K17"/>
  <c r="L17"/>
  <c r="L15"/>
  <c r="D16"/>
  <c r="E16"/>
  <c r="F16"/>
  <c r="G16"/>
  <c r="H16"/>
  <c r="I16"/>
  <c r="J16"/>
  <c r="K16"/>
  <c r="L16"/>
  <c r="C16"/>
  <c r="M16"/>
  <c r="C17"/>
  <c r="M17"/>
  <c r="C18"/>
  <c r="M18"/>
  <c r="C19"/>
  <c r="M19"/>
  <c r="D15"/>
  <c r="D20"/>
  <c r="E15"/>
  <c r="E20"/>
  <c r="F15"/>
  <c r="F20"/>
  <c r="G15"/>
  <c r="G20"/>
  <c r="H15"/>
  <c r="H20"/>
  <c r="I15"/>
  <c r="I20"/>
  <c r="J15"/>
  <c r="J20"/>
  <c r="K15"/>
  <c r="K20"/>
  <c r="C15"/>
  <c r="G25"/>
  <c r="G26"/>
  <c r="G27"/>
  <c r="G28"/>
  <c r="E24"/>
  <c r="E25"/>
  <c r="E26"/>
  <c r="E27"/>
  <c r="E28"/>
  <c r="G24"/>
  <c r="G29"/>
  <c r="E32"/>
  <c r="C20"/>
  <c r="M15"/>
  <c r="E29"/>
  <c r="D32"/>
  <c r="L20"/>
  <c r="M20"/>
</calcChain>
</file>

<file path=xl/sharedStrings.xml><?xml version="1.0" encoding="utf-8"?>
<sst xmlns="http://schemas.openxmlformats.org/spreadsheetml/2006/main" count="354" uniqueCount="183">
  <si>
    <t>state</t>
  </si>
  <si>
    <t>Insurgency</t>
  </si>
  <si>
    <t>Community Clashes</t>
  </si>
  <si>
    <t>Natural disasters</t>
  </si>
  <si>
    <t>Other</t>
  </si>
  <si>
    <t>Grand Total</t>
  </si>
  <si>
    <t>ADAMAWA</t>
  </si>
  <si>
    <t>BAUCHI</t>
  </si>
  <si>
    <t>GOMBE</t>
  </si>
  <si>
    <t>TARABA</t>
  </si>
  <si>
    <t>YOBE</t>
  </si>
  <si>
    <t>Camp</t>
  </si>
  <si>
    <t>Host Community</t>
  </si>
  <si>
    <t>Before 2012</t>
  </si>
  <si>
    <t>2012</t>
  </si>
  <si>
    <t>2013</t>
  </si>
  <si>
    <t>2014</t>
  </si>
  <si>
    <t>Total</t>
  </si>
  <si>
    <t>DEMSA</t>
  </si>
  <si>
    <t>FUFORE</t>
  </si>
  <si>
    <t>GANYE</t>
  </si>
  <si>
    <t>GIRE 1</t>
  </si>
  <si>
    <t>GOMBI</t>
  </si>
  <si>
    <t>GUYUK</t>
  </si>
  <si>
    <t>HONG</t>
  </si>
  <si>
    <t>JADA</t>
  </si>
  <si>
    <t>LAMURDE</t>
  </si>
  <si>
    <t>MAIHA</t>
  </si>
  <si>
    <t>MAYO - BELWA</t>
  </si>
  <si>
    <t>NUMAN</t>
  </si>
  <si>
    <t>SHELLENG</t>
  </si>
  <si>
    <t>SONG</t>
  </si>
  <si>
    <t>TOUNGO</t>
  </si>
  <si>
    <t>YOLA NORTH</t>
  </si>
  <si>
    <t>YOLA SOUTH</t>
  </si>
  <si>
    <t>ADAMAWA Total</t>
  </si>
  <si>
    <t>DAMBAM</t>
  </si>
  <si>
    <t>DARAZO</t>
  </si>
  <si>
    <t>DASS</t>
  </si>
  <si>
    <t>GAMAWA</t>
  </si>
  <si>
    <t>GIADE</t>
  </si>
  <si>
    <t>MISAU</t>
  </si>
  <si>
    <t>TAFAWA BALEWA</t>
  </si>
  <si>
    <t>TORO</t>
  </si>
  <si>
    <t>ZAKI</t>
  </si>
  <si>
    <t>BAUCHI Total</t>
  </si>
  <si>
    <t>AKKO</t>
  </si>
  <si>
    <t>BALANGA</t>
  </si>
  <si>
    <t>BILLIRI</t>
  </si>
  <si>
    <t>DUKKU</t>
  </si>
  <si>
    <t>FUNAKAYE</t>
  </si>
  <si>
    <t>KALTUNGO</t>
  </si>
  <si>
    <t>KWAMI</t>
  </si>
  <si>
    <t>NAFADA</t>
  </si>
  <si>
    <t>SHONGOM</t>
  </si>
  <si>
    <t>YALMALTU/ DEBA</t>
  </si>
  <si>
    <t>GOMBE Total</t>
  </si>
  <si>
    <t>ARDO - KOLA</t>
  </si>
  <si>
    <t>BALI</t>
  </si>
  <si>
    <t>DONGA</t>
  </si>
  <si>
    <t>GASHAKA</t>
  </si>
  <si>
    <t>GASSOL</t>
  </si>
  <si>
    <t>IBI</t>
  </si>
  <si>
    <t>JALINGO</t>
  </si>
  <si>
    <t>KARIM-LAMIDO</t>
  </si>
  <si>
    <t>KURMI</t>
  </si>
  <si>
    <t>LAU</t>
  </si>
  <si>
    <t>TAKUM</t>
  </si>
  <si>
    <t>USSA</t>
  </si>
  <si>
    <t>WUKARI</t>
  </si>
  <si>
    <t>YORRO</t>
  </si>
  <si>
    <t>ZING</t>
  </si>
  <si>
    <t>TARABA Total</t>
  </si>
  <si>
    <t>BADE</t>
  </si>
  <si>
    <t>BURSARI</t>
  </si>
  <si>
    <t>DAMATURU</t>
  </si>
  <si>
    <t>FIKA</t>
  </si>
  <si>
    <t>FUNE</t>
  </si>
  <si>
    <t>GEIDAM</t>
  </si>
  <si>
    <t>GUJBA</t>
  </si>
  <si>
    <t>GULANI</t>
  </si>
  <si>
    <t>JAKUSKO</t>
  </si>
  <si>
    <t>KARASAWA</t>
  </si>
  <si>
    <t>POTISKUM</t>
  </si>
  <si>
    <t>TARMUWA</t>
  </si>
  <si>
    <t>YUNUSARI</t>
  </si>
  <si>
    <t>YOBE Total</t>
  </si>
  <si>
    <t>state of origne</t>
  </si>
  <si>
    <t>lga of origin</t>
  </si>
  <si>
    <t>N/A</t>
  </si>
  <si>
    <t>MADAGALI</t>
  </si>
  <si>
    <t>MICHIKA</t>
  </si>
  <si>
    <t>MUBI NORTH</t>
  </si>
  <si>
    <t>MUBI SOUTH</t>
  </si>
  <si>
    <t>BORNO</t>
  </si>
  <si>
    <t>ABADAM</t>
  </si>
  <si>
    <t>ASKIRA / UBA</t>
  </si>
  <si>
    <t>BAMA</t>
  </si>
  <si>
    <t>BIU</t>
  </si>
  <si>
    <t>DAMBOA</t>
  </si>
  <si>
    <t>GWOZA</t>
  </si>
  <si>
    <t>KAGA</t>
  </si>
  <si>
    <t>KONDUGA</t>
  </si>
  <si>
    <t>MAFA</t>
  </si>
  <si>
    <t>MAIDUGURI M. C.</t>
  </si>
  <si>
    <t>MOBBAR</t>
  </si>
  <si>
    <t>NGALA</t>
  </si>
  <si>
    <t>SHANI</t>
  </si>
  <si>
    <t>BORNO Total</t>
  </si>
  <si>
    <t>PLATEAU</t>
  </si>
  <si>
    <t>KANKE</t>
  </si>
  <si>
    <t>MANGU</t>
  </si>
  <si>
    <t>PANKSHIN</t>
  </si>
  <si>
    <t>SHENDAM</t>
  </si>
  <si>
    <t>WASE</t>
  </si>
  <si>
    <t>PLATEAU Total</t>
  </si>
  <si>
    <t>ZAMFARA</t>
  </si>
  <si>
    <t>GUSAU</t>
  </si>
  <si>
    <t>ZAMFARA Total</t>
  </si>
  <si>
    <t>lga</t>
  </si>
  <si>
    <t>Number of IDPs/year for each state</t>
  </si>
  <si>
    <t>Number of IDPs/ location for each state</t>
  </si>
  <si>
    <t>Number of IDPs/reasons of displacement for each state</t>
  </si>
  <si>
    <t xml:space="preserve">Number of IDPs per LGAs </t>
  </si>
  <si>
    <t xml:space="preserve">Number of IDPs/ Displacement from the LGAs </t>
  </si>
  <si>
    <t>m &lt; 1</t>
  </si>
  <si>
    <t>f &lt; 1</t>
  </si>
  <si>
    <t>m 1-5</t>
  </si>
  <si>
    <t>f 1-5</t>
  </si>
  <si>
    <t>m 6-17</t>
  </si>
  <si>
    <t>f 6-17</t>
  </si>
  <si>
    <t>m 18-59</t>
  </si>
  <si>
    <t>f 18-59</t>
  </si>
  <si>
    <t>m 60+</t>
  </si>
  <si>
    <t>f 60+</t>
  </si>
  <si>
    <t>echantillon de 65655 Inds</t>
  </si>
  <si>
    <t>Age</t>
  </si>
  <si>
    <t>F</t>
  </si>
  <si>
    <t>M</t>
  </si>
  <si>
    <t>1-5</t>
  </si>
  <si>
    <t>6-17</t>
  </si>
  <si>
    <t>18-59</t>
  </si>
  <si>
    <t>60+</t>
  </si>
  <si>
    <t>%F</t>
  </si>
  <si>
    <t>%M</t>
  </si>
  <si>
    <t>IDP originate ADAMAWA</t>
  </si>
  <si>
    <t>less than 1</t>
  </si>
  <si>
    <t>N/A Total</t>
  </si>
  <si>
    <t xml:space="preserve">N/A </t>
  </si>
  <si>
    <t>State of origin</t>
  </si>
  <si>
    <t>Total Inds/lga</t>
  </si>
  <si>
    <t>Total Inds</t>
  </si>
  <si>
    <t>state_code</t>
  </si>
  <si>
    <t>state_name</t>
  </si>
  <si>
    <t>lga_code</t>
  </si>
  <si>
    <t>lga_name</t>
  </si>
  <si>
    <t>ward_code</t>
  </si>
  <si>
    <t>ward_name</t>
  </si>
  <si>
    <t>id</t>
  </si>
  <si>
    <t>estimate_hh_Ward</t>
  </si>
  <si>
    <t>estimate_Ind_Ward</t>
  </si>
  <si>
    <t>location_type</t>
  </si>
  <si>
    <t>Year</t>
  </si>
  <si>
    <t>idp_category</t>
  </si>
  <si>
    <t>majority_stateoforigin</t>
  </si>
  <si>
    <t>state_orig</t>
  </si>
  <si>
    <t>majority_lgaoforigin</t>
  </si>
  <si>
    <t>lga_orig</t>
  </si>
  <si>
    <t>reason_insurgency_YesNo</t>
  </si>
  <si>
    <t>reason_insurg_hh</t>
  </si>
  <si>
    <t>reason_insurg_ind</t>
  </si>
  <si>
    <t>reason_clash_YesNo</t>
  </si>
  <si>
    <t>reason_clash_hh</t>
  </si>
  <si>
    <t>reason_clash_ind</t>
  </si>
  <si>
    <t>reason_disaster_YesNo</t>
  </si>
  <si>
    <t>reason_disaster_hh</t>
  </si>
  <si>
    <t>reason_disaster_ind</t>
  </si>
  <si>
    <t>reason_others_YesNo</t>
  </si>
  <si>
    <t>reason_others_hh</t>
  </si>
  <si>
    <t>reason_others_ind</t>
  </si>
  <si>
    <t>Row Labels</t>
  </si>
  <si>
    <t>(Multiple Items)</t>
  </si>
  <si>
    <t>Sum of estimate_hh_Ward</t>
  </si>
</sst>
</file>

<file path=xl/styles.xml><?xml version="1.0" encoding="utf-8"?>
<styleSheet xmlns="http://schemas.openxmlformats.org/spreadsheetml/2006/main">
  <numFmts count="1">
    <numFmt numFmtId="164" formatCode="0.0%"/>
  </numFmts>
  <fonts count="20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color indexed="8"/>
      <name val="Arial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0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3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14" fillId="0" borderId="0"/>
    <xf numFmtId="0" fontId="1" fillId="23" borderId="7" applyNumberFormat="0" applyFont="0" applyAlignment="0" applyProtection="0"/>
    <xf numFmtId="0" fontId="15" fillId="20" borderId="8" applyNumberFormat="0" applyAlignment="0" applyProtection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106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applyNumberFormat="1" applyBorder="1"/>
    <xf numFmtId="0" fontId="0" fillId="0" borderId="14" xfId="0" applyNumberFormat="1" applyBorder="1"/>
    <xf numFmtId="0" fontId="0" fillId="0" borderId="15" xfId="0" applyNumberFormat="1" applyBorder="1"/>
    <xf numFmtId="0" fontId="0" fillId="0" borderId="12" xfId="0" applyNumberFormat="1" applyBorder="1"/>
    <xf numFmtId="0" fontId="0" fillId="0" borderId="0" xfId="0" applyNumberFormat="1"/>
    <xf numFmtId="0" fontId="0" fillId="0" borderId="16" xfId="0" applyNumberFormat="1" applyBorder="1"/>
    <xf numFmtId="0" fontId="0" fillId="0" borderId="13" xfId="0" applyNumberFormat="1" applyBorder="1"/>
    <xf numFmtId="0" fontId="0" fillId="0" borderId="17" xfId="0" applyNumberFormat="1" applyBorder="1"/>
    <xf numFmtId="0" fontId="0" fillId="0" borderId="18" xfId="0" applyNumberForma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7" fillId="0" borderId="0" xfId="0" applyFont="1"/>
    <xf numFmtId="0" fontId="1" fillId="0" borderId="10" xfId="0" applyFont="1" applyBorder="1"/>
    <xf numFmtId="0" fontId="1" fillId="0" borderId="22" xfId="0" applyNumberFormat="1" applyFont="1" applyBorder="1"/>
    <xf numFmtId="0" fontId="1" fillId="0" borderId="23" xfId="0" applyNumberFormat="1" applyFont="1" applyBorder="1"/>
    <xf numFmtId="0" fontId="1" fillId="0" borderId="24" xfId="0" applyNumberFormat="1" applyFont="1" applyBorder="1"/>
    <xf numFmtId="0" fontId="1" fillId="0" borderId="12" xfId="0" applyFont="1" applyBorder="1"/>
    <xf numFmtId="0" fontId="1" fillId="0" borderId="25" xfId="0" applyNumberFormat="1" applyFont="1" applyBorder="1"/>
    <xf numFmtId="0" fontId="1" fillId="0" borderId="0" xfId="0" applyNumberFormat="1" applyFont="1" applyBorder="1"/>
    <xf numFmtId="0" fontId="1" fillId="0" borderId="26" xfId="0" applyNumberFormat="1" applyFont="1" applyBorder="1"/>
    <xf numFmtId="0" fontId="1" fillId="0" borderId="27" xfId="0" applyNumberFormat="1" applyFont="1" applyBorder="1"/>
    <xf numFmtId="0" fontId="1" fillId="0" borderId="13" xfId="0" applyFont="1" applyBorder="1"/>
    <xf numFmtId="0" fontId="1" fillId="0" borderId="28" xfId="0" applyNumberFormat="1" applyFont="1" applyBorder="1"/>
    <xf numFmtId="0" fontId="1" fillId="0" borderId="29" xfId="0" applyNumberFormat="1" applyFont="1" applyBorder="1"/>
    <xf numFmtId="0" fontId="1" fillId="0" borderId="30" xfId="0" applyNumberFormat="1" applyFont="1" applyBorder="1"/>
    <xf numFmtId="0" fontId="14" fillId="0" borderId="0" xfId="37" applyFont="1" applyFill="1" applyBorder="1" applyAlignment="1">
      <alignment wrapText="1"/>
    </xf>
    <xf numFmtId="0" fontId="14" fillId="24" borderId="11" xfId="37" applyFont="1" applyFill="1" applyBorder="1" applyAlignment="1">
      <alignment horizontal="center"/>
    </xf>
    <xf numFmtId="0" fontId="14" fillId="0" borderId="28" xfId="37" applyFont="1" applyFill="1" applyBorder="1" applyAlignment="1">
      <alignment wrapText="1"/>
    </xf>
    <xf numFmtId="0" fontId="14" fillId="24" borderId="31" xfId="37" applyFont="1" applyFill="1" applyBorder="1" applyAlignment="1">
      <alignment horizontal="center"/>
    </xf>
    <xf numFmtId="0" fontId="14" fillId="0" borderId="0" xfId="37" applyFont="1" applyFill="1" applyBorder="1" applyAlignment="1">
      <alignment horizontal="right" wrapText="1"/>
    </xf>
    <xf numFmtId="0" fontId="14" fillId="0" borderId="22" xfId="37" applyFont="1" applyFill="1" applyBorder="1" applyAlignment="1">
      <alignment horizontal="right" wrapText="1"/>
    </xf>
    <xf numFmtId="0" fontId="14" fillId="0" borderId="23" xfId="37" applyFont="1" applyFill="1" applyBorder="1" applyAlignment="1">
      <alignment horizontal="right" wrapText="1"/>
    </xf>
    <xf numFmtId="0" fontId="14" fillId="0" borderId="24" xfId="37" applyFont="1" applyFill="1" applyBorder="1" applyAlignment="1">
      <alignment horizontal="right" wrapText="1"/>
    </xf>
    <xf numFmtId="0" fontId="14" fillId="0" borderId="25" xfId="37" applyFont="1" applyFill="1" applyBorder="1" applyAlignment="1">
      <alignment horizontal="right" wrapText="1"/>
    </xf>
    <xf numFmtId="0" fontId="14" fillId="0" borderId="26" xfId="37" applyFont="1" applyFill="1" applyBorder="1" applyAlignment="1">
      <alignment horizontal="right" wrapText="1"/>
    </xf>
    <xf numFmtId="0" fontId="14" fillId="0" borderId="32" xfId="37" applyFont="1" applyFill="1" applyBorder="1" applyAlignment="1">
      <alignment horizontal="right" wrapText="1"/>
    </xf>
    <xf numFmtId="0" fontId="14" fillId="0" borderId="33" xfId="37" applyFont="1" applyFill="1" applyBorder="1" applyAlignment="1">
      <alignment horizontal="right" wrapText="1"/>
    </xf>
    <xf numFmtId="0" fontId="14" fillId="0" borderId="27" xfId="37" applyFont="1" applyFill="1" applyBorder="1" applyAlignment="1">
      <alignment horizontal="right" wrapText="1"/>
    </xf>
    <xf numFmtId="0" fontId="14" fillId="0" borderId="11" xfId="37" applyFont="1" applyFill="1" applyBorder="1" applyAlignment="1">
      <alignment wrapText="1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4" xfId="0" applyBorder="1"/>
    <xf numFmtId="0" fontId="0" fillId="0" borderId="35" xfId="0" applyBorder="1"/>
    <xf numFmtId="164" fontId="14" fillId="0" borderId="22" xfId="40" applyNumberFormat="1" applyFont="1" applyFill="1" applyBorder="1" applyAlignment="1">
      <alignment horizontal="right" wrapText="1"/>
    </xf>
    <xf numFmtId="164" fontId="14" fillId="0" borderId="23" xfId="40" applyNumberFormat="1" applyFont="1" applyFill="1" applyBorder="1" applyAlignment="1">
      <alignment horizontal="right" wrapText="1"/>
    </xf>
    <xf numFmtId="164" fontId="0" fillId="0" borderId="31" xfId="0" applyNumberFormat="1" applyBorder="1"/>
    <xf numFmtId="164" fontId="14" fillId="0" borderId="25" xfId="40" applyNumberFormat="1" applyFont="1" applyFill="1" applyBorder="1" applyAlignment="1">
      <alignment horizontal="right" wrapText="1"/>
    </xf>
    <xf numFmtId="164" fontId="14" fillId="0" borderId="0" xfId="40" applyNumberFormat="1" applyFont="1" applyFill="1" applyBorder="1" applyAlignment="1">
      <alignment horizontal="right" wrapText="1"/>
    </xf>
    <xf numFmtId="164" fontId="0" fillId="0" borderId="34" xfId="0" applyNumberFormat="1" applyBorder="1"/>
    <xf numFmtId="164" fontId="0" fillId="0" borderId="28" xfId="40" applyNumberFormat="1" applyFont="1" applyBorder="1"/>
    <xf numFmtId="164" fontId="0" fillId="0" borderId="29" xfId="40" applyNumberFormat="1" applyFont="1" applyBorder="1"/>
    <xf numFmtId="164" fontId="0" fillId="0" borderId="11" xfId="0" applyNumberFormat="1" applyBorder="1"/>
    <xf numFmtId="164" fontId="1" fillId="0" borderId="22" xfId="40" applyNumberFormat="1" applyFont="1" applyBorder="1"/>
    <xf numFmtId="164" fontId="1" fillId="0" borderId="23" xfId="40" applyNumberFormat="1" applyFont="1" applyBorder="1"/>
    <xf numFmtId="164" fontId="1" fillId="0" borderId="31" xfId="40" applyNumberFormat="1" applyFont="1" applyBorder="1"/>
    <xf numFmtId="164" fontId="1" fillId="0" borderId="25" xfId="40" applyNumberFormat="1" applyFont="1" applyBorder="1"/>
    <xf numFmtId="164" fontId="1" fillId="0" borderId="0" xfId="40" applyNumberFormat="1" applyFont="1" applyBorder="1"/>
    <xf numFmtId="164" fontId="1" fillId="0" borderId="34" xfId="40" applyNumberFormat="1" applyFont="1" applyBorder="1"/>
    <xf numFmtId="164" fontId="1" fillId="0" borderId="28" xfId="40" applyNumberFormat="1" applyFont="1" applyBorder="1"/>
    <xf numFmtId="164" fontId="1" fillId="0" borderId="29" xfId="40" applyNumberFormat="1" applyFont="1" applyBorder="1"/>
    <xf numFmtId="164" fontId="1" fillId="0" borderId="11" xfId="40" applyNumberFormat="1" applyFont="1" applyBorder="1"/>
    <xf numFmtId="0" fontId="1" fillId="0" borderId="0" xfId="0" applyFont="1" applyBorder="1"/>
    <xf numFmtId="0" fontId="0" fillId="0" borderId="0" xfId="0" applyBorder="1"/>
    <xf numFmtId="164" fontId="0" fillId="0" borderId="11" xfId="40" applyNumberFormat="1" applyFont="1" applyBorder="1"/>
    <xf numFmtId="0" fontId="0" fillId="25" borderId="11" xfId="0" applyFill="1" applyBorder="1"/>
    <xf numFmtId="16" fontId="0" fillId="25" borderId="11" xfId="0" quotePrefix="1" applyNumberFormat="1" applyFill="1" applyBorder="1"/>
    <xf numFmtId="0" fontId="0" fillId="25" borderId="11" xfId="0" quotePrefix="1" applyFill="1" applyBorder="1"/>
    <xf numFmtId="0" fontId="0" fillId="26" borderId="11" xfId="0" applyFill="1" applyBorder="1"/>
    <xf numFmtId="0" fontId="17" fillId="25" borderId="11" xfId="0" applyFont="1" applyFill="1" applyBorder="1"/>
    <xf numFmtId="164" fontId="17" fillId="25" borderId="11" xfId="40" applyNumberFormat="1" applyFont="1" applyFill="1" applyBorder="1"/>
    <xf numFmtId="0" fontId="17" fillId="0" borderId="15" xfId="0" applyNumberFormat="1" applyFont="1" applyBorder="1"/>
    <xf numFmtId="0" fontId="0" fillId="0" borderId="36" xfId="0" applyBorder="1" applyAlignment="1">
      <alignment horizontal="left"/>
    </xf>
    <xf numFmtId="0" fontId="0" fillId="0" borderId="17" xfId="0" applyBorder="1" applyAlignment="1">
      <alignment horizontal="left"/>
    </xf>
    <xf numFmtId="164" fontId="1" fillId="0" borderId="22" xfId="40" applyNumberFormat="1" applyBorder="1"/>
    <xf numFmtId="164" fontId="1" fillId="0" borderId="23" xfId="40" applyNumberFormat="1" applyBorder="1"/>
    <xf numFmtId="164" fontId="1" fillId="0" borderId="31" xfId="40" applyNumberFormat="1" applyBorder="1"/>
    <xf numFmtId="164" fontId="1" fillId="0" borderId="25" xfId="40" applyNumberFormat="1" applyBorder="1"/>
    <xf numFmtId="164" fontId="1" fillId="0" borderId="0" xfId="40" applyNumberFormat="1" applyBorder="1"/>
    <xf numFmtId="164" fontId="1" fillId="0" borderId="34" xfId="40" applyNumberFormat="1" applyBorder="1"/>
    <xf numFmtId="164" fontId="1" fillId="0" borderId="28" xfId="40" applyNumberFormat="1" applyBorder="1"/>
    <xf numFmtId="164" fontId="1" fillId="0" borderId="29" xfId="40" applyNumberFormat="1" applyBorder="1"/>
    <xf numFmtId="164" fontId="1" fillId="0" borderId="11" xfId="40" applyNumberFormat="1" applyBorder="1"/>
    <xf numFmtId="164" fontId="0" fillId="0" borderId="28" xfId="40" applyNumberFormat="1" applyFont="1" applyFill="1" applyBorder="1"/>
    <xf numFmtId="0" fontId="0" fillId="0" borderId="31" xfId="0" applyNumberFormat="1" applyBorder="1"/>
    <xf numFmtId="0" fontId="0" fillId="0" borderId="34" xfId="0" applyNumberFormat="1" applyBorder="1"/>
    <xf numFmtId="0" fontId="0" fillId="0" borderId="35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11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 vertical="center" textRotation="90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_Sheet1" xfId="37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22253551735188887"/>
          <c:y val="0.20216642135044385"/>
          <c:w val="0.46760627696726065"/>
          <c:h val="0.59927903471738686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showLeaderLines val="1"/>
          </c:dLbls>
          <c:cat>
            <c:strRef>
              <c:f>demographic!$D$31:$E$31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demographic!$D$32:$E$32</c:f>
              <c:numCache>
                <c:formatCode>0.0%</c:formatCode>
                <c:ptCount val="2"/>
                <c:pt idx="0">
                  <c:v>0.53449089939837024</c:v>
                </c:pt>
                <c:pt idx="1">
                  <c:v>0.46550910060162976</c:v>
                </c:pt>
              </c:numCache>
            </c:numRef>
          </c:val>
        </c:ser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422653506339867"/>
          <c:y val="0.43321375441788185"/>
          <c:w val="7.3239436619718434E-2"/>
          <c:h val="0.1407946028407102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427184466019421"/>
          <c:y val="8.9041244784829887E-2"/>
          <c:w val="0.75533980582524252"/>
          <c:h val="0.7568505806710536"/>
        </c:manualLayout>
      </c:layout>
      <c:barChart>
        <c:barDir val="col"/>
        <c:grouping val="clustered"/>
        <c:ser>
          <c:idx val="1"/>
          <c:order val="0"/>
          <c:tx>
            <c:strRef>
              <c:f>demographic!$E$23</c:f>
              <c:strCache>
                <c:ptCount val="1"/>
                <c:pt idx="0">
                  <c:v>%F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demographic!$C$24:$C$28</c:f>
              <c:strCache>
                <c:ptCount val="5"/>
                <c:pt idx="0">
                  <c:v>less than 1</c:v>
                </c:pt>
                <c:pt idx="1">
                  <c:v>1-5</c:v>
                </c:pt>
                <c:pt idx="2">
                  <c:v>6-17</c:v>
                </c:pt>
                <c:pt idx="3">
                  <c:v>18-59</c:v>
                </c:pt>
                <c:pt idx="4">
                  <c:v>60+</c:v>
                </c:pt>
              </c:strCache>
            </c:strRef>
          </c:cat>
          <c:val>
            <c:numRef>
              <c:f>demographic!$E$24:$E$28</c:f>
              <c:numCache>
                <c:formatCode>0.0%</c:formatCode>
                <c:ptCount val="5"/>
                <c:pt idx="0">
                  <c:v>5.0841520067016983E-2</c:v>
                </c:pt>
                <c:pt idx="1">
                  <c:v>0.11264945548701547</c:v>
                </c:pt>
                <c:pt idx="2">
                  <c:v>0.14631025816769477</c:v>
                </c:pt>
                <c:pt idx="3">
                  <c:v>0.17984921178889651</c:v>
                </c:pt>
                <c:pt idx="4">
                  <c:v>4.4840453887746552E-2</c:v>
                </c:pt>
              </c:numCache>
            </c:numRef>
          </c:val>
        </c:ser>
        <c:ser>
          <c:idx val="3"/>
          <c:order val="1"/>
          <c:tx>
            <c:strRef>
              <c:f>demographic!$G$23</c:f>
              <c:strCache>
                <c:ptCount val="1"/>
                <c:pt idx="0">
                  <c:v>%M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demographic!$C$24:$C$28</c:f>
              <c:strCache>
                <c:ptCount val="5"/>
                <c:pt idx="0">
                  <c:v>less than 1</c:v>
                </c:pt>
                <c:pt idx="1">
                  <c:v>1-5</c:v>
                </c:pt>
                <c:pt idx="2">
                  <c:v>6-17</c:v>
                </c:pt>
                <c:pt idx="3">
                  <c:v>18-59</c:v>
                </c:pt>
                <c:pt idx="4">
                  <c:v>60+</c:v>
                </c:pt>
              </c:strCache>
            </c:strRef>
          </c:cat>
          <c:val>
            <c:numRef>
              <c:f>demographic!$G$24:$G$28</c:f>
              <c:numCache>
                <c:formatCode>0.0%</c:formatCode>
                <c:ptCount val="5"/>
                <c:pt idx="0">
                  <c:v>4.692711903129998E-2</c:v>
                </c:pt>
                <c:pt idx="1">
                  <c:v>9.6763384357626991E-2</c:v>
                </c:pt>
                <c:pt idx="2">
                  <c:v>0.12929708323813877</c:v>
                </c:pt>
                <c:pt idx="3">
                  <c:v>0.15287487624704896</c:v>
                </c:pt>
                <c:pt idx="4">
                  <c:v>3.964663772751504E-2</c:v>
                </c:pt>
              </c:numCache>
            </c:numRef>
          </c:val>
        </c:ser>
        <c:axId val="103707008"/>
        <c:axId val="103708544"/>
      </c:barChart>
      <c:catAx>
        <c:axId val="10370700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708544"/>
        <c:crosses val="autoZero"/>
        <c:auto val="1"/>
        <c:lblAlgn val="ctr"/>
        <c:lblOffset val="100"/>
        <c:tickLblSkip val="1"/>
        <c:tickMarkSkip val="1"/>
      </c:catAx>
      <c:valAx>
        <c:axId val="103708544"/>
        <c:scaling>
          <c:orientation val="minMax"/>
        </c:scaling>
        <c:axPos val="l"/>
        <c:numFmt formatCode="0.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7070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097087378640772"/>
          <c:y val="0.39383633552655245"/>
          <c:w val="8.3495145631067913E-2"/>
          <c:h val="0.1472606335167007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398058252427192"/>
          <c:y val="8.9041244784829887E-2"/>
          <c:w val="0.7009708737864081"/>
          <c:h val="0.60616539718903373"/>
        </c:manualLayout>
      </c:layout>
      <c:barChart>
        <c:barDir val="col"/>
        <c:grouping val="clustered"/>
        <c:ser>
          <c:idx val="1"/>
          <c:order val="0"/>
          <c:tx>
            <c:v>Tot Inds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location_displacement!$G$23:$G$27</c:f>
              <c:strCache>
                <c:ptCount val="5"/>
                <c:pt idx="0">
                  <c:v>ADAMAWA</c:v>
                </c:pt>
                <c:pt idx="1">
                  <c:v>BAUCHI</c:v>
                </c:pt>
                <c:pt idx="2">
                  <c:v>GOMBE</c:v>
                </c:pt>
                <c:pt idx="3">
                  <c:v>TARABA</c:v>
                </c:pt>
                <c:pt idx="4">
                  <c:v>YOBE</c:v>
                </c:pt>
              </c:strCache>
            </c:strRef>
          </c:cat>
          <c:val>
            <c:numRef>
              <c:f>location_displacement!$I$23:$I$27</c:f>
              <c:numCache>
                <c:formatCode>General</c:formatCode>
                <c:ptCount val="5"/>
                <c:pt idx="0">
                  <c:v>123601</c:v>
                </c:pt>
                <c:pt idx="1">
                  <c:v>46416</c:v>
                </c:pt>
                <c:pt idx="2">
                  <c:v>11483</c:v>
                </c:pt>
                <c:pt idx="3">
                  <c:v>81790</c:v>
                </c:pt>
                <c:pt idx="4">
                  <c:v>125991</c:v>
                </c:pt>
              </c:numCache>
            </c:numRef>
          </c:val>
        </c:ser>
        <c:axId val="105539072"/>
        <c:axId val="105540608"/>
      </c:barChart>
      <c:catAx>
        <c:axId val="10553907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540608"/>
        <c:crosses val="autoZero"/>
        <c:auto val="1"/>
        <c:lblAlgn val="ctr"/>
        <c:lblOffset val="100"/>
        <c:tickLblSkip val="1"/>
        <c:tickMarkSkip val="1"/>
      </c:catAx>
      <c:valAx>
        <c:axId val="105540608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5390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5631067961165053"/>
          <c:y val="0.35616510264983997"/>
          <c:w val="0.98446601941747558"/>
          <c:h val="0.4315075684032648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24242464098116753"/>
          <c:y val="0.30027628991340077"/>
          <c:w val="0.24579164988368371"/>
          <c:h val="0.40220493878308683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-1.1352021068811438E-3"/>
                  <c:y val="-8.5597427560989738E-3"/>
                </c:manualLayout>
              </c:layout>
              <c:dLblPos val="bestFit"/>
              <c:showVal val="1"/>
              <c:showCatName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showCatName val="1"/>
            <c:showLeaderLines val="1"/>
          </c:dLbls>
          <c:cat>
            <c:strRef>
              <c:f>reason!$C$22:$F$22</c:f>
              <c:strCache>
                <c:ptCount val="4"/>
                <c:pt idx="0">
                  <c:v>Insurgency</c:v>
                </c:pt>
                <c:pt idx="1">
                  <c:v>Community Clashes</c:v>
                </c:pt>
                <c:pt idx="2">
                  <c:v>Natural disasters</c:v>
                </c:pt>
                <c:pt idx="3">
                  <c:v>Other</c:v>
                </c:pt>
              </c:strCache>
            </c:strRef>
          </c:cat>
          <c:val>
            <c:numRef>
              <c:f>reason!$C$23:$F$23</c:f>
              <c:numCache>
                <c:formatCode>0.0%</c:formatCode>
                <c:ptCount val="4"/>
                <c:pt idx="0">
                  <c:v>0.77100860303996344</c:v>
                </c:pt>
                <c:pt idx="1">
                  <c:v>0.22449079199858199</c:v>
                </c:pt>
                <c:pt idx="2">
                  <c:v>2.5431500638356352E-3</c:v>
                </c:pt>
                <c:pt idx="3">
                  <c:v>1.9574548976189435E-3</c:v>
                </c:pt>
              </c:numCache>
            </c:numRef>
          </c:val>
        </c:ser>
        <c:dLbls>
          <c:showVal val="1"/>
          <c:showCatName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239069611248089"/>
          <c:y val="0.37465651504305791"/>
          <c:w val="0.986533577242238"/>
          <c:h val="0.6308554405905880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Reasons of displacement</a:t>
            </a:r>
          </a:p>
        </c:rich>
      </c:tx>
      <c:layout>
        <c:manualLayout>
          <c:xMode val="edge"/>
          <c:yMode val="edge"/>
          <c:x val="0.30873786407767007"/>
          <c:y val="3.536977491961415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398058252427192"/>
          <c:y val="0.21543408360128632"/>
          <c:w val="0.56310679611650483"/>
          <c:h val="0.49839228295819937"/>
        </c:manualLayout>
      </c:layout>
      <c:barChart>
        <c:barDir val="col"/>
        <c:grouping val="clustered"/>
        <c:ser>
          <c:idx val="0"/>
          <c:order val="0"/>
          <c:tx>
            <c:strRef>
              <c:f>reason!$C$4</c:f>
              <c:strCache>
                <c:ptCount val="1"/>
                <c:pt idx="0">
                  <c:v>Insurgency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reason!$B$5:$B$9</c:f>
              <c:strCache>
                <c:ptCount val="5"/>
                <c:pt idx="0">
                  <c:v>ADAMAWA</c:v>
                </c:pt>
                <c:pt idx="1">
                  <c:v>BAUCHI</c:v>
                </c:pt>
                <c:pt idx="2">
                  <c:v>GOMBE</c:v>
                </c:pt>
                <c:pt idx="3">
                  <c:v>TARABA</c:v>
                </c:pt>
                <c:pt idx="4">
                  <c:v>YOBE</c:v>
                </c:pt>
              </c:strCache>
            </c:strRef>
          </c:cat>
          <c:val>
            <c:numRef>
              <c:f>reason!$C$5:$C$9</c:f>
              <c:numCache>
                <c:formatCode>General</c:formatCode>
                <c:ptCount val="5"/>
                <c:pt idx="0">
                  <c:v>123146</c:v>
                </c:pt>
                <c:pt idx="1">
                  <c:v>17443</c:v>
                </c:pt>
                <c:pt idx="2">
                  <c:v>11351</c:v>
                </c:pt>
                <c:pt idx="3">
                  <c:v>22208</c:v>
                </c:pt>
                <c:pt idx="4">
                  <c:v>125991</c:v>
                </c:pt>
              </c:numCache>
            </c:numRef>
          </c:val>
        </c:ser>
        <c:ser>
          <c:idx val="1"/>
          <c:order val="1"/>
          <c:tx>
            <c:strRef>
              <c:f>reason!$D$4</c:f>
              <c:strCache>
                <c:ptCount val="1"/>
                <c:pt idx="0">
                  <c:v>Community Clashes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reason!$B$5:$B$9</c:f>
              <c:strCache>
                <c:ptCount val="5"/>
                <c:pt idx="0">
                  <c:v>ADAMAWA</c:v>
                </c:pt>
                <c:pt idx="1">
                  <c:v>BAUCHI</c:v>
                </c:pt>
                <c:pt idx="2">
                  <c:v>GOMBE</c:v>
                </c:pt>
                <c:pt idx="3">
                  <c:v>TARABA</c:v>
                </c:pt>
                <c:pt idx="4">
                  <c:v>YOBE</c:v>
                </c:pt>
              </c:strCache>
            </c:strRef>
          </c:cat>
          <c:val>
            <c:numRef>
              <c:f>reason!$D$5:$D$9</c:f>
              <c:numCache>
                <c:formatCode>General</c:formatCode>
                <c:ptCount val="5"/>
                <c:pt idx="0">
                  <c:v>221</c:v>
                </c:pt>
                <c:pt idx="1">
                  <c:v>28497</c:v>
                </c:pt>
                <c:pt idx="2">
                  <c:v>80</c:v>
                </c:pt>
                <c:pt idx="3">
                  <c:v>58592</c:v>
                </c:pt>
              </c:numCache>
            </c:numRef>
          </c:val>
        </c:ser>
        <c:ser>
          <c:idx val="2"/>
          <c:order val="2"/>
          <c:tx>
            <c:strRef>
              <c:f>reason!$E$4</c:f>
              <c:strCache>
                <c:ptCount val="1"/>
                <c:pt idx="0">
                  <c:v>Natural disasters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reason!$B$5:$B$9</c:f>
              <c:strCache>
                <c:ptCount val="5"/>
                <c:pt idx="0">
                  <c:v>ADAMAWA</c:v>
                </c:pt>
                <c:pt idx="1">
                  <c:v>BAUCHI</c:v>
                </c:pt>
                <c:pt idx="2">
                  <c:v>GOMBE</c:v>
                </c:pt>
                <c:pt idx="3">
                  <c:v>TARABA</c:v>
                </c:pt>
                <c:pt idx="4">
                  <c:v>YOBE</c:v>
                </c:pt>
              </c:strCache>
            </c:strRef>
          </c:cat>
          <c:val>
            <c:numRef>
              <c:f>reason!$E$5:$E$9</c:f>
              <c:numCache>
                <c:formatCode>General</c:formatCode>
                <c:ptCount val="5"/>
                <c:pt idx="3">
                  <c:v>990</c:v>
                </c:pt>
              </c:numCache>
            </c:numRef>
          </c:val>
        </c:ser>
        <c:ser>
          <c:idx val="3"/>
          <c:order val="3"/>
          <c:tx>
            <c:strRef>
              <c:f>reason!$F$4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reason!$B$5:$B$9</c:f>
              <c:strCache>
                <c:ptCount val="5"/>
                <c:pt idx="0">
                  <c:v>ADAMAWA</c:v>
                </c:pt>
                <c:pt idx="1">
                  <c:v>BAUCHI</c:v>
                </c:pt>
                <c:pt idx="2">
                  <c:v>GOMBE</c:v>
                </c:pt>
                <c:pt idx="3">
                  <c:v>TARABA</c:v>
                </c:pt>
                <c:pt idx="4">
                  <c:v>YOBE</c:v>
                </c:pt>
              </c:strCache>
            </c:strRef>
          </c:cat>
          <c:val>
            <c:numRef>
              <c:f>reason!$F$5:$F$9</c:f>
              <c:numCache>
                <c:formatCode>General</c:formatCode>
                <c:ptCount val="5"/>
                <c:pt idx="0">
                  <c:v>234</c:v>
                </c:pt>
                <c:pt idx="1">
                  <c:v>476</c:v>
                </c:pt>
                <c:pt idx="2">
                  <c:v>52</c:v>
                </c:pt>
              </c:numCache>
            </c:numRef>
          </c:val>
        </c:ser>
        <c:axId val="105980288"/>
        <c:axId val="105981824"/>
      </c:barChart>
      <c:catAx>
        <c:axId val="10598028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981824"/>
        <c:crosses val="autoZero"/>
        <c:auto val="1"/>
        <c:lblAlgn val="ctr"/>
        <c:lblOffset val="100"/>
        <c:tickLblSkip val="1"/>
        <c:tickMarkSkip val="1"/>
      </c:catAx>
      <c:valAx>
        <c:axId val="105981824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9802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1844660194174759"/>
          <c:y val="0.32797427652733141"/>
          <c:w val="0.98446601941747558"/>
          <c:h val="0.6012861736334406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2427184466019421"/>
          <c:y val="8.9041244784829887E-2"/>
          <c:w val="0.73592233009708763"/>
          <c:h val="0.7568505806710536"/>
        </c:manualLayout>
      </c:layout>
      <c:barChart>
        <c:barDir val="col"/>
        <c:grouping val="clustered"/>
        <c:ser>
          <c:idx val="0"/>
          <c:order val="0"/>
          <c:tx>
            <c:v>IDP%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year!$B$22:$E$22</c:f>
              <c:strCache>
                <c:ptCount val="4"/>
                <c:pt idx="0">
                  <c:v>Before 2012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strCache>
            </c:strRef>
          </c:cat>
          <c:val>
            <c:numRef>
              <c:f>year!$B$23:$E$23</c:f>
              <c:numCache>
                <c:formatCode>0.0%</c:formatCode>
                <c:ptCount val="4"/>
                <c:pt idx="0">
                  <c:v>3.887423223840876E-2</c:v>
                </c:pt>
                <c:pt idx="1">
                  <c:v>2.7543085842874428E-2</c:v>
                </c:pt>
                <c:pt idx="2">
                  <c:v>0.1222484529170445</c:v>
                </c:pt>
                <c:pt idx="3">
                  <c:v>0.81133422900167229</c:v>
                </c:pt>
              </c:numCache>
            </c:numRef>
          </c:val>
        </c:ser>
        <c:axId val="106133376"/>
        <c:axId val="106134912"/>
      </c:barChart>
      <c:catAx>
        <c:axId val="10613337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134912"/>
        <c:crosses val="autoZero"/>
        <c:auto val="1"/>
        <c:lblAlgn val="ctr"/>
        <c:lblOffset val="100"/>
        <c:tickLblSkip val="1"/>
        <c:tickMarkSkip val="1"/>
      </c:catAx>
      <c:valAx>
        <c:axId val="106134912"/>
        <c:scaling>
          <c:orientation val="minMax"/>
        </c:scaling>
        <c:axPos val="l"/>
        <c:numFmt formatCode="0.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1333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8155339805825206"/>
          <c:y val="0.43150756840326482"/>
          <c:w val="0.98446601941747558"/>
          <c:h val="0.5068500341566896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9210538658086629"/>
          <c:y val="3.836321926353109E-2"/>
          <c:w val="0.59868459516639772"/>
          <c:h val="0.83376063199407602"/>
        </c:manualLayout>
      </c:layout>
      <c:barChart>
        <c:barDir val="bar"/>
        <c:grouping val="clustered"/>
        <c:ser>
          <c:idx val="0"/>
          <c:order val="0"/>
          <c:tx>
            <c:strRef>
              <c:f>Origin!$E$65</c:f>
              <c:strCache>
                <c:ptCount val="1"/>
                <c:pt idx="0">
                  <c:v>ADAMAWA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multiLvlStrRef>
              <c:f>Origin!$B$66:$D$74</c:f>
              <c:multiLvlStrCache>
                <c:ptCount val="9"/>
                <c:lvl>
                  <c:pt idx="0">
                    <c:v>N/A </c:v>
                  </c:pt>
                  <c:pt idx="1">
                    <c:v>ADAMAWA</c:v>
                  </c:pt>
                  <c:pt idx="2">
                    <c:v>BAUCHI</c:v>
                  </c:pt>
                  <c:pt idx="3">
                    <c:v>BORNO</c:v>
                  </c:pt>
                  <c:pt idx="4">
                    <c:v>GOMBE</c:v>
                  </c:pt>
                  <c:pt idx="5">
                    <c:v>PLATEAU</c:v>
                  </c:pt>
                  <c:pt idx="6">
                    <c:v>TARABA</c:v>
                  </c:pt>
                  <c:pt idx="7">
                    <c:v>YOBE</c:v>
                  </c:pt>
                  <c:pt idx="8">
                    <c:v>ZAMFARA</c:v>
                  </c:pt>
                </c:lvl>
                <c:lvl>
                  <c:pt idx="0">
                    <c:v>State of origin</c:v>
                  </c:pt>
                </c:lvl>
              </c:multiLvlStrCache>
            </c:multiLvlStrRef>
          </c:cat>
          <c:val>
            <c:numRef>
              <c:f>Origin!$E$66:$E$74</c:f>
              <c:numCache>
                <c:formatCode>General</c:formatCode>
                <c:ptCount val="9"/>
                <c:pt idx="1">
                  <c:v>114857</c:v>
                </c:pt>
                <c:pt idx="3">
                  <c:v>8286</c:v>
                </c:pt>
                <c:pt idx="4">
                  <c:v>458</c:v>
                </c:pt>
              </c:numCache>
            </c:numRef>
          </c:val>
        </c:ser>
        <c:ser>
          <c:idx val="1"/>
          <c:order val="1"/>
          <c:tx>
            <c:strRef>
              <c:f>Origin!$F$65</c:f>
              <c:strCache>
                <c:ptCount val="1"/>
                <c:pt idx="0">
                  <c:v>BAUCHI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multiLvlStrRef>
              <c:f>Origin!$B$66:$D$74</c:f>
              <c:multiLvlStrCache>
                <c:ptCount val="9"/>
                <c:lvl>
                  <c:pt idx="0">
                    <c:v>N/A </c:v>
                  </c:pt>
                  <c:pt idx="1">
                    <c:v>ADAMAWA</c:v>
                  </c:pt>
                  <c:pt idx="2">
                    <c:v>BAUCHI</c:v>
                  </c:pt>
                  <c:pt idx="3">
                    <c:v>BORNO</c:v>
                  </c:pt>
                  <c:pt idx="4">
                    <c:v>GOMBE</c:v>
                  </c:pt>
                  <c:pt idx="5">
                    <c:v>PLATEAU</c:v>
                  </c:pt>
                  <c:pt idx="6">
                    <c:v>TARABA</c:v>
                  </c:pt>
                  <c:pt idx="7">
                    <c:v>YOBE</c:v>
                  </c:pt>
                  <c:pt idx="8">
                    <c:v>ZAMFARA</c:v>
                  </c:pt>
                </c:lvl>
                <c:lvl>
                  <c:pt idx="0">
                    <c:v>State of origin</c:v>
                  </c:pt>
                </c:lvl>
              </c:multiLvlStrCache>
            </c:multiLvlStrRef>
          </c:cat>
          <c:val>
            <c:numRef>
              <c:f>Origin!$F$66:$F$74</c:f>
              <c:numCache>
                <c:formatCode>General</c:formatCode>
                <c:ptCount val="9"/>
                <c:pt idx="0">
                  <c:v>2135</c:v>
                </c:pt>
                <c:pt idx="1">
                  <c:v>2698</c:v>
                </c:pt>
                <c:pt idx="2">
                  <c:v>7500</c:v>
                </c:pt>
                <c:pt idx="3">
                  <c:v>14902</c:v>
                </c:pt>
                <c:pt idx="5">
                  <c:v>11792</c:v>
                </c:pt>
                <c:pt idx="6">
                  <c:v>1463</c:v>
                </c:pt>
                <c:pt idx="7">
                  <c:v>2427</c:v>
                </c:pt>
                <c:pt idx="8">
                  <c:v>3499</c:v>
                </c:pt>
              </c:numCache>
            </c:numRef>
          </c:val>
        </c:ser>
        <c:ser>
          <c:idx val="2"/>
          <c:order val="2"/>
          <c:tx>
            <c:strRef>
              <c:f>Origin!$G$65</c:f>
              <c:strCache>
                <c:ptCount val="1"/>
                <c:pt idx="0">
                  <c:v>GOMBE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multiLvlStrRef>
              <c:f>Origin!$B$66:$D$74</c:f>
              <c:multiLvlStrCache>
                <c:ptCount val="9"/>
                <c:lvl>
                  <c:pt idx="0">
                    <c:v>N/A </c:v>
                  </c:pt>
                  <c:pt idx="1">
                    <c:v>ADAMAWA</c:v>
                  </c:pt>
                  <c:pt idx="2">
                    <c:v>BAUCHI</c:v>
                  </c:pt>
                  <c:pt idx="3">
                    <c:v>BORNO</c:v>
                  </c:pt>
                  <c:pt idx="4">
                    <c:v>GOMBE</c:v>
                  </c:pt>
                  <c:pt idx="5">
                    <c:v>PLATEAU</c:v>
                  </c:pt>
                  <c:pt idx="6">
                    <c:v>TARABA</c:v>
                  </c:pt>
                  <c:pt idx="7">
                    <c:v>YOBE</c:v>
                  </c:pt>
                  <c:pt idx="8">
                    <c:v>ZAMFARA</c:v>
                  </c:pt>
                </c:lvl>
                <c:lvl>
                  <c:pt idx="0">
                    <c:v>State of origin</c:v>
                  </c:pt>
                </c:lvl>
              </c:multiLvlStrCache>
            </c:multiLvlStrRef>
          </c:cat>
          <c:val>
            <c:numRef>
              <c:f>Origin!$G$66:$G$74</c:f>
              <c:numCache>
                <c:formatCode>General</c:formatCode>
                <c:ptCount val="9"/>
                <c:pt idx="0">
                  <c:v>465</c:v>
                </c:pt>
                <c:pt idx="1">
                  <c:v>125</c:v>
                </c:pt>
                <c:pt idx="3">
                  <c:v>9829</c:v>
                </c:pt>
                <c:pt idx="6">
                  <c:v>80</c:v>
                </c:pt>
                <c:pt idx="7">
                  <c:v>984</c:v>
                </c:pt>
              </c:numCache>
            </c:numRef>
          </c:val>
        </c:ser>
        <c:ser>
          <c:idx val="3"/>
          <c:order val="3"/>
          <c:tx>
            <c:strRef>
              <c:f>Origin!$H$65</c:f>
              <c:strCache>
                <c:ptCount val="1"/>
                <c:pt idx="0">
                  <c:v>TARABA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multiLvlStrRef>
              <c:f>Origin!$B$66:$D$74</c:f>
              <c:multiLvlStrCache>
                <c:ptCount val="9"/>
                <c:lvl>
                  <c:pt idx="0">
                    <c:v>N/A </c:v>
                  </c:pt>
                  <c:pt idx="1">
                    <c:v>ADAMAWA</c:v>
                  </c:pt>
                  <c:pt idx="2">
                    <c:v>BAUCHI</c:v>
                  </c:pt>
                  <c:pt idx="3">
                    <c:v>BORNO</c:v>
                  </c:pt>
                  <c:pt idx="4">
                    <c:v>GOMBE</c:v>
                  </c:pt>
                  <c:pt idx="5">
                    <c:v>PLATEAU</c:v>
                  </c:pt>
                  <c:pt idx="6">
                    <c:v>TARABA</c:v>
                  </c:pt>
                  <c:pt idx="7">
                    <c:v>YOBE</c:v>
                  </c:pt>
                  <c:pt idx="8">
                    <c:v>ZAMFARA</c:v>
                  </c:pt>
                </c:lvl>
                <c:lvl>
                  <c:pt idx="0">
                    <c:v>State of origin</c:v>
                  </c:pt>
                </c:lvl>
              </c:multiLvlStrCache>
            </c:multiLvlStrRef>
          </c:cat>
          <c:val>
            <c:numRef>
              <c:f>Origin!$H$66:$H$74</c:f>
              <c:numCache>
                <c:formatCode>General</c:formatCode>
                <c:ptCount val="9"/>
                <c:pt idx="1">
                  <c:v>18065</c:v>
                </c:pt>
                <c:pt idx="3">
                  <c:v>1279</c:v>
                </c:pt>
                <c:pt idx="6">
                  <c:v>62446</c:v>
                </c:pt>
              </c:numCache>
            </c:numRef>
          </c:val>
        </c:ser>
        <c:ser>
          <c:idx val="4"/>
          <c:order val="4"/>
          <c:tx>
            <c:strRef>
              <c:f>Origin!$I$65</c:f>
              <c:strCache>
                <c:ptCount val="1"/>
                <c:pt idx="0">
                  <c:v>YOBE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multiLvlStrRef>
              <c:f>Origin!$B$66:$D$74</c:f>
              <c:multiLvlStrCache>
                <c:ptCount val="9"/>
                <c:lvl>
                  <c:pt idx="0">
                    <c:v>N/A </c:v>
                  </c:pt>
                  <c:pt idx="1">
                    <c:v>ADAMAWA</c:v>
                  </c:pt>
                  <c:pt idx="2">
                    <c:v>BAUCHI</c:v>
                  </c:pt>
                  <c:pt idx="3">
                    <c:v>BORNO</c:v>
                  </c:pt>
                  <c:pt idx="4">
                    <c:v>GOMBE</c:v>
                  </c:pt>
                  <c:pt idx="5">
                    <c:v>PLATEAU</c:v>
                  </c:pt>
                  <c:pt idx="6">
                    <c:v>TARABA</c:v>
                  </c:pt>
                  <c:pt idx="7">
                    <c:v>YOBE</c:v>
                  </c:pt>
                  <c:pt idx="8">
                    <c:v>ZAMFARA</c:v>
                  </c:pt>
                </c:lvl>
                <c:lvl>
                  <c:pt idx="0">
                    <c:v>State of origin</c:v>
                  </c:pt>
                </c:lvl>
              </c:multiLvlStrCache>
            </c:multiLvlStrRef>
          </c:cat>
          <c:val>
            <c:numRef>
              <c:f>Origin!$I$66:$I$74</c:f>
              <c:numCache>
                <c:formatCode>General</c:formatCode>
                <c:ptCount val="9"/>
                <c:pt idx="1">
                  <c:v>7051</c:v>
                </c:pt>
                <c:pt idx="3">
                  <c:v>44642</c:v>
                </c:pt>
                <c:pt idx="7">
                  <c:v>74298</c:v>
                </c:pt>
              </c:numCache>
            </c:numRef>
          </c:val>
        </c:ser>
        <c:axId val="106719488"/>
        <c:axId val="106737664"/>
      </c:barChart>
      <c:catAx>
        <c:axId val="106719488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737664"/>
        <c:crosses val="autoZero"/>
        <c:auto val="1"/>
        <c:lblAlgn val="ctr"/>
        <c:lblOffset val="100"/>
        <c:tickLblSkip val="1"/>
        <c:tickMarkSkip val="1"/>
      </c:catAx>
      <c:valAx>
        <c:axId val="10673766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7194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4473739466777209"/>
          <c:y val="0.3017905498385593"/>
          <c:w val="0.98947437491366175"/>
          <c:h val="0.6112537339482181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21165048543689338"/>
          <c:y val="0.20205513239634473"/>
          <c:w val="0.3398058252427188"/>
          <c:h val="0.59931607066712356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showLeaderLines val="1"/>
          </c:dLbls>
          <c:cat>
            <c:strRef>
              <c:f>shelter!$C$23:$D$23</c:f>
              <c:strCache>
                <c:ptCount val="2"/>
                <c:pt idx="0">
                  <c:v>Camp</c:v>
                </c:pt>
                <c:pt idx="1">
                  <c:v>Host Community</c:v>
                </c:pt>
              </c:strCache>
            </c:strRef>
          </c:cat>
          <c:val>
            <c:numRef>
              <c:f>shelter!$C$24:$D$24</c:f>
              <c:numCache>
                <c:formatCode>0.0%</c:formatCode>
                <c:ptCount val="2"/>
                <c:pt idx="0">
                  <c:v>7.6214867923171184E-2</c:v>
                </c:pt>
                <c:pt idx="1">
                  <c:v>0.92378513207682877</c:v>
                </c:pt>
              </c:numCache>
            </c:numRef>
          </c:val>
        </c:ser>
        <c:dLbls>
          <c:showVal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72815533980588"/>
          <c:y val="0.4280829108690184"/>
          <c:w val="0.98446601941747558"/>
          <c:h val="0.5753435443857188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371475</xdr:colOff>
      <xdr:row>20</xdr:row>
      <xdr:rowOff>104775</xdr:rowOff>
    </xdr:from>
    <xdr:to>
      <xdr:col>17</xdr:col>
      <xdr:colOff>142875</xdr:colOff>
      <xdr:row>34</xdr:row>
      <xdr:rowOff>76200</xdr:rowOff>
    </xdr:to>
    <xdr:graphicFrame macro="">
      <xdr:nvGraphicFramePr>
        <xdr:cNvPr id="308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485775</xdr:colOff>
      <xdr:row>34</xdr:row>
      <xdr:rowOff>9525</xdr:rowOff>
    </xdr:from>
    <xdr:to>
      <xdr:col>10</xdr:col>
      <xdr:colOff>228600</xdr:colOff>
      <xdr:row>48</xdr:row>
      <xdr:rowOff>123825</xdr:rowOff>
    </xdr:to>
    <xdr:graphicFrame macro="">
      <xdr:nvGraphicFramePr>
        <xdr:cNvPr id="308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4</xdr:row>
      <xdr:rowOff>123825</xdr:rowOff>
    </xdr:from>
    <xdr:to>
      <xdr:col>12</xdr:col>
      <xdr:colOff>342900</xdr:colOff>
      <xdr:row>19</xdr:row>
      <xdr:rowOff>47625</xdr:rowOff>
    </xdr:to>
    <xdr:graphicFrame macro="">
      <xdr:nvGraphicFramePr>
        <xdr:cNvPr id="2060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24</xdr:row>
      <xdr:rowOff>28575</xdr:rowOff>
    </xdr:from>
    <xdr:to>
      <xdr:col>7</xdr:col>
      <xdr:colOff>390525</xdr:colOff>
      <xdr:row>42</xdr:row>
      <xdr:rowOff>57150</xdr:rowOff>
    </xdr:to>
    <xdr:graphicFrame macro="">
      <xdr:nvGraphicFramePr>
        <xdr:cNvPr id="513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142875</xdr:colOff>
      <xdr:row>5</xdr:row>
      <xdr:rowOff>0</xdr:rowOff>
    </xdr:from>
    <xdr:to>
      <xdr:col>13</xdr:col>
      <xdr:colOff>266700</xdr:colOff>
      <xdr:row>20</xdr:row>
      <xdr:rowOff>104775</xdr:rowOff>
    </xdr:to>
    <xdr:graphicFrame macro="">
      <xdr:nvGraphicFramePr>
        <xdr:cNvPr id="513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10</xdr:row>
      <xdr:rowOff>95250</xdr:rowOff>
    </xdr:from>
    <xdr:to>
      <xdr:col>13</xdr:col>
      <xdr:colOff>352425</xdr:colOff>
      <xdr:row>25</xdr:row>
      <xdr:rowOff>19050</xdr:rowOff>
    </xdr:to>
    <xdr:graphicFrame macro="">
      <xdr:nvGraphicFramePr>
        <xdr:cNvPr id="61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78</xdr:row>
      <xdr:rowOff>28575</xdr:rowOff>
    </xdr:from>
    <xdr:to>
      <xdr:col>11</xdr:col>
      <xdr:colOff>171450</xdr:colOff>
      <xdr:row>97</xdr:row>
      <xdr:rowOff>133350</xdr:rowOff>
    </xdr:to>
    <xdr:graphicFrame macro="">
      <xdr:nvGraphicFramePr>
        <xdr:cNvPr id="410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13</xdr:row>
      <xdr:rowOff>142875</xdr:rowOff>
    </xdr:from>
    <xdr:to>
      <xdr:col>11</xdr:col>
      <xdr:colOff>723900</xdr:colOff>
      <xdr:row>28</xdr:row>
      <xdr:rowOff>66675</xdr:rowOff>
    </xdr:to>
    <xdr:graphicFrame macro="">
      <xdr:nvGraphicFramePr>
        <xdr:cNvPr id="71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Windows User" refreshedDate="42012.630522685184" createdVersion="3" refreshedVersion="3" minRefreshableVersion="3" recordCount="467">
  <cacheSource type="worksheet">
    <worksheetSource ref="A1:AB1048576" sheet="List"/>
  </cacheSource>
  <cacheFields count="28">
    <cacheField name="state_code" numFmtId="0">
      <sharedItems containsBlank="1" count="6">
        <s v="BA"/>
        <s v="TR"/>
        <s v="GM"/>
        <s v="YB"/>
        <s v="AD"/>
        <m/>
      </sharedItems>
    </cacheField>
    <cacheField name="state_name" numFmtId="0">
      <sharedItems containsBlank="1" count="6">
        <s v="BAUCHI"/>
        <s v="TARABA"/>
        <s v="GOMBE"/>
        <s v="YOBE"/>
        <s v="ADAMAWA"/>
        <m/>
      </sharedItems>
    </cacheField>
    <cacheField name="lga_code" numFmtId="0">
      <sharedItems containsBlank="1"/>
    </cacheField>
    <cacheField name="lga_name" numFmtId="0">
      <sharedItems containsBlank="1"/>
    </cacheField>
    <cacheField name="ward_code" numFmtId="0">
      <sharedItems containsBlank="1"/>
    </cacheField>
    <cacheField name="ward_name" numFmtId="0">
      <sharedItems containsBlank="1"/>
    </cacheField>
    <cacheField name="id" numFmtId="0">
      <sharedItems containsString="0" containsBlank="1" containsNumber="1" containsInteger="1" minValue="183" maxValue="658"/>
    </cacheField>
    <cacheField name="estimate_hh_Ward" numFmtId="0">
      <sharedItems containsString="0" containsBlank="1" containsNumber="1" containsInteger="1" minValue="1" maxValue="2513"/>
    </cacheField>
    <cacheField name="estimate_Ind_Ward" numFmtId="0">
      <sharedItems containsString="0" containsBlank="1" containsNumber="1" containsInteger="1" minValue="9" maxValue="12566"/>
    </cacheField>
    <cacheField name="location_type" numFmtId="0">
      <sharedItems containsBlank="1"/>
    </cacheField>
    <cacheField name="Year" numFmtId="0">
      <sharedItems containsBlank="1" containsMixedTypes="1" containsNumber="1" containsInteger="1" minValue="2011" maxValue="2014"/>
    </cacheField>
    <cacheField name="idp_category" numFmtId="0">
      <sharedItems containsString="0" containsBlank="1" containsNumber="1" containsInteger="1" minValue="1" maxValue="3"/>
    </cacheField>
    <cacheField name="majority_stateoforigin" numFmtId="0">
      <sharedItems containsBlank="1"/>
    </cacheField>
    <cacheField name="state_orig" numFmtId="0">
      <sharedItems containsBlank="1"/>
    </cacheField>
    <cacheField name="majority_lgaoforigin" numFmtId="0">
      <sharedItems containsBlank="1"/>
    </cacheField>
    <cacheField name="lga_orig" numFmtId="0">
      <sharedItems containsBlank="1"/>
    </cacheField>
    <cacheField name="reason_insurgency_YesNo" numFmtId="0">
      <sharedItems containsString="0" containsBlank="1" containsNumber="1" containsInteger="1" minValue="1" maxValue="2"/>
    </cacheField>
    <cacheField name="reason_insurg_hh" numFmtId="0">
      <sharedItems containsBlank="1" containsMixedTypes="1" containsNumber="1" containsInteger="1" minValue="0" maxValue="2513"/>
    </cacheField>
    <cacheField name="reason_insurg_ind" numFmtId="0">
      <sharedItems containsBlank="1" containsMixedTypes="1" containsNumber="1" containsInteger="1" minValue="0" maxValue="12566"/>
    </cacheField>
    <cacheField name="reason_clash_YesNo" numFmtId="0">
      <sharedItems containsString="0" containsBlank="1" containsNumber="1" containsInteger="1" minValue="1" maxValue="2"/>
    </cacheField>
    <cacheField name="reason_clash_hh" numFmtId="0">
      <sharedItems containsBlank="1" containsMixedTypes="1" containsNumber="1" containsInteger="1" minValue="1" maxValue="2000"/>
    </cacheField>
    <cacheField name="reason_clash_ind" numFmtId="0">
      <sharedItems containsBlank="1" containsMixedTypes="1" containsNumber="1" containsInteger="1" minValue="9" maxValue="6500"/>
    </cacheField>
    <cacheField name="reason_disaster_YesNo" numFmtId="0">
      <sharedItems containsString="0" containsBlank="1" containsNumber="1" containsInteger="1" minValue="1" maxValue="2"/>
    </cacheField>
    <cacheField name="reason_disaster_hh" numFmtId="0">
      <sharedItems containsBlank="1" containsMixedTypes="1" containsNumber="1" containsInteger="1" minValue="8" maxValue="117"/>
    </cacheField>
    <cacheField name="reason_disaster_ind" numFmtId="0">
      <sharedItems containsBlank="1" containsMixedTypes="1" containsNumber="1" containsInteger="1" minValue="107" maxValue="586"/>
    </cacheField>
    <cacheField name="reason_others_YesNo" numFmtId="0">
      <sharedItems containsString="0" containsBlank="1" containsNumber="1" containsInteger="1" minValue="1" maxValue="2"/>
    </cacheField>
    <cacheField name="reason_others_hh" numFmtId="0">
      <sharedItems containsBlank="1" containsMixedTypes="1" containsNumber="1" containsInteger="1" minValue="6" maxValue="20"/>
    </cacheField>
    <cacheField name="reason_others_ind" numFmtId="0">
      <sharedItems containsBlank="1" containsMixedTypes="1" containsNumber="1" containsInteger="1" minValue="52" maxValue="387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7">
  <r>
    <x v="0"/>
    <x v="0"/>
    <s v="BA18"/>
    <s v="TORO"/>
    <s v="BA1801"/>
    <s v="TORO / TULAI"/>
    <n v="183"/>
    <n v="592"/>
    <n v="3377"/>
    <s v="HC"/>
    <n v="2012"/>
    <n v="1"/>
    <s v="BO"/>
    <s v="BORNO"/>
    <s v="NULL"/>
    <s v="NULL"/>
    <n v="1"/>
    <n v="227"/>
    <n v="1186"/>
    <n v="1"/>
    <n v="365"/>
    <n v="2191"/>
    <n v="2"/>
    <s v="NULL"/>
    <s v="NULL"/>
    <n v="2"/>
    <s v="NULL"/>
    <s v="NULL"/>
  </r>
  <r>
    <x v="0"/>
    <x v="0"/>
    <s v="BA18"/>
    <s v="TORO"/>
    <s v="BA1806"/>
    <s v="JAMA'A / ZARANDA"/>
    <n v="184"/>
    <n v="126"/>
    <n v="751"/>
    <s v="HC"/>
    <n v="2012"/>
    <n v="1"/>
    <s v="PL"/>
    <s v="PLATEAU"/>
    <s v="NULL"/>
    <s v="NULL"/>
    <n v="1"/>
    <n v="27"/>
    <n v="184"/>
    <n v="1"/>
    <n v="99"/>
    <n v="567"/>
    <n v="2"/>
    <s v="NULL"/>
    <s v="NULL"/>
    <n v="2"/>
    <s v="NULL"/>
    <s v="NULL"/>
  </r>
  <r>
    <x v="0"/>
    <x v="0"/>
    <s v="BA18"/>
    <s v="TORO"/>
    <s v="BA1803"/>
    <s v="RIBINA"/>
    <n v="185"/>
    <n v="94"/>
    <n v="600"/>
    <s v="HC"/>
    <n v="2012"/>
    <n v="1"/>
    <s v="BO"/>
    <s v="BORNO"/>
    <s v="NULL"/>
    <s v="NULL"/>
    <n v="1"/>
    <n v="94"/>
    <n v="600"/>
    <n v="2"/>
    <s v="NULL"/>
    <s v="NULL"/>
    <n v="2"/>
    <s v="NULL"/>
    <s v="NULL"/>
    <n v="2"/>
    <s v="NULL"/>
    <s v="NULL"/>
  </r>
  <r>
    <x v="0"/>
    <x v="0"/>
    <s v="BA18"/>
    <s v="TORO"/>
    <s v="BA1804"/>
    <s v="MARA / PALAMA"/>
    <n v="186"/>
    <n v="89"/>
    <n v="850"/>
    <s v="HC"/>
    <n v="2012"/>
    <n v="2"/>
    <s v="PL"/>
    <s v="PLATEAU"/>
    <s v="NULL"/>
    <s v="NULL"/>
    <n v="2"/>
    <s v="NULL"/>
    <s v="NULL"/>
    <n v="1"/>
    <n v="89"/>
    <n v="850"/>
    <n v="2"/>
    <s v="NULL"/>
    <s v="NULL"/>
    <n v="2"/>
    <s v="NULL"/>
    <s v="NULL"/>
  </r>
  <r>
    <x v="0"/>
    <x v="0"/>
    <s v="BA18"/>
    <s v="TORO"/>
    <s v="BA1811"/>
    <s v="RAHAMA"/>
    <n v="187"/>
    <n v="56"/>
    <n v="384"/>
    <s v="HC"/>
    <n v="2012"/>
    <n v="2"/>
    <s v="AD"/>
    <s v="ADAMAWA"/>
    <s v="NULL"/>
    <s v="NULL"/>
    <n v="2"/>
    <s v="NULL"/>
    <s v="NULL"/>
    <n v="1"/>
    <n v="56"/>
    <n v="384"/>
    <n v="2"/>
    <s v="NULL"/>
    <s v="NULL"/>
    <n v="2"/>
    <s v="NULL"/>
    <s v="NULL"/>
  </r>
  <r>
    <x v="0"/>
    <x v="0"/>
    <s v="BA18"/>
    <s v="TORO"/>
    <s v="BA1809"/>
    <s v="ZALAU / RISHI"/>
    <n v="188"/>
    <n v="61"/>
    <n v="399"/>
    <s v="HC"/>
    <n v="2012"/>
    <n v="2"/>
    <s v="BO"/>
    <s v="BORNO"/>
    <s v="NULL"/>
    <s v="NULL"/>
    <n v="2"/>
    <s v="NULL"/>
    <s v="NULL"/>
    <n v="1"/>
    <n v="61"/>
    <n v="399"/>
    <n v="2"/>
    <s v="NULL"/>
    <s v="NULL"/>
    <n v="2"/>
    <s v="NULL"/>
    <s v="NULL"/>
  </r>
  <r>
    <x v="0"/>
    <x v="0"/>
    <s v="BA18"/>
    <s v="TORO"/>
    <s v="BA1808"/>
    <s v="WONU"/>
    <n v="189"/>
    <n v="33"/>
    <n v="101"/>
    <s v="HC"/>
    <n v="2012"/>
    <n v="2"/>
    <s v="PL"/>
    <s v="PLATEAU"/>
    <s v="NULL"/>
    <s v="NULL"/>
    <n v="2"/>
    <s v="NULL"/>
    <s v="NULL"/>
    <n v="1"/>
    <n v="33"/>
    <n v="101"/>
    <n v="2"/>
    <s v="NULL"/>
    <s v="NULL"/>
    <n v="2"/>
    <s v="NULL"/>
    <s v="NULL"/>
  </r>
  <r>
    <x v="0"/>
    <x v="0"/>
    <s v="BA18"/>
    <s v="TORO"/>
    <s v="BA1807"/>
    <s v="LAME"/>
    <n v="190"/>
    <n v="127"/>
    <n v="696"/>
    <s v="HC"/>
    <n v="2012"/>
    <n v="1"/>
    <s v="AD"/>
    <s v="ADAMAWA"/>
    <s v="NULL"/>
    <s v="NULL"/>
    <n v="1"/>
    <n v="39"/>
    <n v="252"/>
    <n v="1"/>
    <n v="88"/>
    <n v="444"/>
    <n v="2"/>
    <s v="NULL"/>
    <s v="NULL"/>
    <n v="2"/>
    <s v="NULL"/>
    <s v="NULL"/>
  </r>
  <r>
    <x v="0"/>
    <x v="0"/>
    <s v="BA18"/>
    <s v="TORO"/>
    <s v="BA1802"/>
    <s v="TILDEN FULANI"/>
    <n v="191"/>
    <n v="301"/>
    <n v="2380"/>
    <s v="HC"/>
    <n v="2012"/>
    <n v="1"/>
    <s v="BO"/>
    <s v="BORNO"/>
    <s v="NULL"/>
    <s v="NULL"/>
    <n v="1"/>
    <n v="200"/>
    <n v="1420"/>
    <n v="1"/>
    <n v="101"/>
    <n v="960"/>
    <n v="2"/>
    <s v="NULL"/>
    <s v="NULL"/>
    <n v="2"/>
    <s v="NULL"/>
    <s v="NULL"/>
  </r>
  <r>
    <x v="0"/>
    <x v="0"/>
    <s v="BA09"/>
    <s v="GIADE"/>
    <s v="BA0901"/>
    <s v="CHINKANI"/>
    <n v="192"/>
    <n v="40"/>
    <n v="277"/>
    <s v="HC"/>
    <n v="2013"/>
    <n v="1"/>
    <s v="BO"/>
    <s v="BORNO"/>
    <s v="BO03"/>
    <s v="BAMA"/>
    <n v="1"/>
    <n v="40"/>
    <n v="277"/>
    <n v="2"/>
    <s v="NULL"/>
    <s v="NULL"/>
    <n v="2"/>
    <s v="NULL"/>
    <s v="NULL"/>
    <n v="2"/>
    <s v="NULL"/>
    <s v="NULL"/>
  </r>
  <r>
    <x v="0"/>
    <x v="0"/>
    <s v="BA06"/>
    <s v="DASS"/>
    <s v="BA0603"/>
    <s v="BUNUNU CENTRAL"/>
    <n v="193"/>
    <n v="41"/>
    <n v="556"/>
    <s v="HC"/>
    <n v="2014"/>
    <n v="2"/>
    <s v="TR"/>
    <s v="TARABA"/>
    <s v="TR14"/>
    <s v="WUKARI"/>
    <n v="2"/>
    <s v="NULL"/>
    <s v="NULL"/>
    <n v="1"/>
    <n v="41"/>
    <n v="556"/>
    <n v="2"/>
    <s v="NULL"/>
    <s v="NULL"/>
    <n v="2"/>
    <s v="NULL"/>
    <s v="NULL"/>
  </r>
  <r>
    <x v="0"/>
    <x v="0"/>
    <s v="BA06"/>
    <s v="DASS"/>
    <s v="BA0604"/>
    <s v="BUNUNU SOUTH"/>
    <n v="194"/>
    <n v="54"/>
    <n v="647"/>
    <s v="HC"/>
    <n v="2014"/>
    <n v="2"/>
    <s v="TR"/>
    <s v="TARABA"/>
    <s v="TR06"/>
    <s v="IBI"/>
    <n v="2"/>
    <s v="NULL"/>
    <s v="NULL"/>
    <n v="1"/>
    <n v="54"/>
    <n v="647"/>
    <n v="2"/>
    <s v="NULL"/>
    <s v="NULL"/>
    <n v="2"/>
    <s v="NULL"/>
    <s v="NULL"/>
  </r>
  <r>
    <x v="0"/>
    <x v="0"/>
    <s v="BA06"/>
    <s v="DASS"/>
    <s v="BA0601"/>
    <s v="BAGEL/BAJAR"/>
    <n v="195"/>
    <n v="23"/>
    <n v="260"/>
    <s v="HC"/>
    <n v="2014"/>
    <n v="2"/>
    <s v="TR"/>
    <s v="TARABA"/>
    <s v="TR06"/>
    <s v="IBI"/>
    <n v="2"/>
    <s v="NULL"/>
    <s v="NULL"/>
    <n v="1"/>
    <n v="23"/>
    <n v="260"/>
    <n v="2"/>
    <s v="NULL"/>
    <s v="NULL"/>
    <n v="2"/>
    <s v="NULL"/>
    <s v="NULL"/>
  </r>
  <r>
    <x v="0"/>
    <x v="0"/>
    <s v="BA06"/>
    <s v="DASS"/>
    <s v="BA0606"/>
    <s v="DOTT"/>
    <n v="196"/>
    <n v="74"/>
    <n v="1101"/>
    <s v="HC"/>
    <n v="2014"/>
    <n v="2"/>
    <s v="PL"/>
    <s v="PLATEAU"/>
    <s v="NULL"/>
    <s v="NULL"/>
    <n v="2"/>
    <s v="NULL"/>
    <s v="NULL"/>
    <n v="1"/>
    <n v="74"/>
    <n v="1101"/>
    <n v="2"/>
    <s v="NULL"/>
    <s v="NULL"/>
    <n v="2"/>
    <s v="NULL"/>
    <s v="NULL"/>
  </r>
  <r>
    <x v="0"/>
    <x v="0"/>
    <s v="BA06"/>
    <s v="DASS"/>
    <s v="BA0609"/>
    <s v="WANDI"/>
    <n v="197"/>
    <n v="28"/>
    <n v="286"/>
    <s v="HC"/>
    <n v="2012"/>
    <n v="2"/>
    <s v="PL"/>
    <s v="PLATEAU"/>
    <s v="PL13"/>
    <s v="PANKSHIN"/>
    <n v="2"/>
    <s v="NULL"/>
    <s v="NULL"/>
    <n v="1"/>
    <n v="28"/>
    <n v="286"/>
    <n v="2"/>
    <s v="NULL"/>
    <s v="NULL"/>
    <n v="2"/>
    <s v="NULL"/>
    <s v="NULL"/>
  </r>
  <r>
    <x v="0"/>
    <x v="0"/>
    <s v="BA07"/>
    <s v="GAMAWA"/>
    <s v="BA0701"/>
    <s v="GAMAWA"/>
    <n v="198"/>
    <n v="44"/>
    <n v="450"/>
    <s v="HC"/>
    <n v="2013"/>
    <n v="1"/>
    <s v="BO"/>
    <s v="BORNO"/>
    <s v="BO16"/>
    <s v="KONDUGA"/>
    <n v="1"/>
    <n v="44"/>
    <n v="450"/>
    <n v="2"/>
    <s v="NULL"/>
    <s v="NULL"/>
    <n v="2"/>
    <s v="NULL"/>
    <s v="NULL"/>
    <n v="2"/>
    <s v="NULL"/>
    <s v="NULL"/>
  </r>
  <r>
    <x v="0"/>
    <x v="0"/>
    <s v="BA07"/>
    <s v="GAMAWA"/>
    <s v="BA0703"/>
    <s v="GOLOLO"/>
    <n v="199"/>
    <n v="100"/>
    <n v="807"/>
    <s v="HC"/>
    <n v="2014"/>
    <n v="1"/>
    <s v="YB"/>
    <s v="YOBE"/>
    <s v="YB14"/>
    <s v="POTISKUM"/>
    <n v="1"/>
    <n v="100"/>
    <n v="807"/>
    <n v="2"/>
    <s v="NULL"/>
    <s v="NULL"/>
    <n v="2"/>
    <s v="NULL"/>
    <s v="NULL"/>
    <n v="2"/>
    <s v="NULL"/>
    <s v="NULL"/>
  </r>
  <r>
    <x v="0"/>
    <x v="0"/>
    <s v="BA07"/>
    <s v="GAMAWA"/>
    <s v="BA0708"/>
    <s v="TARMASUWA"/>
    <n v="200"/>
    <n v="80"/>
    <n v="920"/>
    <s v="HC"/>
    <n v="2014"/>
    <n v="1"/>
    <s v="AD"/>
    <s v="ADAMAWA"/>
    <s v="NULL"/>
    <s v="NULL"/>
    <n v="1"/>
    <n v="80"/>
    <n v="920"/>
    <n v="2"/>
    <s v="NULL"/>
    <s v="NULL"/>
    <n v="2"/>
    <s v="NULL"/>
    <s v="NULL"/>
    <n v="2"/>
    <s v="NULL"/>
    <s v="NULL"/>
  </r>
  <r>
    <x v="0"/>
    <x v="0"/>
    <s v="BA07"/>
    <s v="GAMAWA"/>
    <s v="BA0709"/>
    <s v="RAGA"/>
    <n v="201"/>
    <n v="75"/>
    <n v="329"/>
    <s v="HC"/>
    <n v="2014"/>
    <n v="1"/>
    <s v="AD"/>
    <s v="ADAMAWA"/>
    <s v="NULL"/>
    <s v="NULL"/>
    <n v="1"/>
    <n v="75"/>
    <n v="329"/>
    <n v="2"/>
    <s v="NULL"/>
    <s v="NULL"/>
    <n v="2"/>
    <s v="NULL"/>
    <s v="NULL"/>
    <n v="2"/>
    <s v="NULL"/>
    <s v="NULL"/>
  </r>
  <r>
    <x v="0"/>
    <x v="0"/>
    <s v="BA07"/>
    <s v="GAMAWA"/>
    <s v="BA0711"/>
    <s v="ZINDI"/>
    <n v="202"/>
    <n v="35"/>
    <n v="380"/>
    <s v="HC"/>
    <n v="2014"/>
    <n v="1"/>
    <s v="YB"/>
    <s v="YOBE"/>
    <s v="YB07"/>
    <s v="GUJBA"/>
    <n v="1"/>
    <n v="35"/>
    <n v="380"/>
    <n v="2"/>
    <s v="NULL"/>
    <s v="NULL"/>
    <n v="2"/>
    <s v="NULL"/>
    <s v="NULL"/>
    <n v="2"/>
    <s v="NULL"/>
    <s v="NULL"/>
  </r>
  <r>
    <x v="1"/>
    <x v="1"/>
    <s v="TR08"/>
    <s v="KARIM-LAMIDO"/>
    <s v="TR0809"/>
    <s v="KARIM &quot;A&quot;"/>
    <n v="203"/>
    <n v="52"/>
    <n v="371"/>
    <s v="HC"/>
    <n v="2014"/>
    <n v="1"/>
    <s v="AD"/>
    <s v="ADAMAWA"/>
    <s v="NULL"/>
    <s v="NULL"/>
    <n v="1"/>
    <n v="50"/>
    <n v="351"/>
    <n v="1"/>
    <n v="2"/>
    <n v="20"/>
    <n v="2"/>
    <s v="NULL"/>
    <s v="NULL"/>
    <n v="2"/>
    <s v="NULL"/>
    <s v="NULL"/>
  </r>
  <r>
    <x v="1"/>
    <x v="1"/>
    <s v="TR08"/>
    <s v="KARIM-LAMIDO"/>
    <s v="TR0807"/>
    <s v="JEN ARDIDO"/>
    <n v="204"/>
    <n v="26"/>
    <n v="216"/>
    <s v="HC"/>
    <n v="2014"/>
    <n v="1"/>
    <s v="AD"/>
    <s v="ADAMAWA"/>
    <s v="AD13"/>
    <s v="MICHIKA"/>
    <n v="1"/>
    <n v="26"/>
    <n v="216"/>
    <n v="2"/>
    <s v="NULL"/>
    <s v="NULL"/>
    <n v="2"/>
    <s v="NULL"/>
    <s v="NULL"/>
    <n v="2"/>
    <s v="NULL"/>
    <s v="NULL"/>
  </r>
  <r>
    <x v="1"/>
    <x v="1"/>
    <s v="TR08"/>
    <s v="KARIM-LAMIDO"/>
    <s v="TR0804"/>
    <s v="BIKWIN"/>
    <n v="205"/>
    <n v="15"/>
    <n v="60"/>
    <s v="HC"/>
    <n v="2014"/>
    <n v="1"/>
    <s v="AD"/>
    <s v="ADAMAWA"/>
    <s v="NULL"/>
    <s v="NULL"/>
    <n v="1"/>
    <n v="15"/>
    <n v="60"/>
    <n v="2"/>
    <s v="NULL"/>
    <s v="NULL"/>
    <n v="2"/>
    <s v="NULL"/>
    <s v="NULL"/>
    <n v="2"/>
    <s v="NULL"/>
    <s v="NULL"/>
  </r>
  <r>
    <x v="1"/>
    <x v="1"/>
    <s v="TR04"/>
    <s v="GASHAKA"/>
    <s v="TR0406"/>
    <s v="JAMTARI"/>
    <n v="206"/>
    <n v="251"/>
    <n v="1000"/>
    <s v="HC"/>
    <n v="2014"/>
    <n v="2"/>
    <s v="TR"/>
    <s v="TARABA"/>
    <s v="TR02"/>
    <s v="BALI"/>
    <n v="2"/>
    <s v="NULL"/>
    <s v="NULL"/>
    <n v="1"/>
    <n v="251"/>
    <n v="1000"/>
    <n v="2"/>
    <s v="NULL"/>
    <s v="NULL"/>
    <n v="2"/>
    <s v="NULL"/>
    <s v="NULL"/>
  </r>
  <r>
    <x v="1"/>
    <x v="1"/>
    <s v="TR04"/>
    <s v="GASHAKA"/>
    <s v="TR0405"/>
    <s v="GAYAM"/>
    <n v="207"/>
    <n v="280"/>
    <n v="800"/>
    <s v="HC"/>
    <n v="2014"/>
    <n v="2"/>
    <s v="TR"/>
    <s v="TARABA"/>
    <s v="TR02"/>
    <s v="BALI"/>
    <n v="2"/>
    <s v="NULL"/>
    <s v="NULL"/>
    <n v="1"/>
    <n v="280"/>
    <n v="800"/>
    <n v="2"/>
    <s v="NULL"/>
    <s v="NULL"/>
    <n v="2"/>
    <s v="NULL"/>
    <s v="NULL"/>
  </r>
  <r>
    <x v="1"/>
    <x v="1"/>
    <s v="TR04"/>
    <s v="GASHAKA"/>
    <s v="TR0403"/>
    <s v="GARBABI"/>
    <n v="208"/>
    <n v="330"/>
    <n v="1462"/>
    <s v="HC"/>
    <n v="2014"/>
    <n v="2"/>
    <s v="TR"/>
    <s v="TARABA"/>
    <s v="TR02"/>
    <s v="BALI"/>
    <n v="2"/>
    <s v="NULL"/>
    <s v="NULL"/>
    <n v="1"/>
    <n v="330"/>
    <n v="1462"/>
    <n v="2"/>
    <s v="NULL"/>
    <s v="NULL"/>
    <n v="2"/>
    <s v="NULL"/>
    <s v="NULL"/>
  </r>
  <r>
    <x v="0"/>
    <x v="0"/>
    <s v="BA20"/>
    <s v="ZAKI"/>
    <s v="BA2002"/>
    <s v="KATAGUM"/>
    <n v="209"/>
    <n v="28"/>
    <n v="342"/>
    <s v="HC"/>
    <n v="2014"/>
    <n v="1"/>
    <s v="BO"/>
    <s v="BORNO"/>
    <s v="BO03"/>
    <s v="BAMA"/>
    <n v="1"/>
    <n v="28"/>
    <n v="342"/>
    <n v="2"/>
    <s v="NULL"/>
    <s v="NULL"/>
    <n v="2"/>
    <s v="NULL"/>
    <s v="NULL"/>
    <n v="2"/>
    <s v="NULL"/>
    <s v="NULL"/>
  </r>
  <r>
    <x v="1"/>
    <x v="1"/>
    <s v="TR04"/>
    <s v="GASHAKA"/>
    <s v="TR0408"/>
    <s v="MAYO SELBE"/>
    <n v="210"/>
    <n v="321"/>
    <n v="1322"/>
    <s v="HC"/>
    <n v="2014"/>
    <n v="1"/>
    <s v="AD"/>
    <s v="ADAMAWA"/>
    <s v="NULL"/>
    <s v="NULL"/>
    <n v="1"/>
    <n v="321"/>
    <n v="1322"/>
    <n v="2"/>
    <s v="NULL"/>
    <s v="NULL"/>
    <n v="2"/>
    <s v="NULL"/>
    <s v="NULL"/>
    <n v="2"/>
    <s v="NULL"/>
    <s v="NULL"/>
  </r>
  <r>
    <x v="0"/>
    <x v="0"/>
    <s v="BA20"/>
    <s v="ZAKI"/>
    <s v="BA2005"/>
    <s v="SAKWA"/>
    <n v="211"/>
    <n v="5"/>
    <n v="103"/>
    <s v="HC"/>
    <n v="2014"/>
    <n v="1"/>
    <s v="BO"/>
    <s v="BORNO"/>
    <s v="BO03"/>
    <s v="BAMA"/>
    <n v="1"/>
    <n v="5"/>
    <n v="103"/>
    <n v="2"/>
    <s v="NULL"/>
    <s v="NULL"/>
    <n v="2"/>
    <s v="NULL"/>
    <s v="NULL"/>
    <n v="2"/>
    <s v="NULL"/>
    <s v="NULL"/>
  </r>
  <r>
    <x v="1"/>
    <x v="1"/>
    <s v="TR04"/>
    <s v="GASHAKA"/>
    <s v="TR0409"/>
    <s v="SERTI 'A'"/>
    <n v="212"/>
    <n v="232"/>
    <n v="1300"/>
    <s v="HC"/>
    <n v="2014"/>
    <n v="1"/>
    <s v="AD"/>
    <s v="ADAMAWA"/>
    <s v="AD13"/>
    <s v="MICHIKA"/>
    <n v="1"/>
    <n v="232"/>
    <n v="1300"/>
    <n v="2"/>
    <s v="NULL"/>
    <s v="NULL"/>
    <n v="2"/>
    <s v="NULL"/>
    <s v="NULL"/>
    <n v="2"/>
    <s v="NULL"/>
    <s v="NULL"/>
  </r>
  <r>
    <x v="1"/>
    <x v="1"/>
    <s v="TR04"/>
    <s v="GASHAKA"/>
    <s v="TR0410"/>
    <s v="SERTI 'B'"/>
    <n v="213"/>
    <n v="246"/>
    <n v="753"/>
    <s v="HC"/>
    <n v="2014"/>
    <n v="2"/>
    <s v="AD"/>
    <s v="ADAMAWA"/>
    <s v="AD13"/>
    <s v="MICHIKA"/>
    <n v="1"/>
    <n v="246"/>
    <n v="753"/>
    <n v="2"/>
    <s v="NULL"/>
    <s v="NULL"/>
    <n v="2"/>
    <s v="NULL"/>
    <s v="NULL"/>
    <n v="2"/>
    <s v="NULL"/>
    <s v="NULL"/>
  </r>
  <r>
    <x v="0"/>
    <x v="0"/>
    <s v="BA20"/>
    <s v="ZAKI"/>
    <s v="BA2001"/>
    <s v="BURSALI"/>
    <n v="214"/>
    <n v="18"/>
    <n v="160"/>
    <s v="HC"/>
    <n v="2014"/>
    <n v="1"/>
    <s v="BO"/>
    <s v="BORNO"/>
    <s v="BO03"/>
    <s v="BAMA"/>
    <n v="1"/>
    <n v="18"/>
    <n v="160"/>
    <n v="2"/>
    <s v="NULL"/>
    <s v="NULL"/>
    <n v="2"/>
    <s v="NULL"/>
    <s v="NULL"/>
    <n v="2"/>
    <s v="NULL"/>
    <s v="NULL"/>
  </r>
  <r>
    <x v="1"/>
    <x v="1"/>
    <s v="TR04"/>
    <s v="GASHAKA"/>
    <s v="TR0402"/>
    <s v="GANGUMI"/>
    <n v="215"/>
    <n v="320"/>
    <n v="1207"/>
    <s v="HC"/>
    <n v="2014"/>
    <n v="2"/>
    <s v="TR"/>
    <s v="TARABA"/>
    <s v="TR02"/>
    <s v="BALI"/>
    <n v="2"/>
    <s v="NULL"/>
    <s v="NULL"/>
    <n v="1"/>
    <n v="320"/>
    <n v="1207"/>
    <n v="2"/>
    <s v="NULL"/>
    <s v="NULL"/>
    <n v="2"/>
    <s v="NULL"/>
    <s v="NULL"/>
  </r>
  <r>
    <x v="0"/>
    <x v="0"/>
    <s v="BA20"/>
    <s v="ZAKI"/>
    <s v="BA2003"/>
    <s v="TASHENA / GADAI"/>
    <n v="216"/>
    <n v="35"/>
    <n v="360"/>
    <s v="HC"/>
    <n v="2014"/>
    <n v="1"/>
    <s v="BO"/>
    <s v="BORNO"/>
    <s v="BO03"/>
    <s v="BAMA"/>
    <n v="1"/>
    <n v="35"/>
    <n v="360"/>
    <n v="2"/>
    <s v="NULL"/>
    <s v="NULL"/>
    <n v="2"/>
    <s v="NULL"/>
    <s v="NULL"/>
    <n v="2"/>
    <s v="NULL"/>
    <s v="NULL"/>
  </r>
  <r>
    <x v="0"/>
    <x v="0"/>
    <s v="BA20"/>
    <s v="ZAKI"/>
    <s v="BA2004"/>
    <s v="MAKAWA"/>
    <n v="217"/>
    <n v="5"/>
    <n v="167"/>
    <s v="HC"/>
    <n v="2014"/>
    <n v="1"/>
    <s v="BO"/>
    <s v="BORNO"/>
    <s v="BO03"/>
    <s v="BAMA"/>
    <n v="1"/>
    <n v="5"/>
    <n v="167"/>
    <n v="2"/>
    <s v="NULL"/>
    <s v="NULL"/>
    <n v="2"/>
    <s v="NULL"/>
    <s v="NULL"/>
    <n v="2"/>
    <s v="NULL"/>
    <s v="NULL"/>
  </r>
  <r>
    <x v="0"/>
    <x v="0"/>
    <s v="BA20"/>
    <s v="ZAKI"/>
    <s v="BA2006"/>
    <s v="GUMAI"/>
    <n v="218"/>
    <n v="31"/>
    <n v="237"/>
    <s v="HC"/>
    <n v="2014"/>
    <n v="1"/>
    <s v="BO"/>
    <s v="BORNO"/>
    <s v="BO03"/>
    <s v="BAMA"/>
    <n v="1"/>
    <n v="31"/>
    <n v="237"/>
    <n v="2"/>
    <s v="NULL"/>
    <s v="NULL"/>
    <n v="2"/>
    <s v="NULL"/>
    <s v="NULL"/>
    <n v="2"/>
    <s v="NULL"/>
    <s v="NULL"/>
  </r>
  <r>
    <x v="0"/>
    <x v="0"/>
    <s v="BA20"/>
    <s v="ZAKI"/>
    <s v="BA2009"/>
    <s v="ALANGAWARI / KAFIN / LARABAWA"/>
    <n v="219"/>
    <n v="15"/>
    <n v="402"/>
    <s v="HC"/>
    <n v="2014"/>
    <n v="1"/>
    <s v="BO"/>
    <s v="BORNO"/>
    <s v="BO03"/>
    <s v="BAMA"/>
    <n v="1"/>
    <n v="15"/>
    <n v="402"/>
    <n v="2"/>
    <s v="NULL"/>
    <s v="NULL"/>
    <n v="2"/>
    <s v="NULL"/>
    <s v="NULL"/>
    <n v="2"/>
    <s v="NULL"/>
    <s v="NULL"/>
  </r>
  <r>
    <x v="0"/>
    <x v="0"/>
    <s v="BA20"/>
    <s v="ZAKI"/>
    <s v="BA2008"/>
    <s v="MURMUR  SOUTH"/>
    <n v="220"/>
    <n v="22"/>
    <n v="340"/>
    <s v="HC"/>
    <n v="2014"/>
    <n v="1"/>
    <s v="BO"/>
    <s v="BORNO"/>
    <s v="BO03"/>
    <s v="BAMA"/>
    <n v="1"/>
    <n v="22"/>
    <n v="340"/>
    <n v="2"/>
    <s v="NULL"/>
    <s v="NULL"/>
    <n v="2"/>
    <s v="NULL"/>
    <s v="NULL"/>
    <n v="2"/>
    <s v="NULL"/>
    <s v="NULL"/>
  </r>
  <r>
    <x v="0"/>
    <x v="0"/>
    <s v="BA20"/>
    <s v="ZAKI"/>
    <s v="BA2007"/>
    <s v="MURMUR NORTH"/>
    <n v="221"/>
    <n v="24"/>
    <n v="248"/>
    <s v="HC"/>
    <n v="2014"/>
    <n v="1"/>
    <s v="BO"/>
    <s v="BORNO"/>
    <s v="BO03"/>
    <s v="BAMA"/>
    <n v="1"/>
    <n v="24"/>
    <n v="248"/>
    <n v="2"/>
    <s v="NULL"/>
    <s v="NULL"/>
    <n v="2"/>
    <s v="NULL"/>
    <s v="NULL"/>
    <n v="2"/>
    <s v="NULL"/>
    <s v="NULL"/>
  </r>
  <r>
    <x v="0"/>
    <x v="0"/>
    <s v="BA20"/>
    <s v="ZAKI"/>
    <s v="BA2010"/>
    <s v="MAIWA"/>
    <n v="222"/>
    <n v="67"/>
    <n v="473"/>
    <s v="HC"/>
    <n v="2014"/>
    <n v="1"/>
    <s v="BO"/>
    <s v="BORNO"/>
    <s v="BO03"/>
    <s v="BAMA"/>
    <n v="1"/>
    <n v="67"/>
    <n v="473"/>
    <n v="2"/>
    <s v="NULL"/>
    <s v="NULL"/>
    <n v="2"/>
    <s v="NULL"/>
    <s v="NULL"/>
    <n v="2"/>
    <s v="NULL"/>
    <s v="NULL"/>
  </r>
  <r>
    <x v="0"/>
    <x v="0"/>
    <s v="BA20"/>
    <s v="ZAKI"/>
    <s v="BA2011"/>
    <s v="MAINAKO"/>
    <n v="223"/>
    <n v="6"/>
    <n v="141"/>
    <s v="HC"/>
    <n v="2014"/>
    <n v="1"/>
    <s v="BO"/>
    <s v="BORNO"/>
    <s v="BO03"/>
    <s v="BAMA"/>
    <n v="1"/>
    <n v="6"/>
    <n v="141"/>
    <n v="2"/>
    <s v="NULL"/>
    <s v="NULL"/>
    <n v="2"/>
    <s v="NULL"/>
    <s v="NULL"/>
    <n v="2"/>
    <s v="NULL"/>
    <s v="NULL"/>
  </r>
  <r>
    <x v="0"/>
    <x v="0"/>
    <s v="BA17"/>
    <s v="TAFAWA BALEWA"/>
    <s v="BA1701"/>
    <s v="KARDAM &quot;A&quot;"/>
    <n v="224"/>
    <n v="345"/>
    <n v="1498"/>
    <s v="HC"/>
    <n v="2011"/>
    <n v="2"/>
    <s v="PL"/>
    <s v="PLATEAU"/>
    <s v="PL11"/>
    <s v="MANGU"/>
    <n v="2"/>
    <s v="NULL"/>
    <s v="NULL"/>
    <n v="1"/>
    <n v="345"/>
    <n v="1498"/>
    <n v="2"/>
    <s v="NULL"/>
    <s v="NULL"/>
    <n v="2"/>
    <s v="NULL"/>
    <s v="NULL"/>
  </r>
  <r>
    <x v="0"/>
    <x v="0"/>
    <s v="BA17"/>
    <s v="TAFAWA BALEWA"/>
    <s v="BA1702"/>
    <s v="KARDAM &quot;B&quot;"/>
    <n v="225"/>
    <n v="500"/>
    <n v="4228"/>
    <s v="HC"/>
    <n v="2011"/>
    <n v="2"/>
    <s v="PL"/>
    <s v="PLATEAU"/>
    <s v="PL16"/>
    <s v="SHENDAM"/>
    <n v="2"/>
    <s v="NULL"/>
    <s v="NULL"/>
    <n v="1"/>
    <n v="500"/>
    <n v="4228"/>
    <n v="2"/>
    <s v="NULL"/>
    <s v="NULL"/>
    <n v="2"/>
    <s v="NULL"/>
    <s v="NULL"/>
  </r>
  <r>
    <x v="0"/>
    <x v="0"/>
    <s v="BA17"/>
    <s v="TAFAWA BALEWA"/>
    <s v="BA1704"/>
    <s v="LERE  SOUTH"/>
    <n v="226"/>
    <n v="200"/>
    <n v="500"/>
    <s v="HC"/>
    <n v="2011"/>
    <n v="2"/>
    <s v="PL"/>
    <s v="PLATEAU"/>
    <s v="PL11"/>
    <s v="MANGU"/>
    <n v="2"/>
    <s v="NULL"/>
    <s v="NULL"/>
    <n v="1"/>
    <n v="200"/>
    <n v="500"/>
    <n v="2"/>
    <s v="NULL"/>
    <s v="NULL"/>
    <n v="2"/>
    <s v="NULL"/>
    <s v="NULL"/>
  </r>
  <r>
    <x v="0"/>
    <x v="0"/>
    <s v="BA17"/>
    <s v="TAFAWA BALEWA"/>
    <s v="BA1705"/>
    <s v="TAPSHIN"/>
    <n v="227"/>
    <n v="35"/>
    <n v="80"/>
    <s v="HC"/>
    <n v="2011"/>
    <n v="2"/>
    <s v="PL"/>
    <s v="PLATEAU"/>
    <s v="PL17"/>
    <s v="WASE"/>
    <n v="2"/>
    <s v="NULL"/>
    <s v="NULL"/>
    <n v="1"/>
    <n v="35"/>
    <n v="80"/>
    <n v="2"/>
    <s v="NULL"/>
    <s v="NULL"/>
    <n v="2"/>
    <s v="NULL"/>
    <s v="NULL"/>
  </r>
  <r>
    <x v="0"/>
    <x v="0"/>
    <s v="BA17"/>
    <s v="TAFAWA BALEWA"/>
    <s v="BA1706"/>
    <s v="WAI"/>
    <n v="228"/>
    <n v="350"/>
    <n v="1000"/>
    <s v="HC"/>
    <n v="2011"/>
    <n v="2"/>
    <s v="BA"/>
    <s v="BAUCHI"/>
    <s v="BA17"/>
    <s v="TAFAWA BALEWA"/>
    <n v="2"/>
    <s v="NULL"/>
    <s v="NULL"/>
    <n v="1"/>
    <n v="350"/>
    <n v="1000"/>
    <n v="2"/>
    <s v="NULL"/>
    <s v="NULL"/>
    <n v="2"/>
    <s v="NULL"/>
    <s v="NULL"/>
  </r>
  <r>
    <x v="0"/>
    <x v="0"/>
    <s v="BA17"/>
    <s v="TAFAWA BALEWA"/>
    <s v="BA1707"/>
    <s v="BALL"/>
    <n v="229"/>
    <n v="180"/>
    <n v="1327"/>
    <s v="HC"/>
    <n v="2011"/>
    <n v="2"/>
    <s v="PL"/>
    <s v="PLATEAU"/>
    <s v="PL08"/>
    <s v="KANKE"/>
    <n v="2"/>
    <s v="NULL"/>
    <s v="NULL"/>
    <n v="1"/>
    <n v="180"/>
    <n v="1327"/>
    <n v="2"/>
    <s v="NULL"/>
    <s v="NULL"/>
    <n v="2"/>
    <s v="NULL"/>
    <s v="NULL"/>
  </r>
  <r>
    <x v="0"/>
    <x v="0"/>
    <s v="BA17"/>
    <s v="TAFAWA BALEWA"/>
    <s v="BA1708"/>
    <s v="BULA"/>
    <n v="230"/>
    <n v="220"/>
    <n v="1070"/>
    <s v="HC"/>
    <n v="2013"/>
    <n v="2"/>
    <s v="PL"/>
    <s v="PLATEAU"/>
    <s v="PL08"/>
    <s v="KANKE"/>
    <n v="2"/>
    <s v="NULL"/>
    <s v="NULL"/>
    <n v="1"/>
    <n v="220"/>
    <n v="1070"/>
    <n v="2"/>
    <s v="NULL"/>
    <s v="NULL"/>
    <n v="2"/>
    <s v="NULL"/>
    <s v="NULL"/>
  </r>
  <r>
    <x v="0"/>
    <x v="0"/>
    <s v="BA17"/>
    <s v="TAFAWA BALEWA"/>
    <s v="BA1709"/>
    <s v="DAJIN"/>
    <n v="231"/>
    <n v="450"/>
    <n v="3499"/>
    <s v="HC"/>
    <n v="2013"/>
    <n v="2"/>
    <s v="ZF"/>
    <s v="ZAMFARA"/>
    <s v="ZF07"/>
    <s v="GUSAU"/>
    <n v="2"/>
    <s v="NULL"/>
    <s v="NULL"/>
    <n v="1"/>
    <n v="450"/>
    <n v="3499"/>
    <n v="2"/>
    <s v="NULL"/>
    <s v="NULL"/>
    <n v="2"/>
    <s v="NULL"/>
    <s v="NULL"/>
  </r>
  <r>
    <x v="0"/>
    <x v="0"/>
    <s v="BA17"/>
    <s v="TAFAWA BALEWA"/>
    <s v="BA1711"/>
    <s v="BUNUNU"/>
    <n v="232"/>
    <n v="2000"/>
    <n v="6500"/>
    <s v="HC"/>
    <n v="2011"/>
    <n v="2"/>
    <s v="BA"/>
    <s v="BAUCHI"/>
    <s v="BA17"/>
    <s v="TAFAWA BALEWA"/>
    <n v="2"/>
    <s v="NULL"/>
    <s v="NULL"/>
    <n v="1"/>
    <n v="2000"/>
    <n v="6500"/>
    <n v="2"/>
    <s v="NULL"/>
    <s v="NULL"/>
    <n v="2"/>
    <s v="NULL"/>
    <s v="NULL"/>
  </r>
  <r>
    <x v="1"/>
    <x v="1"/>
    <s v="TR07"/>
    <s v="JALINGO"/>
    <s v="TR0708"/>
    <s v="SINTALI"/>
    <n v="233"/>
    <n v="49"/>
    <n v="425"/>
    <s v="HC"/>
    <n v="2014"/>
    <n v="2"/>
    <s v="TR"/>
    <s v="TARABA"/>
    <s v="TR14"/>
    <s v="WUKARI"/>
    <n v="1"/>
    <n v="21"/>
    <n v="190"/>
    <n v="1"/>
    <n v="28"/>
    <n v="235"/>
    <n v="2"/>
    <s v="NULL"/>
    <s v="NULL"/>
    <n v="2"/>
    <s v="NULL"/>
    <s v="NULL"/>
  </r>
  <r>
    <x v="1"/>
    <x v="1"/>
    <s v="TR07"/>
    <s v="JALINGO"/>
    <s v="TR0703"/>
    <s v="KACHALLA SEMBE"/>
    <n v="234"/>
    <n v="291"/>
    <n v="1897"/>
    <s v="HC"/>
    <n v="2014"/>
    <n v="2"/>
    <s v="TR"/>
    <s v="TARABA"/>
    <s v="TR14"/>
    <s v="WUKARI"/>
    <n v="2"/>
    <s v="NULL"/>
    <s v="NULL"/>
    <n v="1"/>
    <n v="291"/>
    <n v="1897"/>
    <n v="2"/>
    <s v="NULL"/>
    <s v="NULL"/>
    <n v="2"/>
    <s v="NULL"/>
    <s v="NULL"/>
  </r>
  <r>
    <x v="1"/>
    <x v="1"/>
    <s v="TR07"/>
    <s v="JALINGO"/>
    <s v="TR0705"/>
    <s v="MAJIDADI"/>
    <n v="235"/>
    <n v="4"/>
    <n v="37"/>
    <s v="HC"/>
    <n v="2014"/>
    <n v="2"/>
    <s v="TR"/>
    <s v="TARABA"/>
    <s v="TR14"/>
    <s v="WUKARI"/>
    <n v="2"/>
    <s v="NULL"/>
    <s v="NULL"/>
    <n v="1"/>
    <n v="4"/>
    <n v="37"/>
    <n v="2"/>
    <s v="NULL"/>
    <s v="NULL"/>
    <n v="2"/>
    <s v="NULL"/>
    <s v="NULL"/>
  </r>
  <r>
    <x v="1"/>
    <x v="1"/>
    <s v="TR07"/>
    <s v="JALINGO"/>
    <s v="TR0709"/>
    <s v="TURAKI 'A'"/>
    <n v="236"/>
    <n v="53"/>
    <n v="265"/>
    <s v="HC"/>
    <n v="2014"/>
    <n v="2"/>
    <s v="TR"/>
    <s v="TARABA"/>
    <s v="TR14"/>
    <s v="WUKARI"/>
    <n v="1"/>
    <n v="8"/>
    <n v="40"/>
    <n v="1"/>
    <n v="45"/>
    <n v="225"/>
    <n v="2"/>
    <s v="NULL"/>
    <s v="NULL"/>
    <n v="2"/>
    <s v="NULL"/>
    <s v="NULL"/>
  </r>
  <r>
    <x v="1"/>
    <x v="1"/>
    <s v="TR07"/>
    <s v="JALINGO"/>
    <s v="TR0710"/>
    <s v="TURAKI 'B'"/>
    <n v="237"/>
    <n v="316"/>
    <n v="1580"/>
    <s v="HC"/>
    <n v="2014"/>
    <n v="2"/>
    <s v="TR"/>
    <s v="TARABA"/>
    <s v="TR14"/>
    <s v="WUKARI"/>
    <n v="1"/>
    <n v="200"/>
    <n v="1000"/>
    <n v="1"/>
    <n v="316"/>
    <n v="1580"/>
    <n v="2"/>
    <s v="NULL"/>
    <s v="NULL"/>
    <n v="2"/>
    <s v="NULL"/>
    <s v="NULL"/>
  </r>
  <r>
    <x v="1"/>
    <x v="1"/>
    <s v="TR07"/>
    <s v="JALINGO"/>
    <s v="TR0704"/>
    <s v="KONA"/>
    <n v="242"/>
    <n v="882"/>
    <n v="5727"/>
    <s v="HC"/>
    <n v="2014"/>
    <n v="1"/>
    <s v="AD"/>
    <s v="ADAMAWA"/>
    <s v="AD13"/>
    <s v="MICHIKA"/>
    <n v="1"/>
    <n v="925"/>
    <n v="5942"/>
    <n v="2"/>
    <s v="NULL"/>
    <s v="NULL"/>
    <n v="2"/>
    <s v="NULL"/>
    <s v="NULL"/>
    <n v="2"/>
    <s v="NULL"/>
    <s v="NULL"/>
  </r>
  <r>
    <x v="1"/>
    <x v="1"/>
    <s v="TR07"/>
    <s v="JALINGO"/>
    <s v="TR0702"/>
    <s v="BARADE"/>
    <n v="243"/>
    <n v="372"/>
    <n v="2860"/>
    <s v="HC"/>
    <n v="2014"/>
    <n v="1"/>
    <s v="AD"/>
    <s v="ADAMAWA"/>
    <s v="AD13"/>
    <s v="MICHIKA"/>
    <n v="1"/>
    <n v="366"/>
    <n v="2830"/>
    <n v="1"/>
    <n v="6"/>
    <n v="30"/>
    <n v="2"/>
    <s v="NULL"/>
    <s v="NULL"/>
    <n v="2"/>
    <s v="NULL"/>
    <s v="NULL"/>
  </r>
  <r>
    <x v="1"/>
    <x v="1"/>
    <s v="TR07"/>
    <s v="JALINGO"/>
    <s v="TR0707"/>
    <s v="SARKIN DAWAKI"/>
    <n v="244"/>
    <n v="1"/>
    <n v="9"/>
    <s v="HC"/>
    <n v="2014"/>
    <n v="2"/>
    <s v="TR"/>
    <s v="TARABA"/>
    <s v="TR14"/>
    <s v="WUKARI"/>
    <n v="2"/>
    <s v="NULL"/>
    <s v="NULL"/>
    <n v="1"/>
    <n v="1"/>
    <n v="9"/>
    <n v="2"/>
    <s v="NULL"/>
    <s v="NULL"/>
    <n v="2"/>
    <s v="NULL"/>
    <s v="NULL"/>
  </r>
  <r>
    <x v="0"/>
    <x v="0"/>
    <s v="BA14"/>
    <s v="MISAU"/>
    <s v="BA1401"/>
    <s v="ZADAWA"/>
    <n v="245"/>
    <n v="33"/>
    <n v="137"/>
    <s v="HC"/>
    <n v="2013"/>
    <n v="1"/>
    <s v="BO"/>
    <s v="BORNO"/>
    <s v="BO02"/>
    <s v="ASKIRA / UBA"/>
    <n v="1"/>
    <n v="33"/>
    <n v="137"/>
    <n v="2"/>
    <s v="NULL"/>
    <s v="NULL"/>
    <n v="2"/>
    <s v="NULL"/>
    <s v="NULL"/>
    <n v="2"/>
    <s v="NULL"/>
    <s v="NULL"/>
  </r>
  <r>
    <x v="0"/>
    <x v="0"/>
    <s v="BA14"/>
    <s v="MISAU"/>
    <s v="BA1402"/>
    <s v="BETI"/>
    <n v="246"/>
    <n v="29"/>
    <n v="104"/>
    <s v="HC"/>
    <n v="2013"/>
    <n v="1"/>
    <s v="YB"/>
    <s v="YOBE"/>
    <s v="YB03"/>
    <s v="DAMATURU"/>
    <n v="1"/>
    <n v="29"/>
    <n v="104"/>
    <n v="2"/>
    <s v="NULL"/>
    <s v="NULL"/>
    <n v="2"/>
    <s v="NULL"/>
    <s v="NULL"/>
    <n v="2"/>
    <s v="NULL"/>
    <s v="NULL"/>
  </r>
  <r>
    <x v="0"/>
    <x v="0"/>
    <s v="BA14"/>
    <s v="MISAU"/>
    <s v="BA1403"/>
    <s v="JARKASA"/>
    <n v="247"/>
    <n v="27"/>
    <n v="117"/>
    <s v="HC"/>
    <n v="2013"/>
    <n v="1"/>
    <s v="BO"/>
    <s v="BORNO"/>
    <s v="BO11"/>
    <s v="GWOZA"/>
    <n v="1"/>
    <n v="27"/>
    <n v="117"/>
    <n v="2"/>
    <s v="NULL"/>
    <s v="NULL"/>
    <n v="2"/>
    <s v="NULL"/>
    <s v="NULL"/>
    <n v="2"/>
    <s v="NULL"/>
    <s v="NULL"/>
  </r>
  <r>
    <x v="0"/>
    <x v="0"/>
    <s v="BA14"/>
    <s v="MISAU"/>
    <s v="BA1404"/>
    <s v="KUKADI/GUNDARI"/>
    <n v="248"/>
    <n v="181"/>
    <n v="735"/>
    <s v="HC"/>
    <n v="2013"/>
    <n v="1"/>
    <s v="BO"/>
    <s v="BORNO"/>
    <s v="BO05"/>
    <s v="BIU"/>
    <n v="1"/>
    <n v="181"/>
    <n v="735"/>
    <n v="2"/>
    <s v="NULL"/>
    <s v="NULL"/>
    <n v="2"/>
    <s v="NULL"/>
    <s v="NULL"/>
    <n v="2"/>
    <s v="NULL"/>
    <s v="NULL"/>
  </r>
  <r>
    <x v="0"/>
    <x v="0"/>
    <s v="BA14"/>
    <s v="MISAU"/>
    <s v="BA1405"/>
    <s v="AJILIN/GUGULIN"/>
    <n v="249"/>
    <n v="27"/>
    <n v="117"/>
    <s v="HC"/>
    <n v="2013"/>
    <n v="1"/>
    <s v="BO"/>
    <s v="BORNO"/>
    <s v="BO03"/>
    <s v="BAMA"/>
    <n v="1"/>
    <n v="27"/>
    <n v="117"/>
    <n v="2"/>
    <s v="NULL"/>
    <s v="NULL"/>
    <n v="2"/>
    <s v="NULL"/>
    <s v="NULL"/>
    <n v="2"/>
    <s v="NULL"/>
    <s v="NULL"/>
  </r>
  <r>
    <x v="0"/>
    <x v="0"/>
    <s v="BA14"/>
    <s v="MISAU"/>
    <s v="BA1406"/>
    <s v="TOFU"/>
    <n v="250"/>
    <n v="33"/>
    <n v="131"/>
    <s v="HC"/>
    <n v="2014"/>
    <n v="1"/>
    <s v="BO"/>
    <s v="BORNO"/>
    <s v="BO16"/>
    <s v="KONDUGA"/>
    <n v="1"/>
    <n v="33"/>
    <n v="131"/>
    <n v="2"/>
    <s v="NULL"/>
    <s v="NULL"/>
    <n v="2"/>
    <s v="NULL"/>
    <s v="NULL"/>
    <n v="2"/>
    <s v="NULL"/>
    <s v="NULL"/>
  </r>
  <r>
    <x v="0"/>
    <x v="0"/>
    <s v="BA14"/>
    <s v="MISAU"/>
    <s v="BA1407"/>
    <s v="HARDAWA"/>
    <n v="251"/>
    <n v="30"/>
    <n v="181"/>
    <s v="HC"/>
    <n v="2013"/>
    <n v="1"/>
    <s v="BO"/>
    <s v="BORNO"/>
    <s v="NULL"/>
    <s v="NULL"/>
    <n v="1"/>
    <n v="30"/>
    <n v="181"/>
    <n v="2"/>
    <s v="NULL"/>
    <s v="NULL"/>
    <n v="2"/>
    <s v="NULL"/>
    <s v="NULL"/>
    <n v="2"/>
    <s v="NULL"/>
    <s v="NULL"/>
  </r>
  <r>
    <x v="0"/>
    <x v="0"/>
    <s v="BA14"/>
    <s v="MISAU"/>
    <s v="BA1408"/>
    <s v="SARMA/AKUYAM"/>
    <n v="252"/>
    <n v="31"/>
    <n v="109"/>
    <s v="HC"/>
    <n v="2013"/>
    <n v="1"/>
    <s v="BO"/>
    <s v="BORNO"/>
    <s v="BO11"/>
    <s v="GWOZA"/>
    <n v="1"/>
    <n v="31"/>
    <n v="109"/>
    <n v="2"/>
    <s v="NULL"/>
    <s v="NULL"/>
    <n v="2"/>
    <s v="NULL"/>
    <s v="NULL"/>
    <n v="2"/>
    <s v="NULL"/>
    <s v="NULL"/>
  </r>
  <r>
    <x v="0"/>
    <x v="0"/>
    <s v="BA14"/>
    <s v="MISAU"/>
    <s v="BA1409"/>
    <s v="SIRKO"/>
    <n v="253"/>
    <n v="7"/>
    <n v="85"/>
    <s v="HC"/>
    <n v="2014"/>
    <n v="1"/>
    <s v="BO"/>
    <s v="BORNO"/>
    <s v="BO05"/>
    <s v="BIU"/>
    <n v="1"/>
    <n v="7"/>
    <n v="85"/>
    <n v="2"/>
    <s v="NULL"/>
    <s v="NULL"/>
    <n v="2"/>
    <s v="NULL"/>
    <s v="NULL"/>
    <n v="2"/>
    <s v="NULL"/>
    <s v="NULL"/>
  </r>
  <r>
    <x v="0"/>
    <x v="0"/>
    <s v="BA14"/>
    <s v="MISAU"/>
    <s v="BA1410"/>
    <s v="GWARAM"/>
    <n v="254"/>
    <n v="10"/>
    <n v="98"/>
    <s v="HC"/>
    <n v="2014"/>
    <n v="1"/>
    <s v="YB"/>
    <s v="YOBE"/>
    <s v="YB03"/>
    <s v="DAMATURU"/>
    <n v="1"/>
    <n v="10"/>
    <n v="98"/>
    <n v="2"/>
    <s v="NULL"/>
    <s v="NULL"/>
    <n v="2"/>
    <s v="NULL"/>
    <s v="NULL"/>
    <n v="2"/>
    <s v="NULL"/>
    <s v="NULL"/>
  </r>
  <r>
    <x v="0"/>
    <x v="0"/>
    <s v="BA09"/>
    <s v="GIADE"/>
    <s v="BA0902"/>
    <s v="SABON SARA"/>
    <n v="255"/>
    <n v="55"/>
    <n v="191"/>
    <s v="HC"/>
    <n v="2013"/>
    <n v="1"/>
    <s v="BO"/>
    <s v="BORNO"/>
    <s v="BO03"/>
    <s v="BAMA"/>
    <n v="1"/>
    <n v="55"/>
    <n v="191"/>
    <n v="2"/>
    <s v="NULL"/>
    <s v="NULL"/>
    <n v="2"/>
    <s v="NULL"/>
    <s v="NULL"/>
    <n v="2"/>
    <s v="NULL"/>
    <s v="NULL"/>
  </r>
  <r>
    <x v="0"/>
    <x v="0"/>
    <s v="BA09"/>
    <s v="GIADE"/>
    <s v="BA0905"/>
    <s v="GIADE"/>
    <n v="256"/>
    <n v="125"/>
    <n v="327"/>
    <s v="HC"/>
    <n v="2013"/>
    <n v="1"/>
    <s v="BO"/>
    <s v="BORNO"/>
    <s v="BO03"/>
    <s v="BAMA"/>
    <n v="1"/>
    <n v="125"/>
    <n v="327"/>
    <n v="2"/>
    <s v="NULL"/>
    <s v="NULL"/>
    <n v="2"/>
    <s v="NULL"/>
    <s v="NULL"/>
    <n v="2"/>
    <s v="NULL"/>
    <s v="NULL"/>
  </r>
  <r>
    <x v="0"/>
    <x v="0"/>
    <s v="BA09"/>
    <s v="GIADE"/>
    <s v="BA0909"/>
    <s v="ZABI"/>
    <n v="257"/>
    <n v="26"/>
    <n v="232"/>
    <s v="HC"/>
    <n v="2013"/>
    <n v="1"/>
    <s v="BO"/>
    <s v="BORNO"/>
    <s v="BO03"/>
    <s v="BAMA"/>
    <n v="1"/>
    <n v="26"/>
    <n v="232"/>
    <n v="2"/>
    <s v="NULL"/>
    <s v="NULL"/>
    <n v="2"/>
    <s v="NULL"/>
    <s v="NULL"/>
    <n v="2"/>
    <s v="NULL"/>
    <s v="NULL"/>
  </r>
  <r>
    <x v="0"/>
    <x v="0"/>
    <s v="BA09"/>
    <s v="GIADE"/>
    <s v="BA0903"/>
    <s v="DOGUWA CENTRAL"/>
    <n v="258"/>
    <n v="143"/>
    <n v="398"/>
    <s v="HC"/>
    <n v="2013"/>
    <n v="1"/>
    <s v="BO"/>
    <s v="BORNO"/>
    <s v="BO03"/>
    <s v="BAMA"/>
    <n v="1"/>
    <n v="143"/>
    <n v="398"/>
    <n v="2"/>
    <s v="NULL"/>
    <s v="NULL"/>
    <n v="2"/>
    <s v="NULL"/>
    <s v="NULL"/>
    <n v="2"/>
    <s v="NULL"/>
    <s v="NULL"/>
  </r>
  <r>
    <x v="0"/>
    <x v="0"/>
    <s v="BA09"/>
    <s v="GIADE"/>
    <s v="BA0907"/>
    <s v="U.  ZUM &quot;A&quot;"/>
    <n v="259"/>
    <n v="25"/>
    <n v="110"/>
    <s v="HC"/>
    <n v="2013"/>
    <n v="1"/>
    <s v="BO"/>
    <s v="BORNO"/>
    <s v="BO03"/>
    <s v="BAMA"/>
    <n v="1"/>
    <n v="25"/>
    <n v="110"/>
    <n v="2"/>
    <s v="NULL"/>
    <s v="NULL"/>
    <n v="2"/>
    <s v="NULL"/>
    <s v="NULL"/>
    <n v="2"/>
    <s v="NULL"/>
    <s v="NULL"/>
  </r>
  <r>
    <x v="0"/>
    <x v="0"/>
    <s v="BA05"/>
    <s v="DARAZO"/>
    <s v="BA0511"/>
    <s v="PAPA"/>
    <n v="260"/>
    <n v="8"/>
    <n v="59"/>
    <s v="HC"/>
    <n v="2014"/>
    <n v="1"/>
    <s v="YB"/>
    <s v="YOBE"/>
    <s v="YB14"/>
    <s v="POTISKUM"/>
    <n v="1"/>
    <n v="8"/>
    <n v="59"/>
    <n v="2"/>
    <s v="NULL"/>
    <s v="NULL"/>
    <n v="2"/>
    <s v="NULL"/>
    <s v="NULL"/>
    <n v="2"/>
    <s v="NULL"/>
    <s v="NULL"/>
  </r>
  <r>
    <x v="0"/>
    <x v="0"/>
    <s v="BA05"/>
    <s v="DARAZO"/>
    <s v="BA0510"/>
    <s v="WAHU"/>
    <n v="261"/>
    <n v="19"/>
    <n v="119"/>
    <s v="HC"/>
    <n v="2014"/>
    <n v="1"/>
    <s v="AD"/>
    <s v="ADAMAWA"/>
    <s v="AD13"/>
    <s v="MICHIKA"/>
    <n v="1"/>
    <n v="19"/>
    <n v="119"/>
    <n v="2"/>
    <s v="NULL"/>
    <s v="NULL"/>
    <n v="2"/>
    <s v="NULL"/>
    <s v="NULL"/>
    <n v="2"/>
    <s v="NULL"/>
    <s v="NULL"/>
  </r>
  <r>
    <x v="0"/>
    <x v="0"/>
    <s v="BA05"/>
    <s v="DARAZO"/>
    <s v="BA0504"/>
    <s v="KONKIYAL"/>
    <n v="262"/>
    <n v="9"/>
    <n v="49"/>
    <s v="HC"/>
    <n v="2014"/>
    <n v="1"/>
    <s v="YB"/>
    <s v="YOBE"/>
    <s v="YB14"/>
    <s v="POTISKUM"/>
    <n v="1"/>
    <n v="9"/>
    <n v="49"/>
    <n v="2"/>
    <s v="NULL"/>
    <s v="NULL"/>
    <n v="2"/>
    <s v="NULL"/>
    <s v="NULL"/>
    <n v="2"/>
    <s v="NULL"/>
    <s v="NULL"/>
  </r>
  <r>
    <x v="1"/>
    <x v="1"/>
    <s v="TR15"/>
    <s v="YORRO"/>
    <s v="TR1505"/>
    <s v="PANTISAWA I"/>
    <n v="263"/>
    <n v="8"/>
    <n v="37"/>
    <s v="HC"/>
    <n v="2014"/>
    <n v="1"/>
    <s v="BO"/>
    <s v="BORNO"/>
    <s v="BO03"/>
    <s v="BAMA"/>
    <n v="1"/>
    <n v="8"/>
    <n v="37"/>
    <n v="2"/>
    <s v="NULL"/>
    <s v="NULL"/>
    <n v="2"/>
    <s v="NULL"/>
    <s v="NULL"/>
    <n v="2"/>
    <s v="NULL"/>
    <s v="NULL"/>
  </r>
  <r>
    <x v="0"/>
    <x v="0"/>
    <s v="BA05"/>
    <s v="DARAZO"/>
    <s v="BA0506"/>
    <s v="SADE"/>
    <n v="264"/>
    <n v="6"/>
    <n v="168"/>
    <s v="HC"/>
    <n v="2014"/>
    <n v="1"/>
    <s v="BO"/>
    <s v="BORNO"/>
    <s v="NULL"/>
    <s v="NULL"/>
    <n v="1"/>
    <n v="6"/>
    <n v="168"/>
    <n v="2"/>
    <s v="NULL"/>
    <s v="NULL"/>
    <n v="2"/>
    <s v="NULL"/>
    <s v="NULL"/>
    <n v="2"/>
    <s v="NULL"/>
    <s v="NULL"/>
  </r>
  <r>
    <x v="0"/>
    <x v="0"/>
    <s v="BA05"/>
    <s v="DARAZO"/>
    <s v="BA0501"/>
    <s v="DARAZO"/>
    <n v="265"/>
    <n v="12"/>
    <n v="135"/>
    <s v="HC"/>
    <n v="2014"/>
    <n v="1"/>
    <s v="BO"/>
    <s v="BORNO"/>
    <s v="BO11"/>
    <s v="GWOZA"/>
    <n v="1"/>
    <n v="12"/>
    <n v="135"/>
    <n v="2"/>
    <s v="NULL"/>
    <s v="NULL"/>
    <n v="2"/>
    <s v="NULL"/>
    <s v="NULL"/>
    <n v="2"/>
    <s v="NULL"/>
    <s v="NULL"/>
  </r>
  <r>
    <x v="0"/>
    <x v="0"/>
    <s v="BA05"/>
    <s v="DARAZO"/>
    <s v="BA0503"/>
    <s v="GABARIN"/>
    <n v="266"/>
    <n v="17"/>
    <n v="141"/>
    <s v="HC"/>
    <n v="2014"/>
    <n v="1"/>
    <s v="AD"/>
    <s v="ADAMAWA"/>
    <s v="AD13"/>
    <s v="MICHIKA"/>
    <n v="1"/>
    <n v="17"/>
    <n v="141"/>
    <n v="2"/>
    <s v="NULL"/>
    <s v="NULL"/>
    <n v="2"/>
    <s v="NULL"/>
    <s v="NULL"/>
    <n v="2"/>
    <s v="NULL"/>
    <s v="NULL"/>
  </r>
  <r>
    <x v="0"/>
    <x v="0"/>
    <s v="BA05"/>
    <s v="DARAZO"/>
    <s v="BA0505"/>
    <s v="LAGO"/>
    <n v="267"/>
    <n v="20"/>
    <n v="105"/>
    <s v="HC"/>
    <n v="2014"/>
    <n v="1"/>
    <s v="YB"/>
    <s v="YOBE"/>
    <s v="NULL"/>
    <s v="NULL"/>
    <n v="1"/>
    <n v="20"/>
    <n v="105"/>
    <n v="2"/>
    <s v="NULL"/>
    <s v="NULL"/>
    <n v="2"/>
    <s v="NULL"/>
    <s v="NULL"/>
    <n v="2"/>
    <s v="NULL"/>
    <s v="NULL"/>
  </r>
  <r>
    <x v="1"/>
    <x v="1"/>
    <s v="TR15"/>
    <s v="YORRO"/>
    <s v="TR1508"/>
    <s v="PUPULE II"/>
    <n v="268"/>
    <n v="6"/>
    <n v="35"/>
    <s v="HC"/>
    <n v="2014"/>
    <n v="1"/>
    <s v="AD"/>
    <s v="ADAMAWA"/>
    <s v="AD10"/>
    <s v="MADAGALI"/>
    <n v="1"/>
    <n v="6"/>
    <n v="35"/>
    <n v="2"/>
    <s v="NULL"/>
    <s v="NULL"/>
    <n v="2"/>
    <s v="NULL"/>
    <s v="NULL"/>
    <n v="2"/>
    <s v="NULL"/>
    <s v="NULL"/>
  </r>
  <r>
    <x v="0"/>
    <x v="0"/>
    <s v="BA05"/>
    <s v="DARAZO"/>
    <s v="BA0502"/>
    <s v="TAUYA"/>
    <n v="269"/>
    <n v="16"/>
    <n v="116"/>
    <s v="HC"/>
    <n v="2014"/>
    <n v="1"/>
    <s v="BO"/>
    <s v="BORNO"/>
    <s v="NULL"/>
    <s v="NULL"/>
    <n v="1"/>
    <n v="16"/>
    <n v="116"/>
    <n v="2"/>
    <s v="NULL"/>
    <s v="NULL"/>
    <n v="2"/>
    <s v="NULL"/>
    <s v="NULL"/>
    <n v="2"/>
    <s v="NULL"/>
    <s v="NULL"/>
  </r>
  <r>
    <x v="0"/>
    <x v="0"/>
    <s v="BA05"/>
    <s v="DARAZO"/>
    <s v="BA0507"/>
    <s v="LANZAI"/>
    <n v="270"/>
    <n v="13"/>
    <n v="118"/>
    <s v="HC"/>
    <n v="2014"/>
    <n v="1"/>
    <s v="YB"/>
    <s v="YOBE"/>
    <s v="YB14"/>
    <s v="POTISKUM"/>
    <n v="1"/>
    <n v="13"/>
    <n v="118"/>
    <n v="2"/>
    <s v="NULL"/>
    <s v="NULL"/>
    <n v="2"/>
    <s v="NULL"/>
    <s v="NULL"/>
    <n v="2"/>
    <s v="NULL"/>
    <s v="NULL"/>
  </r>
  <r>
    <x v="1"/>
    <x v="1"/>
    <s v="TR15"/>
    <s v="YORRO"/>
    <s v="TR1510"/>
    <s v="SUMBU I"/>
    <n v="271"/>
    <n v="11"/>
    <n v="98"/>
    <s v="HC"/>
    <n v="2014"/>
    <n v="1"/>
    <s v="AD"/>
    <s v="ADAMAWA"/>
    <s v="AD13"/>
    <s v="MICHIKA"/>
    <n v="1"/>
    <n v="11"/>
    <n v="98"/>
    <n v="2"/>
    <s v="NULL"/>
    <s v="NULL"/>
    <n v="2"/>
    <s v="NULL"/>
    <s v="NULL"/>
    <n v="2"/>
    <s v="NULL"/>
    <s v="NULL"/>
  </r>
  <r>
    <x v="1"/>
    <x v="1"/>
    <s v="TR13"/>
    <s v="USSA"/>
    <s v="TR1308"/>
    <s v="LISSAM I"/>
    <n v="272"/>
    <n v="80"/>
    <n v="250"/>
    <s v="HC"/>
    <n v="2013"/>
    <n v="2"/>
    <s v="TR"/>
    <s v="TARABA"/>
    <s v="TR14"/>
    <s v="WUKARI"/>
    <n v="2"/>
    <s v="NULL"/>
    <s v="NULL"/>
    <n v="1"/>
    <n v="80"/>
    <n v="250"/>
    <n v="2"/>
    <s v="NULL"/>
    <s v="NULL"/>
    <n v="2"/>
    <s v="NULL"/>
    <s v="NULL"/>
  </r>
  <r>
    <x v="1"/>
    <x v="1"/>
    <s v="TR13"/>
    <s v="USSA"/>
    <s v="TR1309"/>
    <s v="LISSAM II"/>
    <n v="273"/>
    <n v="200"/>
    <n v="1220"/>
    <s v="HC"/>
    <n v="2013"/>
    <n v="2"/>
    <s v="TR"/>
    <s v="TARABA"/>
    <s v="TR14"/>
    <s v="WUKARI"/>
    <n v="2"/>
    <s v="NULL"/>
    <s v="NULL"/>
    <n v="1"/>
    <n v="200"/>
    <n v="1220"/>
    <n v="2"/>
    <s v="NULL"/>
    <s v="NULL"/>
    <n v="2"/>
    <s v="NULL"/>
    <s v="NULL"/>
  </r>
  <r>
    <x v="1"/>
    <x v="1"/>
    <s v="TR13"/>
    <s v="USSA"/>
    <s v="TR1302"/>
    <s v="FIKYU"/>
    <n v="274"/>
    <n v="59"/>
    <n v="389"/>
    <s v="HC"/>
    <n v="2014"/>
    <n v="2"/>
    <s v="TR"/>
    <s v="TARABA"/>
    <s v="TR14"/>
    <s v="WUKARI"/>
    <n v="2"/>
    <s v="NULL"/>
    <s v="NULL"/>
    <n v="1"/>
    <n v="59"/>
    <n v="389"/>
    <n v="2"/>
    <s v="NULL"/>
    <s v="NULL"/>
    <n v="2"/>
    <s v="NULL"/>
    <s v="NULL"/>
  </r>
  <r>
    <x v="1"/>
    <x v="1"/>
    <s v="TR13"/>
    <s v="USSA"/>
    <s v="TR1307"/>
    <s v="KWESATI"/>
    <n v="275"/>
    <n v="30"/>
    <n v="210"/>
    <s v="HC"/>
    <n v="2013"/>
    <n v="2"/>
    <s v="TR"/>
    <s v="TARABA"/>
    <s v="TR14"/>
    <s v="WUKARI"/>
    <n v="2"/>
    <s v="NULL"/>
    <s v="NULL"/>
    <n v="1"/>
    <n v="30"/>
    <n v="210"/>
    <n v="2"/>
    <s v="NULL"/>
    <s v="NULL"/>
    <n v="2"/>
    <s v="NULL"/>
    <s v="NULL"/>
  </r>
  <r>
    <x v="1"/>
    <x v="1"/>
    <s v="TR13"/>
    <s v="USSA"/>
    <s v="TR1310"/>
    <s v="LUMBU"/>
    <n v="276"/>
    <n v="50"/>
    <n v="268"/>
    <s v="HC"/>
    <n v="2013"/>
    <n v="2"/>
    <s v="TR"/>
    <s v="TARABA"/>
    <s v="TR14"/>
    <s v="WUKARI"/>
    <n v="2"/>
    <s v="NULL"/>
    <s v="NULL"/>
    <n v="1"/>
    <n v="50"/>
    <n v="268"/>
    <n v="2"/>
    <s v="NULL"/>
    <s v="NULL"/>
    <n v="2"/>
    <s v="NULL"/>
    <s v="NULL"/>
  </r>
  <r>
    <x v="1"/>
    <x v="1"/>
    <s v="TR10"/>
    <s v="LAU"/>
    <s v="TR1008"/>
    <s v="LAU I"/>
    <n v="277"/>
    <n v="19"/>
    <n v="272"/>
    <s v="HC"/>
    <n v="2014"/>
    <n v="1"/>
    <s v="AD"/>
    <s v="ADAMAWA"/>
    <s v="AD14"/>
    <s v="MUBI NORTH"/>
    <n v="1"/>
    <n v="19"/>
    <n v="272"/>
    <n v="1"/>
    <n v="1"/>
    <n v="60"/>
    <n v="2"/>
    <s v="NULL"/>
    <s v="NULL"/>
    <n v="2"/>
    <s v="NULL"/>
    <s v="NULL"/>
  </r>
  <r>
    <x v="1"/>
    <x v="1"/>
    <s v="TR10"/>
    <s v="LAU"/>
    <s v="TR1001"/>
    <s v="ABBARE I"/>
    <n v="280"/>
    <n v="14"/>
    <n v="163"/>
    <s v="HC"/>
    <n v="2014"/>
    <n v="1"/>
    <s v="AD"/>
    <s v="ADAMAWA"/>
    <s v="AD14"/>
    <s v="MUBI NORTH"/>
    <n v="1"/>
    <n v="14"/>
    <n v="163"/>
    <n v="2"/>
    <s v="NULL"/>
    <s v="NULL"/>
    <n v="2"/>
    <s v="NULL"/>
    <s v="NULL"/>
    <n v="2"/>
    <s v="NULL"/>
    <s v="NULL"/>
  </r>
  <r>
    <x v="1"/>
    <x v="1"/>
    <s v="TR10"/>
    <s v="LAU"/>
    <s v="TR1002"/>
    <s v="ABBERE II"/>
    <n v="282"/>
    <n v="15"/>
    <n v="111"/>
    <s v="HC"/>
    <n v="2014"/>
    <n v="1"/>
    <s v="AD"/>
    <s v="ADAMAWA"/>
    <s v="AD14"/>
    <s v="MUBI NORTH"/>
    <n v="1"/>
    <n v="15"/>
    <n v="111"/>
    <n v="2"/>
    <s v="NULL"/>
    <s v="NULL"/>
    <n v="2"/>
    <s v="NULL"/>
    <s v="NULL"/>
    <n v="2"/>
    <s v="NULL"/>
    <s v="NULL"/>
  </r>
  <r>
    <x v="1"/>
    <x v="1"/>
    <s v="TR10"/>
    <s v="LAU"/>
    <s v="TR1010"/>
    <s v="MAYO LOPE"/>
    <n v="283"/>
    <n v="6"/>
    <n v="66"/>
    <s v="HC"/>
    <n v="2014"/>
    <n v="1"/>
    <s v="AD"/>
    <s v="ADAMAWA"/>
    <s v="AD14"/>
    <s v="MUBI NORTH"/>
    <n v="1"/>
    <n v="6"/>
    <n v="66"/>
    <n v="2"/>
    <s v="NULL"/>
    <s v="NULL"/>
    <n v="2"/>
    <s v="NULL"/>
    <s v="NULL"/>
    <n v="2"/>
    <s v="NULL"/>
    <s v="NULL"/>
  </r>
  <r>
    <x v="0"/>
    <x v="0"/>
    <s v="BA04"/>
    <s v="DAMBAM"/>
    <s v="BA0401"/>
    <s v="GARUZA"/>
    <n v="284"/>
    <n v="14"/>
    <n v="89"/>
    <s v="HC"/>
    <n v="2014"/>
    <n v="1"/>
    <s v="BO"/>
    <s v="BORNO"/>
    <s v="NULL"/>
    <s v="NULL"/>
    <n v="2"/>
    <s v="NULL"/>
    <s v="NULL"/>
    <n v="2"/>
    <s v="NULL"/>
    <s v="NULL"/>
    <n v="2"/>
    <s v="NULL"/>
    <s v="NULL"/>
    <n v="1"/>
    <n v="14"/>
    <n v="89"/>
  </r>
  <r>
    <x v="1"/>
    <x v="1"/>
    <s v="TR10"/>
    <s v="LAU"/>
    <s v="TR1006"/>
    <s v="JIMLARI"/>
    <n v="285"/>
    <n v="5"/>
    <n v="45"/>
    <s v="HC"/>
    <n v="2014"/>
    <n v="1"/>
    <s v="AD"/>
    <s v="ADAMAWA"/>
    <s v="AD14"/>
    <s v="MUBI NORTH"/>
    <n v="1"/>
    <n v="5"/>
    <n v="45"/>
    <n v="2"/>
    <s v="NULL"/>
    <s v="NULL"/>
    <n v="2"/>
    <s v="NULL"/>
    <s v="NULL"/>
    <n v="2"/>
    <s v="NULL"/>
    <s v="NULL"/>
  </r>
  <r>
    <x v="0"/>
    <x v="0"/>
    <s v="BA04"/>
    <s v="DAMBAM"/>
    <s v="BA0402"/>
    <s v="GURBANA"/>
    <n v="286"/>
    <n v="19"/>
    <n v="109"/>
    <s v="HC"/>
    <n v="2014"/>
    <n v="1"/>
    <s v="NULL"/>
    <s v="NULL"/>
    <s v="NULL"/>
    <s v="NULL"/>
    <n v="1"/>
    <n v="19"/>
    <n v="109"/>
    <n v="2"/>
    <s v="NULL"/>
    <s v="NULL"/>
    <n v="2"/>
    <s v="NULL"/>
    <s v="NULL"/>
    <n v="2"/>
    <s v="NULL"/>
    <s v="NULL"/>
  </r>
  <r>
    <x v="0"/>
    <x v="0"/>
    <s v="BA04"/>
    <s v="DAMBAM"/>
    <s v="BA0403"/>
    <s v="DAMBAM"/>
    <n v="287"/>
    <n v="20"/>
    <n v="317"/>
    <s v="HC"/>
    <n v="2014"/>
    <n v="1"/>
    <s v="NULL"/>
    <s v="NULL"/>
    <s v="NULL"/>
    <s v="NULL"/>
    <n v="1"/>
    <n v="20"/>
    <n v="317"/>
    <n v="2"/>
    <s v="NULL"/>
    <s v="NULL"/>
    <n v="2"/>
    <s v="NULL"/>
    <s v="NULL"/>
    <n v="2"/>
    <s v="NULL"/>
    <s v="NULL"/>
  </r>
  <r>
    <x v="0"/>
    <x v="0"/>
    <s v="BA04"/>
    <s v="DAMBAM"/>
    <s v="BA0404"/>
    <s v="YANDA"/>
    <n v="288"/>
    <n v="17"/>
    <n v="209"/>
    <s v="HC"/>
    <n v="2014"/>
    <n v="1"/>
    <s v="NULL"/>
    <s v="NULL"/>
    <s v="NULL"/>
    <s v="NULL"/>
    <n v="1"/>
    <n v="17"/>
    <n v="209"/>
    <n v="2"/>
    <s v="NULL"/>
    <s v="NULL"/>
    <n v="2"/>
    <s v="NULL"/>
    <s v="NULL"/>
    <n v="2"/>
    <s v="NULL"/>
    <s v="NULL"/>
  </r>
  <r>
    <x v="0"/>
    <x v="0"/>
    <s v="BA04"/>
    <s v="DAMBAM"/>
    <s v="BA0405"/>
    <s v="YAME"/>
    <n v="289"/>
    <n v="10"/>
    <n v="132"/>
    <s v="HC"/>
    <n v="2014"/>
    <n v="1"/>
    <s v="NULL"/>
    <s v="NULL"/>
    <s v="NULL"/>
    <s v="NULL"/>
    <n v="1"/>
    <n v="10"/>
    <n v="132"/>
    <n v="2"/>
    <s v="NULL"/>
    <s v="NULL"/>
    <n v="2"/>
    <s v="NULL"/>
    <s v="NULL"/>
    <n v="2"/>
    <s v="NULL"/>
    <s v="NULL"/>
  </r>
  <r>
    <x v="0"/>
    <x v="0"/>
    <s v="BA04"/>
    <s v="DAMBAM"/>
    <s v="BA0406"/>
    <s v="DAGAUDA"/>
    <n v="290"/>
    <n v="20"/>
    <n v="328"/>
    <s v="HC"/>
    <n v="2014"/>
    <n v="1"/>
    <s v="NULL"/>
    <s v="NULL"/>
    <s v="NULL"/>
    <s v="NULL"/>
    <n v="1"/>
    <n v="20"/>
    <n v="328"/>
    <n v="2"/>
    <s v="NULL"/>
    <s v="NULL"/>
    <n v="2"/>
    <s v="NULL"/>
    <s v="NULL"/>
    <n v="2"/>
    <s v="NULL"/>
    <s v="NULL"/>
  </r>
  <r>
    <x v="0"/>
    <x v="0"/>
    <s v="BA04"/>
    <s v="DAMBAM"/>
    <s v="BA0408"/>
    <s v="ZAURA"/>
    <n v="291"/>
    <n v="19"/>
    <n v="387"/>
    <s v="HC"/>
    <n v="2014"/>
    <n v="1"/>
    <s v="NULL"/>
    <s v="NULL"/>
    <s v="NULL"/>
    <s v="NULL"/>
    <n v="2"/>
    <s v="NULL"/>
    <s v="NULL"/>
    <n v="2"/>
    <s v="NULL"/>
    <s v="NULL"/>
    <n v="2"/>
    <s v="NULL"/>
    <s v="NULL"/>
    <n v="1"/>
    <n v="19"/>
    <n v="387"/>
  </r>
  <r>
    <x v="0"/>
    <x v="0"/>
    <s v="BA04"/>
    <s v="DAMBAM"/>
    <s v="BA0409"/>
    <s v="JALAM CENTRAL"/>
    <n v="292"/>
    <n v="18"/>
    <n v="227"/>
    <s v="HC"/>
    <n v="2013"/>
    <n v="1"/>
    <s v="NULL"/>
    <s v="NULL"/>
    <s v="NULL"/>
    <s v="NULL"/>
    <n v="1"/>
    <n v="18"/>
    <n v="227"/>
    <n v="2"/>
    <s v="NULL"/>
    <s v="NULL"/>
    <n v="2"/>
    <s v="NULL"/>
    <s v="NULL"/>
    <n v="2"/>
    <s v="NULL"/>
    <s v="NULL"/>
  </r>
  <r>
    <x v="0"/>
    <x v="0"/>
    <s v="BA04"/>
    <s v="DAMBAM"/>
    <s v="BA0410"/>
    <s v="JALAM EAST"/>
    <n v="293"/>
    <n v="19"/>
    <n v="306"/>
    <s v="HC"/>
    <n v="2014"/>
    <n v="1"/>
    <s v="NULL"/>
    <s v="NULL"/>
    <s v="NULL"/>
    <s v="NULL"/>
    <n v="1"/>
    <n v="19"/>
    <n v="306"/>
    <n v="2"/>
    <s v="NULL"/>
    <s v="NULL"/>
    <n v="2"/>
    <s v="NULL"/>
    <s v="NULL"/>
    <n v="2"/>
    <s v="NULL"/>
    <s v="NULL"/>
  </r>
  <r>
    <x v="0"/>
    <x v="0"/>
    <s v="BA02"/>
    <s v="BAUCHI"/>
    <s v="BA0202"/>
    <s v="MAJIDADI 'B'"/>
    <n v="295"/>
    <n v="72"/>
    <n v="334"/>
    <s v="HC"/>
    <n v="2013"/>
    <n v="1"/>
    <s v="YB"/>
    <s v="YOBE"/>
    <s v="YB14"/>
    <s v="POTISKUM"/>
    <n v="1"/>
    <n v="57"/>
    <n v="285"/>
    <n v="1"/>
    <n v="15"/>
    <n v="49"/>
    <n v="2"/>
    <s v="NULL"/>
    <s v="NULL"/>
    <n v="2"/>
    <s v="NULL"/>
    <s v="NULL"/>
  </r>
  <r>
    <x v="0"/>
    <x v="0"/>
    <s v="BA02"/>
    <s v="BAUCHI"/>
    <s v="BA0207"/>
    <s v="BIRSHI/MIRI"/>
    <n v="296"/>
    <n v="51"/>
    <n v="209"/>
    <s v="HC"/>
    <n v="2014"/>
    <n v="1"/>
    <s v="YB"/>
    <s v="YOBE"/>
    <s v="YB04"/>
    <s v="FIKA"/>
    <n v="1"/>
    <n v="51"/>
    <n v="209"/>
    <n v="2"/>
    <s v="NULL"/>
    <s v="NULL"/>
    <n v="2"/>
    <s v="NULL"/>
    <s v="NULL"/>
    <n v="2"/>
    <s v="NULL"/>
    <s v="NULL"/>
  </r>
  <r>
    <x v="1"/>
    <x v="1"/>
    <s v="TR10"/>
    <s v="LAU"/>
    <s v="TR1008"/>
    <s v="LAU I"/>
    <n v="297"/>
    <n v="1"/>
    <n v="60"/>
    <s v="C"/>
    <n v="2014"/>
    <n v="2"/>
    <s v="TR"/>
    <s v="TARABA"/>
    <s v="TR14"/>
    <s v="WUKARI"/>
    <n v="1"/>
    <n v="0"/>
    <n v="0"/>
    <n v="2"/>
    <s v="NULL"/>
    <s v="NULL"/>
    <n v="2"/>
    <s v="NULL"/>
    <s v="NULL"/>
    <n v="2"/>
    <s v="NULL"/>
    <s v="NULL"/>
  </r>
  <r>
    <x v="0"/>
    <x v="0"/>
    <s v="BA02"/>
    <s v="BAUCHI"/>
    <s v="BA0203"/>
    <s v="MAKAMA/SARKI BAKI"/>
    <n v="298"/>
    <n v="25"/>
    <n v="158"/>
    <s v="HC"/>
    <n v="2014"/>
    <n v="1"/>
    <s v="BO"/>
    <s v="BORNO"/>
    <s v="BO05"/>
    <s v="BIU"/>
    <n v="1"/>
    <n v="25"/>
    <n v="158"/>
    <n v="2"/>
    <s v="NULL"/>
    <s v="NULL"/>
    <n v="2"/>
    <s v="NULL"/>
    <s v="NULL"/>
    <n v="2"/>
    <s v="NULL"/>
    <s v="NULL"/>
  </r>
  <r>
    <x v="0"/>
    <x v="0"/>
    <s v="BA02"/>
    <s v="BAUCHI"/>
    <s v="BA0212"/>
    <s v="DAWAKI"/>
    <n v="299"/>
    <n v="21"/>
    <n v="109"/>
    <s v="HC"/>
    <n v="2014"/>
    <n v="1"/>
    <s v="AD"/>
    <s v="ADAMAWA"/>
    <s v="AD14"/>
    <s v="MUBI NORTH"/>
    <n v="1"/>
    <n v="21"/>
    <n v="109"/>
    <n v="2"/>
    <s v="NULL"/>
    <s v="NULL"/>
    <n v="2"/>
    <s v="NULL"/>
    <s v="NULL"/>
    <n v="2"/>
    <s v="NULL"/>
    <s v="NULL"/>
  </r>
  <r>
    <x v="1"/>
    <x v="1"/>
    <s v="TR06"/>
    <s v="IBI"/>
    <s v="TR0601"/>
    <s v="DAMPAR I"/>
    <n v="300"/>
    <n v="107"/>
    <n v="500"/>
    <s v="HC"/>
    <n v="2014"/>
    <n v="2"/>
    <s v="TR"/>
    <s v="TARABA"/>
    <s v="TR06"/>
    <s v="IBI"/>
    <n v="2"/>
    <s v="NULL"/>
    <s v="NULL"/>
    <n v="1"/>
    <n v="107"/>
    <n v="500"/>
    <n v="2"/>
    <s v="NULL"/>
    <s v="NULL"/>
    <n v="2"/>
    <s v="NULL"/>
    <s v="NULL"/>
  </r>
  <r>
    <x v="0"/>
    <x v="0"/>
    <s v="BA02"/>
    <s v="BAUCHI"/>
    <s v="BA0209"/>
    <s v="KANGYARE/TURWUN"/>
    <n v="301"/>
    <n v="24"/>
    <n v="122"/>
    <s v="HC"/>
    <n v="2014"/>
    <n v="1"/>
    <s v="BO"/>
    <s v="BORNO"/>
    <s v="BO11"/>
    <s v="GWOZA"/>
    <n v="1"/>
    <n v="24"/>
    <n v="122"/>
    <n v="2"/>
    <s v="NULL"/>
    <s v="NULL"/>
    <n v="2"/>
    <s v="NULL"/>
    <s v="NULL"/>
    <n v="2"/>
    <s v="NULL"/>
    <s v="NULL"/>
  </r>
  <r>
    <x v="1"/>
    <x v="1"/>
    <s v="TR06"/>
    <s v="IBI"/>
    <s v="TR0604"/>
    <s v="IBI NWONYO I"/>
    <n v="302"/>
    <n v="180"/>
    <n v="1600"/>
    <s v="HC"/>
    <n v="2014"/>
    <n v="2"/>
    <s v="TR"/>
    <s v="TARABA"/>
    <s v="TR06"/>
    <s v="IBI"/>
    <n v="2"/>
    <s v="NULL"/>
    <s v="NULL"/>
    <n v="1"/>
    <n v="180"/>
    <n v="1600"/>
    <n v="2"/>
    <s v="NULL"/>
    <s v="NULL"/>
    <n v="2"/>
    <s v="NULL"/>
    <s v="NULL"/>
  </r>
  <r>
    <x v="1"/>
    <x v="1"/>
    <s v="TR06"/>
    <s v="IBI"/>
    <s v="TR0605"/>
    <s v="IBI NWONYO II"/>
    <n v="303"/>
    <n v="120"/>
    <n v="1400"/>
    <s v="HC"/>
    <n v="2014"/>
    <n v="2"/>
    <s v="TR"/>
    <s v="TARABA"/>
    <s v="TR06"/>
    <s v="IBI"/>
    <n v="2"/>
    <s v="NULL"/>
    <s v="NULL"/>
    <n v="1"/>
    <n v="120"/>
    <n v="1400"/>
    <n v="2"/>
    <s v="NULL"/>
    <s v="NULL"/>
    <n v="2"/>
    <s v="NULL"/>
    <s v="NULL"/>
  </r>
  <r>
    <x v="1"/>
    <x v="1"/>
    <s v="TR06"/>
    <s v="IBI"/>
    <s v="TR0606"/>
    <s v="IBI RIMI UKU I"/>
    <n v="304"/>
    <n v="110"/>
    <n v="1000"/>
    <s v="HC"/>
    <n v="2014"/>
    <n v="2"/>
    <s v="TR"/>
    <s v="TARABA"/>
    <s v="TR06"/>
    <s v="IBI"/>
    <n v="2"/>
    <s v="NULL"/>
    <s v="NULL"/>
    <n v="1"/>
    <n v="110"/>
    <n v="1000"/>
    <n v="2"/>
    <s v="NULL"/>
    <s v="NULL"/>
    <n v="2"/>
    <s v="NULL"/>
    <s v="NULL"/>
  </r>
  <r>
    <x v="1"/>
    <x v="1"/>
    <s v="TR06"/>
    <s v="IBI"/>
    <s v="TR0607"/>
    <s v="IBI RIMI UKU II"/>
    <n v="305"/>
    <n v="100"/>
    <n v="939"/>
    <s v="HC"/>
    <n v="2014"/>
    <n v="2"/>
    <s v="TR"/>
    <s v="TARABA"/>
    <s v="TR06"/>
    <s v="IBI"/>
    <n v="2"/>
    <s v="NULL"/>
    <s v="NULL"/>
    <n v="1"/>
    <n v="100"/>
    <n v="939"/>
    <n v="2"/>
    <s v="NULL"/>
    <s v="NULL"/>
    <n v="2"/>
    <s v="NULL"/>
    <s v="NULL"/>
  </r>
  <r>
    <x v="0"/>
    <x v="0"/>
    <s v="BA02"/>
    <s v="BAUCHI"/>
    <s v="BA0211"/>
    <s v="DAN'IYA HARDO"/>
    <n v="306"/>
    <n v="81"/>
    <n v="788"/>
    <s v="HC"/>
    <n v="2014"/>
    <n v="1"/>
    <s v="BO"/>
    <s v="BORNO"/>
    <s v="BO16"/>
    <s v="KONDUGA"/>
    <n v="1"/>
    <n v="81"/>
    <n v="788"/>
    <n v="2"/>
    <s v="NULL"/>
    <s v="NULL"/>
    <n v="2"/>
    <s v="NULL"/>
    <s v="NULL"/>
    <n v="2"/>
    <s v="NULL"/>
    <s v="NULL"/>
  </r>
  <r>
    <x v="0"/>
    <x v="0"/>
    <s v="BA02"/>
    <s v="BAUCHI"/>
    <s v="BA0204"/>
    <s v="ZUNGUR/LIMAN  KATAGUM"/>
    <n v="307"/>
    <n v="22"/>
    <n v="164"/>
    <s v="HC"/>
    <n v="2014"/>
    <n v="1"/>
    <s v="YB"/>
    <s v="YOBE"/>
    <s v="YB03"/>
    <s v="DAMATURU"/>
    <n v="1"/>
    <n v="22"/>
    <n v="164"/>
    <n v="2"/>
    <s v="NULL"/>
    <s v="NULL"/>
    <n v="2"/>
    <s v="NULL"/>
    <s v="NULL"/>
    <n v="2"/>
    <s v="NULL"/>
    <s v="NULL"/>
  </r>
  <r>
    <x v="2"/>
    <x v="2"/>
    <s v="GM05"/>
    <s v="FUNAKAYE"/>
    <s v="GM0504"/>
    <s v="BAJOGA EAST"/>
    <n v="308"/>
    <n v="13"/>
    <n v="88"/>
    <s v="HC"/>
    <n v="2014"/>
    <n v="1"/>
    <s v="YB"/>
    <s v="YOBE"/>
    <s v="YB07"/>
    <s v="GUJBA"/>
    <n v="1"/>
    <n v="13"/>
    <n v="88"/>
    <n v="2"/>
    <s v="NULL"/>
    <s v="NULL"/>
    <n v="2"/>
    <s v="NULL"/>
    <s v="NULL"/>
    <n v="2"/>
    <s v="NULL"/>
    <s v="NULL"/>
  </r>
  <r>
    <x v="2"/>
    <x v="2"/>
    <s v="GM05"/>
    <s v="FUNAKAYE"/>
    <s v="GM0502"/>
    <s v="BAGE"/>
    <n v="309"/>
    <n v="25"/>
    <n v="87"/>
    <s v="HC"/>
    <n v="2014"/>
    <n v="1"/>
    <s v="YB"/>
    <s v="YOBE"/>
    <s v="YB07"/>
    <s v="GUJBA"/>
    <n v="1"/>
    <n v="25"/>
    <n v="87"/>
    <n v="2"/>
    <s v="NULL"/>
    <s v="NULL"/>
    <n v="2"/>
    <s v="NULL"/>
    <s v="NULL"/>
    <n v="2"/>
    <s v="NULL"/>
    <s v="NULL"/>
  </r>
  <r>
    <x v="2"/>
    <x v="2"/>
    <s v="GM05"/>
    <s v="FUNAKAYE"/>
    <s v="GM0501"/>
    <s v="ASHAKA / MAGABA"/>
    <n v="310"/>
    <n v="15"/>
    <n v="63"/>
    <s v="HC"/>
    <n v="2014"/>
    <n v="1"/>
    <s v="YB"/>
    <s v="YOBE"/>
    <s v="YB08"/>
    <s v="GULANI"/>
    <n v="1"/>
    <n v="15"/>
    <n v="63"/>
    <n v="2"/>
    <s v="NULL"/>
    <s v="NULL"/>
    <n v="2"/>
    <s v="NULL"/>
    <s v="NULL"/>
    <n v="2"/>
    <s v="NULL"/>
    <s v="NULL"/>
  </r>
  <r>
    <x v="2"/>
    <x v="2"/>
    <s v="GM05"/>
    <s v="FUNAKAYE"/>
    <s v="GM0503"/>
    <s v="BAJOGA  WEST"/>
    <n v="311"/>
    <n v="18"/>
    <n v="120"/>
    <s v="HC"/>
    <n v="2014"/>
    <n v="1"/>
    <s v="YB"/>
    <s v="YOBE"/>
    <s v="YB08"/>
    <s v="GULANI"/>
    <n v="1"/>
    <n v="18"/>
    <n v="120"/>
    <n v="2"/>
    <s v="NULL"/>
    <s v="NULL"/>
    <n v="2"/>
    <s v="NULL"/>
    <s v="NULL"/>
    <n v="2"/>
    <s v="NULL"/>
    <s v="NULL"/>
  </r>
  <r>
    <x v="0"/>
    <x v="0"/>
    <s v="BA04"/>
    <s v="DAMBAM"/>
    <s v="BA0407"/>
    <s v="GARGAWA"/>
    <n v="312"/>
    <n v="15"/>
    <n v="120"/>
    <s v="HC"/>
    <n v="2014"/>
    <n v="1"/>
    <s v="NULL"/>
    <s v="NULL"/>
    <s v="NULL"/>
    <s v="NULL"/>
    <n v="1"/>
    <n v="15"/>
    <n v="120"/>
    <n v="2"/>
    <s v="NULL"/>
    <s v="NULL"/>
    <n v="2"/>
    <s v="NULL"/>
    <s v="NULL"/>
    <n v="2"/>
    <s v="NULL"/>
    <s v="NULL"/>
  </r>
  <r>
    <x v="1"/>
    <x v="1"/>
    <s v="TR05"/>
    <s v="GASSOL"/>
    <s v="TR0503"/>
    <s v="MUTUM BIYU I"/>
    <n v="313"/>
    <n v="158"/>
    <n v="1151"/>
    <s v="HC"/>
    <n v="2013"/>
    <n v="2"/>
    <s v="TR"/>
    <s v="TARABA"/>
    <s v="TR14"/>
    <s v="WUKARI"/>
    <n v="1"/>
    <n v="8"/>
    <n v="86"/>
    <n v="1"/>
    <n v="230"/>
    <n v="2815"/>
    <n v="2"/>
    <s v="NULL"/>
    <s v="NULL"/>
    <n v="2"/>
    <s v="NULL"/>
    <s v="NULL"/>
  </r>
  <r>
    <x v="1"/>
    <x v="1"/>
    <s v="TR05"/>
    <s v="GASSOL"/>
    <s v="TR0504"/>
    <s v="MUTUM BIYU II"/>
    <n v="314"/>
    <n v="631"/>
    <n v="2301"/>
    <s v="HC"/>
    <n v="2013"/>
    <n v="2"/>
    <s v="TR"/>
    <s v="TARABA"/>
    <s v="TR14"/>
    <s v="WUKARI"/>
    <n v="1"/>
    <n v="11"/>
    <n v="97"/>
    <n v="1"/>
    <n v="620"/>
    <n v="2204"/>
    <n v="2"/>
    <s v="NULL"/>
    <s v="NULL"/>
    <n v="2"/>
    <s v="NULL"/>
    <s v="NULL"/>
  </r>
  <r>
    <x v="1"/>
    <x v="1"/>
    <s v="TR05"/>
    <s v="GASSOL"/>
    <s v="TR0511"/>
    <s v="WURYO"/>
    <n v="315"/>
    <n v="512"/>
    <n v="7321"/>
    <s v="HC"/>
    <n v="2013"/>
    <n v="2"/>
    <s v="TR"/>
    <s v="TARABA"/>
    <s v="TR14"/>
    <s v="WUKARI"/>
    <n v="1"/>
    <n v="103"/>
    <n v="1133"/>
    <n v="1"/>
    <n v="409"/>
    <n v="6188"/>
    <n v="2"/>
    <s v="NULL"/>
    <s v="NULL"/>
    <n v="2"/>
    <s v="NULL"/>
    <s v="NULL"/>
  </r>
  <r>
    <x v="1"/>
    <x v="1"/>
    <s v="TR05"/>
    <s v="GASSOL"/>
    <s v="TR0506"/>
    <s v="SABON GIDA"/>
    <n v="316"/>
    <n v="253"/>
    <n v="2860"/>
    <s v="HC"/>
    <n v="2013"/>
    <n v="2"/>
    <s v="TR"/>
    <s v="TARABA"/>
    <s v="TR14"/>
    <s v="WUKARI"/>
    <n v="1"/>
    <n v="3"/>
    <n v="26"/>
    <n v="1"/>
    <n v="250"/>
    <n v="2834"/>
    <n v="2"/>
    <s v="NULL"/>
    <s v="NULL"/>
    <n v="2"/>
    <s v="NULL"/>
    <s v="NULL"/>
  </r>
  <r>
    <x v="1"/>
    <x v="1"/>
    <s v="TR05"/>
    <s v="GASSOL"/>
    <s v="TR0505"/>
    <s v="NAM NAI"/>
    <n v="317"/>
    <n v="73"/>
    <n v="876"/>
    <s v="HC"/>
    <n v="2013"/>
    <n v="2"/>
    <s v="TR"/>
    <s v="TARABA"/>
    <s v="TR14"/>
    <s v="WUKARI"/>
    <n v="1"/>
    <n v="9"/>
    <n v="104"/>
    <n v="1"/>
    <n v="64"/>
    <n v="772"/>
    <n v="2"/>
    <s v="NULL"/>
    <s v="NULL"/>
    <n v="2"/>
    <s v="NULL"/>
    <s v="NULL"/>
  </r>
  <r>
    <x v="1"/>
    <x v="1"/>
    <s v="TR05"/>
    <s v="GASSOL"/>
    <s v="TR0503"/>
    <s v="MUTUM BIYU I"/>
    <n v="318"/>
    <n v="80"/>
    <n v="1750"/>
    <s v="C"/>
    <n v="2014"/>
    <n v="2"/>
    <s v="TR"/>
    <s v="TARABA"/>
    <s v="TR14"/>
    <s v="WUKARI"/>
    <n v="1"/>
    <n v="0"/>
    <n v="0"/>
    <n v="2"/>
    <s v="NULL"/>
    <s v="NULL"/>
    <n v="2"/>
    <s v="NULL"/>
    <s v="NULL"/>
    <n v="2"/>
    <s v="NULL"/>
    <s v="NULL"/>
  </r>
  <r>
    <x v="2"/>
    <x v="2"/>
    <s v="GM05"/>
    <s v="FUNAKAYE"/>
    <s v="GM0507"/>
    <s v="KUPTO"/>
    <n v="319"/>
    <n v="15"/>
    <n v="80"/>
    <s v="HC"/>
    <n v="2014"/>
    <n v="1"/>
    <s v="YB"/>
    <s v="YOBE"/>
    <s v="YB08"/>
    <s v="GULANI"/>
    <n v="1"/>
    <n v="15"/>
    <n v="80"/>
    <n v="2"/>
    <s v="NULL"/>
    <s v="NULL"/>
    <n v="2"/>
    <s v="NULL"/>
    <s v="NULL"/>
    <n v="2"/>
    <s v="NULL"/>
    <s v="NULL"/>
  </r>
  <r>
    <x v="2"/>
    <x v="2"/>
    <s v="GM03"/>
    <s v="BILLIRI"/>
    <s v="GM0305"/>
    <s v="BILLIRI SOUTH"/>
    <n v="320"/>
    <n v="9"/>
    <n v="43"/>
    <s v="HC"/>
    <n v="2014"/>
    <n v="1"/>
    <s v="AD"/>
    <s v="ADAMAWA"/>
    <s v="AD14"/>
    <s v="MUBI NORTH"/>
    <n v="1"/>
    <n v="9"/>
    <n v="43"/>
    <n v="2"/>
    <s v="NULL"/>
    <s v="NULL"/>
    <n v="2"/>
    <s v="NULL"/>
    <s v="NULL"/>
    <n v="2"/>
    <s v="NULL"/>
    <s v="NULL"/>
  </r>
  <r>
    <x v="2"/>
    <x v="2"/>
    <s v="GM04"/>
    <s v="DUKKU"/>
    <s v="GM0402"/>
    <s v="HASHIDU"/>
    <n v="321"/>
    <n v="11"/>
    <n v="48"/>
    <s v="HC"/>
    <n v="2014"/>
    <n v="1"/>
    <s v="YB"/>
    <s v="YOBE"/>
    <s v="YB07"/>
    <s v="GUJBA"/>
    <n v="1"/>
    <n v="11"/>
    <n v="48"/>
    <n v="2"/>
    <s v="NULL"/>
    <s v="NULL"/>
    <n v="2"/>
    <s v="NULL"/>
    <s v="NULL"/>
    <n v="2"/>
    <s v="NULL"/>
    <s v="NULL"/>
  </r>
  <r>
    <x v="2"/>
    <x v="2"/>
    <s v="GM03"/>
    <s v="BILLIRI"/>
    <s v="GM0304"/>
    <s v="BILLIRI NORTH"/>
    <n v="322"/>
    <n v="4"/>
    <n v="28"/>
    <s v="HC"/>
    <n v="2014"/>
    <n v="1"/>
    <s v="AD"/>
    <s v="ADAMAWA"/>
    <s v="AD14"/>
    <s v="MUBI NORTH"/>
    <n v="1"/>
    <n v="4"/>
    <n v="28"/>
    <n v="2"/>
    <s v="NULL"/>
    <s v="NULL"/>
    <n v="2"/>
    <s v="NULL"/>
    <s v="NULL"/>
    <n v="2"/>
    <s v="NULL"/>
    <s v="NULL"/>
  </r>
  <r>
    <x v="2"/>
    <x v="2"/>
    <s v="GM03"/>
    <s v="BILLIRI"/>
    <s v="GM0303"/>
    <s v="BARE"/>
    <n v="323"/>
    <n v="9"/>
    <n v="37"/>
    <s v="HC"/>
    <n v="2014"/>
    <n v="1"/>
    <s v="AD"/>
    <s v="ADAMAWA"/>
    <s v="AD14"/>
    <s v="MUBI NORTH"/>
    <n v="1"/>
    <n v="9"/>
    <n v="37"/>
    <n v="2"/>
    <s v="NULL"/>
    <s v="NULL"/>
    <n v="2"/>
    <s v="NULL"/>
    <s v="NULL"/>
    <n v="2"/>
    <s v="NULL"/>
    <s v="NULL"/>
  </r>
  <r>
    <x v="2"/>
    <x v="2"/>
    <s v="GM04"/>
    <s v="DUKKU"/>
    <s v="GM0406"/>
    <s v="MALALA"/>
    <n v="324"/>
    <n v="11"/>
    <n v="52"/>
    <s v="HC"/>
    <n v="2014"/>
    <n v="1"/>
    <s v="YB"/>
    <s v="YOBE"/>
    <s v="YB07"/>
    <s v="GUJBA"/>
    <n v="1"/>
    <n v="11"/>
    <n v="52"/>
    <n v="2"/>
    <s v="NULL"/>
    <s v="NULL"/>
    <n v="2"/>
    <s v="NULL"/>
    <s v="NULL"/>
    <n v="2"/>
    <s v="NULL"/>
    <s v="NULL"/>
  </r>
  <r>
    <x v="2"/>
    <x v="2"/>
    <s v="GM04"/>
    <s v="DUKKU"/>
    <s v="GM0403"/>
    <s v="JAMARI"/>
    <n v="325"/>
    <n v="10"/>
    <n v="40"/>
    <s v="HC"/>
    <n v="2014"/>
    <n v="1"/>
    <s v="YB"/>
    <s v="YOBE"/>
    <s v="YB07"/>
    <s v="GUJBA"/>
    <n v="1"/>
    <n v="10"/>
    <n v="40"/>
    <n v="2"/>
    <s v="NULL"/>
    <s v="NULL"/>
    <n v="2"/>
    <s v="NULL"/>
    <s v="NULL"/>
    <n v="2"/>
    <s v="NULL"/>
    <s v="NULL"/>
  </r>
  <r>
    <x v="1"/>
    <x v="1"/>
    <s v="TR14"/>
    <s v="WUKARI"/>
    <s v="TR1407"/>
    <s v="KENTE"/>
    <n v="326"/>
    <n v="1138"/>
    <n v="2983"/>
    <s v="HC"/>
    <n v="2013"/>
    <n v="2"/>
    <s v="TR"/>
    <s v="TARABA"/>
    <s v="TR14"/>
    <s v="WUKARI"/>
    <n v="2"/>
    <s v="NULL"/>
    <s v="NULL"/>
    <n v="1"/>
    <n v="1188"/>
    <n v="3900"/>
    <n v="2"/>
    <s v="NULL"/>
    <s v="NULL"/>
    <n v="2"/>
    <s v="NULL"/>
    <s v="NULL"/>
  </r>
  <r>
    <x v="1"/>
    <x v="1"/>
    <s v="TR14"/>
    <s v="WUKARI"/>
    <s v="TR1406"/>
    <s v="JIBU"/>
    <n v="327"/>
    <n v="105"/>
    <n v="1081"/>
    <s v="HC"/>
    <n v="2014"/>
    <n v="2"/>
    <s v="TR"/>
    <s v="TARABA"/>
    <s v="TR14"/>
    <s v="WUKARI"/>
    <n v="2"/>
    <s v="NULL"/>
    <s v="NULL"/>
    <n v="1"/>
    <n v="105"/>
    <n v="1081"/>
    <n v="2"/>
    <s v="NULL"/>
    <s v="NULL"/>
    <n v="2"/>
    <s v="NULL"/>
    <s v="NULL"/>
  </r>
  <r>
    <x v="1"/>
    <x v="1"/>
    <s v="TR14"/>
    <s v="WUKARI"/>
    <s v="TR1410"/>
    <s v="TSOKUNDI"/>
    <n v="328"/>
    <n v="250"/>
    <n v="1450"/>
    <s v="HC"/>
    <n v="2014"/>
    <n v="2"/>
    <s v="TR"/>
    <s v="TARABA"/>
    <s v="TR14"/>
    <s v="WUKARI"/>
    <n v="2"/>
    <s v="NULL"/>
    <s v="NULL"/>
    <n v="1"/>
    <n v="250"/>
    <n v="1450"/>
    <n v="2"/>
    <s v="NULL"/>
    <s v="NULL"/>
    <n v="2"/>
    <s v="NULL"/>
    <s v="NULL"/>
  </r>
  <r>
    <x v="1"/>
    <x v="1"/>
    <s v="TR14"/>
    <s v="WUKARI"/>
    <s v="TR1408"/>
    <s v="PUJE"/>
    <n v="329"/>
    <n v="90"/>
    <n v="1121"/>
    <s v="HC"/>
    <n v="2014"/>
    <n v="2"/>
    <s v="TR"/>
    <s v="TARABA"/>
    <s v="TR14"/>
    <s v="WUKARI"/>
    <n v="2"/>
    <s v="NULL"/>
    <s v="NULL"/>
    <n v="1"/>
    <n v="121"/>
    <n v="1195"/>
    <n v="2"/>
    <s v="NULL"/>
    <s v="NULL"/>
    <n v="2"/>
    <s v="NULL"/>
    <s v="NULL"/>
  </r>
  <r>
    <x v="1"/>
    <x v="1"/>
    <s v="TR14"/>
    <s v="WUKARI"/>
    <s v="TR1405"/>
    <s v="HOSPITAL"/>
    <n v="330"/>
    <n v="1600"/>
    <n v="3200"/>
    <s v="HC"/>
    <n v="2014"/>
    <n v="2"/>
    <s v="TR"/>
    <s v="TARABA"/>
    <s v="TR14"/>
    <s v="WUKARI"/>
    <n v="2"/>
    <s v="NULL"/>
    <s v="NULL"/>
    <n v="1"/>
    <n v="1600"/>
    <n v="3200"/>
    <n v="2"/>
    <s v="NULL"/>
    <s v="NULL"/>
    <n v="2"/>
    <s v="NULL"/>
    <s v="NULL"/>
  </r>
  <r>
    <x v="1"/>
    <x v="1"/>
    <s v="TR14"/>
    <s v="WUKARI"/>
    <s v="TR1403"/>
    <s v="BANTAJE"/>
    <n v="331"/>
    <n v="154"/>
    <n v="1832"/>
    <s v="HC"/>
    <n v="2014"/>
    <n v="2"/>
    <s v="TR"/>
    <s v="TARABA"/>
    <s v="TR14"/>
    <s v="WUKARI"/>
    <n v="2"/>
    <s v="NULL"/>
    <s v="NULL"/>
    <n v="1"/>
    <n v="154"/>
    <n v="1832"/>
    <n v="2"/>
    <s v="NULL"/>
    <s v="NULL"/>
    <n v="2"/>
    <s v="NULL"/>
    <s v="NULL"/>
  </r>
  <r>
    <x v="1"/>
    <x v="1"/>
    <s v="TR14"/>
    <s v="WUKARI"/>
    <s v="TR1407"/>
    <s v="KENTE"/>
    <n v="332"/>
    <n v="50"/>
    <n v="917"/>
    <s v="C"/>
    <n v="2014"/>
    <n v="2"/>
    <s v="TR"/>
    <s v="TARABA"/>
    <s v="TR14"/>
    <s v="WUKARI"/>
    <n v="1"/>
    <n v="0"/>
    <n v="0"/>
    <n v="2"/>
    <s v="NULL"/>
    <s v="NULL"/>
    <n v="2"/>
    <s v="NULL"/>
    <s v="NULL"/>
    <n v="2"/>
    <s v="NULL"/>
    <s v="NULL"/>
  </r>
  <r>
    <x v="1"/>
    <x v="1"/>
    <s v="TR14"/>
    <s v="WUKARI"/>
    <s v="TR1408"/>
    <s v="PUJE"/>
    <n v="333"/>
    <n v="31"/>
    <n v="74"/>
    <s v="C"/>
    <n v="2014"/>
    <n v="2"/>
    <s v="TR"/>
    <s v="TARABA"/>
    <s v="TR14"/>
    <s v="WUKARI"/>
    <n v="1"/>
    <n v="0"/>
    <n v="0"/>
    <n v="2"/>
    <s v="NULL"/>
    <s v="NULL"/>
    <n v="2"/>
    <s v="NULL"/>
    <s v="NULL"/>
    <n v="2"/>
    <s v="NULL"/>
    <s v="NULL"/>
  </r>
  <r>
    <x v="2"/>
    <x v="2"/>
    <s v="GM02"/>
    <s v="BALANGA"/>
    <s v="GM0201"/>
    <s v="BAMBAM"/>
    <n v="334"/>
    <n v="11"/>
    <n v="38"/>
    <s v="HC"/>
    <n v="2014"/>
    <n v="1"/>
    <s v="BO"/>
    <s v="BORNO"/>
    <s v="BO07"/>
    <s v="DAMBOA"/>
    <n v="1"/>
    <n v="11"/>
    <n v="38"/>
    <n v="2"/>
    <s v="NULL"/>
    <s v="NULL"/>
    <n v="2"/>
    <s v="NULL"/>
    <s v="NULL"/>
    <n v="2"/>
    <s v="NULL"/>
    <s v="NULL"/>
  </r>
  <r>
    <x v="2"/>
    <x v="2"/>
    <s v="GM02"/>
    <s v="BALANGA"/>
    <s v="GM0210"/>
    <s v="TALASSE / DONG / REME"/>
    <n v="335"/>
    <n v="10"/>
    <n v="40"/>
    <s v="HC"/>
    <n v="2014"/>
    <n v="1"/>
    <s v="BO"/>
    <s v="BORNO"/>
    <s v="BO07"/>
    <s v="DAMBOA"/>
    <n v="1"/>
    <n v="10"/>
    <n v="40"/>
    <n v="2"/>
    <s v="NULL"/>
    <s v="NULL"/>
    <n v="2"/>
    <s v="NULL"/>
    <s v="NULL"/>
    <n v="2"/>
    <s v="NULL"/>
    <s v="NULL"/>
  </r>
  <r>
    <x v="2"/>
    <x v="2"/>
    <s v="GM01"/>
    <s v="AKKO"/>
    <s v="GM0102"/>
    <s v="GARKO"/>
    <n v="336"/>
    <n v="64"/>
    <n v="406"/>
    <s v="C"/>
    <n v="2014"/>
    <n v="1"/>
    <s v="BO"/>
    <s v="BORNO"/>
    <s v="BO07"/>
    <s v="DAMBOA"/>
    <n v="1"/>
    <n v="0"/>
    <n v="0"/>
    <n v="2"/>
    <s v="NULL"/>
    <s v="NULL"/>
    <n v="2"/>
    <s v="NULL"/>
    <s v="NULL"/>
    <n v="2"/>
    <s v="NULL"/>
    <s v="NULL"/>
  </r>
  <r>
    <x v="2"/>
    <x v="2"/>
    <s v="GM01"/>
    <s v="AKKO"/>
    <s v="GM0103"/>
    <s v="KALSHINGI"/>
    <n v="337"/>
    <n v="62"/>
    <n v="486"/>
    <s v="HC"/>
    <n v="2014"/>
    <n v="1"/>
    <s v="BO"/>
    <s v="BORNO"/>
    <s v="BO07"/>
    <s v="DAMBOA"/>
    <n v="1"/>
    <n v="62"/>
    <n v="486"/>
    <n v="2"/>
    <s v="NULL"/>
    <s v="NULL"/>
    <n v="2"/>
    <s v="NULL"/>
    <s v="NULL"/>
    <n v="2"/>
    <s v="NULL"/>
    <s v="NULL"/>
  </r>
  <r>
    <x v="2"/>
    <x v="2"/>
    <s v="GM01"/>
    <s v="AKKO"/>
    <s v="GM0108"/>
    <s v="KUMO WEST"/>
    <n v="338"/>
    <n v="63"/>
    <n v="465"/>
    <s v="HC"/>
    <n v="2014"/>
    <n v="1"/>
    <s v="NULL"/>
    <s v="NULL"/>
    <s v="NULL"/>
    <s v="NULL"/>
    <n v="1"/>
    <n v="63"/>
    <n v="465"/>
    <n v="2"/>
    <s v="NULL"/>
    <s v="NULL"/>
    <n v="2"/>
    <s v="NULL"/>
    <s v="NULL"/>
    <n v="2"/>
    <s v="NULL"/>
    <s v="NULL"/>
  </r>
  <r>
    <x v="2"/>
    <x v="2"/>
    <s v="GM01"/>
    <s v="AKKO"/>
    <s v="GM0109"/>
    <s v="PINDIGA"/>
    <n v="339"/>
    <n v="28"/>
    <n v="180"/>
    <s v="HC"/>
    <n v="2013"/>
    <n v="1"/>
    <s v="YB"/>
    <s v="YOBE"/>
    <s v="YB07"/>
    <s v="GUJBA"/>
    <n v="1"/>
    <n v="28"/>
    <n v="180"/>
    <n v="2"/>
    <s v="NULL"/>
    <s v="NULL"/>
    <n v="2"/>
    <s v="NULL"/>
    <s v="NULL"/>
    <n v="2"/>
    <s v="NULL"/>
    <s v="NULL"/>
  </r>
  <r>
    <x v="2"/>
    <x v="2"/>
    <s v="GM01"/>
    <s v="AKKO"/>
    <s v="GM0102"/>
    <s v="GARKO"/>
    <n v="340"/>
    <n v="98"/>
    <n v="1105"/>
    <s v="HC"/>
    <n v="2014"/>
    <n v="1"/>
    <s v="BO"/>
    <s v="BORNO"/>
    <s v="BO07"/>
    <s v="DAMBOA"/>
    <n v="1"/>
    <n v="162"/>
    <n v="1511"/>
    <n v="2"/>
    <s v="NULL"/>
    <s v="NULL"/>
    <n v="2"/>
    <s v="NULL"/>
    <s v="NULL"/>
    <n v="2"/>
    <s v="NULL"/>
    <s v="NULL"/>
  </r>
  <r>
    <x v="2"/>
    <x v="2"/>
    <s v="GM08"/>
    <s v="KWAMI"/>
    <s v="GM0809"/>
    <s v="MALAM SIDI"/>
    <n v="341"/>
    <n v="23"/>
    <n v="241"/>
    <s v="HC"/>
    <n v="2014"/>
    <n v="1"/>
    <s v="BO"/>
    <s v="BORNO"/>
    <s v="BO03"/>
    <s v="BAMA"/>
    <n v="1"/>
    <n v="23"/>
    <n v="241"/>
    <n v="2"/>
    <s v="NULL"/>
    <s v="NULL"/>
    <n v="2"/>
    <s v="NULL"/>
    <s v="NULL"/>
    <n v="2"/>
    <s v="NULL"/>
    <s v="NULL"/>
  </r>
  <r>
    <x v="1"/>
    <x v="1"/>
    <s v="TR02"/>
    <s v="BALI"/>
    <s v="TR0202"/>
    <s v="BALI  A"/>
    <n v="342"/>
    <n v="48"/>
    <n v="322"/>
    <s v="HC"/>
    <n v="2014"/>
    <n v="1"/>
    <s v="TR"/>
    <s v="TARABA"/>
    <s v="TR02"/>
    <s v="BALI"/>
    <n v="1"/>
    <n v="48"/>
    <n v="322"/>
    <n v="1"/>
    <n v="30"/>
    <n v="130"/>
    <n v="2"/>
    <s v="NULL"/>
    <s v="NULL"/>
    <n v="2"/>
    <s v="NULL"/>
    <s v="NULL"/>
  </r>
  <r>
    <x v="1"/>
    <x v="1"/>
    <s v="TR02"/>
    <s v="BALI"/>
    <s v="TR0203"/>
    <s v="BALI B"/>
    <n v="343"/>
    <n v="31"/>
    <n v="265"/>
    <s v="HC"/>
    <n v="2014"/>
    <n v="1"/>
    <s v="AD"/>
    <s v="ADAMAWA"/>
    <s v="NULL"/>
    <s v="NULL"/>
    <n v="1"/>
    <n v="31"/>
    <n v="265"/>
    <n v="1"/>
    <n v="20"/>
    <n v="100"/>
    <n v="2"/>
    <s v="NULL"/>
    <s v="NULL"/>
    <n v="2"/>
    <s v="NULL"/>
    <s v="NULL"/>
  </r>
  <r>
    <x v="1"/>
    <x v="1"/>
    <s v="TR02"/>
    <s v="BALI"/>
    <s v="TR0209"/>
    <s v="MAIHULA"/>
    <n v="344"/>
    <n v="59"/>
    <n v="458"/>
    <s v="HC"/>
    <n v="2014"/>
    <n v="1"/>
    <s v="AD"/>
    <s v="ADAMAWA"/>
    <s v="NULL"/>
    <s v="NULL"/>
    <n v="1"/>
    <n v="59"/>
    <n v="458"/>
    <n v="2"/>
    <s v="NULL"/>
    <s v="NULL"/>
    <n v="2"/>
    <s v="NULL"/>
    <s v="NULL"/>
    <n v="2"/>
    <s v="NULL"/>
    <s v="NULL"/>
  </r>
  <r>
    <x v="1"/>
    <x v="1"/>
    <s v="TR02"/>
    <s v="BALI"/>
    <s v="TR0208"/>
    <s v="KAIGAMA"/>
    <n v="345"/>
    <n v="98"/>
    <n v="635"/>
    <s v="HC"/>
    <n v="2014"/>
    <n v="1"/>
    <s v="AD"/>
    <s v="ADAMAWA"/>
    <s v="NULL"/>
    <s v="NULL"/>
    <n v="1"/>
    <n v="98"/>
    <n v="635"/>
    <n v="2"/>
    <s v="NULL"/>
    <s v="NULL"/>
    <n v="2"/>
    <s v="NULL"/>
    <s v="NULL"/>
    <n v="2"/>
    <s v="NULL"/>
    <s v="NULL"/>
  </r>
  <r>
    <x v="1"/>
    <x v="1"/>
    <s v="TR02"/>
    <s v="BALI"/>
    <s v="TR0204"/>
    <s v="GANG DOLE"/>
    <n v="346"/>
    <n v="42"/>
    <n v="299"/>
    <s v="HC"/>
    <n v="2014"/>
    <n v="1"/>
    <s v="AD"/>
    <s v="ADAMAWA"/>
    <s v="NULL"/>
    <s v="NULL"/>
    <n v="1"/>
    <n v="42"/>
    <n v="299"/>
    <n v="2"/>
    <s v="NULL"/>
    <s v="NULL"/>
    <n v="2"/>
    <s v="NULL"/>
    <s v="NULL"/>
    <n v="2"/>
    <s v="NULL"/>
    <s v="NULL"/>
  </r>
  <r>
    <x v="2"/>
    <x v="2"/>
    <s v="GM08"/>
    <s v="KWAMI"/>
    <s v="GM0805"/>
    <s v="GADAM"/>
    <n v="347"/>
    <n v="15"/>
    <n v="134"/>
    <s v="HC"/>
    <n v="2014"/>
    <n v="1"/>
    <s v="BO"/>
    <s v="BORNO"/>
    <s v="BO03"/>
    <s v="BAMA"/>
    <n v="1"/>
    <n v="15"/>
    <n v="134"/>
    <n v="2"/>
    <s v="NULL"/>
    <s v="NULL"/>
    <n v="2"/>
    <s v="NULL"/>
    <s v="NULL"/>
    <n v="2"/>
    <s v="NULL"/>
    <s v="NULL"/>
  </r>
  <r>
    <x v="1"/>
    <x v="1"/>
    <s v="TR02"/>
    <s v="BALI"/>
    <s v="TR0206"/>
    <s v="GANGTIBA"/>
    <n v="348"/>
    <n v="21"/>
    <n v="208"/>
    <s v="HC"/>
    <n v="2014"/>
    <n v="1"/>
    <s v="AD"/>
    <s v="ADAMAWA"/>
    <s v="NULL"/>
    <s v="NULL"/>
    <n v="1"/>
    <n v="21"/>
    <n v="208"/>
    <n v="2"/>
    <s v="NULL"/>
    <s v="NULL"/>
    <n v="2"/>
    <s v="NULL"/>
    <s v="NULL"/>
    <n v="2"/>
    <s v="NULL"/>
    <s v="NULL"/>
  </r>
  <r>
    <x v="1"/>
    <x v="1"/>
    <s v="TR02"/>
    <s v="BALI"/>
    <s v="TR0202"/>
    <s v="BALI  A"/>
    <n v="349"/>
    <n v="30"/>
    <n v="130"/>
    <s v="C"/>
    <n v="2014"/>
    <n v="2"/>
    <s v="AD"/>
    <s v="ADAMAWA"/>
    <s v="NULL"/>
    <s v="NULL"/>
    <n v="1"/>
    <n v="0"/>
    <n v="0"/>
    <n v="2"/>
    <s v="NULL"/>
    <s v="NULL"/>
    <n v="2"/>
    <s v="NULL"/>
    <s v="NULL"/>
    <n v="2"/>
    <s v="NULL"/>
    <s v="NULL"/>
  </r>
  <r>
    <x v="1"/>
    <x v="1"/>
    <s v="TR02"/>
    <s v="BALI"/>
    <s v="TR0203"/>
    <s v="BALI B"/>
    <n v="350"/>
    <n v="20"/>
    <n v="100"/>
    <s v="C"/>
    <n v="2014"/>
    <n v="2"/>
    <s v="AD"/>
    <s v="ADAMAWA"/>
    <s v="NULL"/>
    <s v="NULL"/>
    <n v="1"/>
    <n v="0"/>
    <n v="0"/>
    <n v="2"/>
    <s v="NULL"/>
    <s v="NULL"/>
    <n v="2"/>
    <s v="NULL"/>
    <s v="NULL"/>
    <n v="2"/>
    <s v="NULL"/>
    <s v="NULL"/>
  </r>
  <r>
    <x v="1"/>
    <x v="1"/>
    <s v="TR12"/>
    <s v="TAKUM"/>
    <s v="TR1201"/>
    <s v="BETE"/>
    <n v="352"/>
    <n v="48"/>
    <n v="168"/>
    <s v="HC"/>
    <n v="2014"/>
    <n v="2"/>
    <s v="TR"/>
    <s v="TARABA"/>
    <s v="TR14"/>
    <s v="WUKARI"/>
    <n v="2"/>
    <s v="NULL"/>
    <s v="NULL"/>
    <n v="1"/>
    <n v="48"/>
    <n v="168"/>
    <n v="2"/>
    <s v="NULL"/>
    <s v="NULL"/>
    <n v="2"/>
    <s v="NULL"/>
    <s v="NULL"/>
  </r>
  <r>
    <x v="1"/>
    <x v="1"/>
    <s v="TR12"/>
    <s v="TAKUM"/>
    <s v="TR1202"/>
    <s v="CHANCHANJI"/>
    <n v="353"/>
    <n v="202"/>
    <n v="1020"/>
    <s v="HC"/>
    <n v="2014"/>
    <n v="2"/>
    <s v="TR"/>
    <s v="TARABA"/>
    <s v="TR14"/>
    <s v="WUKARI"/>
    <n v="2"/>
    <s v="NULL"/>
    <s v="NULL"/>
    <n v="1"/>
    <n v="202"/>
    <n v="1020"/>
    <n v="2"/>
    <s v="NULL"/>
    <s v="NULL"/>
    <n v="2"/>
    <s v="NULL"/>
    <s v="NULL"/>
  </r>
  <r>
    <x v="1"/>
    <x v="1"/>
    <s v="TR12"/>
    <s v="TAKUM"/>
    <s v="TR1203"/>
    <s v="DUTSE"/>
    <n v="354"/>
    <n v="80"/>
    <n v="283"/>
    <s v="HC"/>
    <n v="2013"/>
    <n v="2"/>
    <s v="TR"/>
    <s v="TARABA"/>
    <s v="TR14"/>
    <s v="WUKARI"/>
    <n v="2"/>
    <s v="NULL"/>
    <s v="NULL"/>
    <n v="1"/>
    <n v="80"/>
    <n v="283"/>
    <n v="2"/>
    <s v="NULL"/>
    <s v="NULL"/>
    <n v="2"/>
    <s v="NULL"/>
    <s v="NULL"/>
  </r>
  <r>
    <x v="1"/>
    <x v="1"/>
    <s v="TR12"/>
    <s v="TAKUM"/>
    <s v="TR1204"/>
    <s v="FETE"/>
    <n v="355"/>
    <n v="45"/>
    <n v="198"/>
    <s v="HC"/>
    <n v="2013"/>
    <n v="2"/>
    <s v="TR"/>
    <s v="TARABA"/>
    <s v="TR06"/>
    <s v="IBI"/>
    <n v="2"/>
    <s v="NULL"/>
    <s v="NULL"/>
    <n v="1"/>
    <n v="45"/>
    <n v="198"/>
    <n v="2"/>
    <s v="NULL"/>
    <s v="NULL"/>
    <n v="2"/>
    <s v="NULL"/>
    <s v="NULL"/>
  </r>
  <r>
    <x v="2"/>
    <x v="2"/>
    <s v="GM11"/>
    <s v="YALMALTU/ DEBA"/>
    <s v="GM1101"/>
    <s v="DEBA"/>
    <n v="356"/>
    <n v="18"/>
    <n v="132"/>
    <s v="HC"/>
    <n v="2014"/>
    <n v="1"/>
    <s v="BO"/>
    <s v="BORNO"/>
    <s v="BO11"/>
    <s v="GWOZA"/>
    <n v="1"/>
    <n v="18"/>
    <n v="132"/>
    <n v="2"/>
    <s v="NULL"/>
    <s v="NULL"/>
    <n v="2"/>
    <s v="NULL"/>
    <s v="NULL"/>
    <n v="2"/>
    <s v="NULL"/>
    <s v="NULL"/>
  </r>
  <r>
    <x v="1"/>
    <x v="1"/>
    <s v="TR12"/>
    <s v="TAKUM"/>
    <s v="TR1205"/>
    <s v="GAHWETON"/>
    <n v="357"/>
    <n v="150"/>
    <n v="1159"/>
    <s v="HC"/>
    <n v="2014"/>
    <n v="2"/>
    <s v="TR"/>
    <s v="TARABA"/>
    <s v="TR14"/>
    <s v="WUKARI"/>
    <n v="2"/>
    <s v="NULL"/>
    <s v="NULL"/>
    <n v="1"/>
    <n v="150"/>
    <n v="1159"/>
    <n v="2"/>
    <s v="NULL"/>
    <s v="NULL"/>
    <n v="2"/>
    <s v="NULL"/>
    <s v="NULL"/>
  </r>
  <r>
    <x v="2"/>
    <x v="2"/>
    <s v="GM11"/>
    <s v="YALMALTU/ DEBA"/>
    <s v="GM1103"/>
    <s v="GWANI / SHINGA / WADE"/>
    <n v="358"/>
    <n v="8"/>
    <n v="39"/>
    <s v="HC"/>
    <n v="2014"/>
    <n v="1"/>
    <s v="BO"/>
    <s v="BORNO"/>
    <s v="BO11"/>
    <s v="GWOZA"/>
    <n v="1"/>
    <n v="8"/>
    <n v="39"/>
    <n v="2"/>
    <s v="NULL"/>
    <s v="NULL"/>
    <n v="2"/>
    <s v="NULL"/>
    <s v="NULL"/>
    <n v="2"/>
    <s v="NULL"/>
    <s v="NULL"/>
  </r>
  <r>
    <x v="2"/>
    <x v="2"/>
    <s v="GM11"/>
    <s v="YALMALTU/ DEBA"/>
    <s v="GM1111"/>
    <s v="ZAMBUL / KWALI"/>
    <n v="359"/>
    <n v="13"/>
    <n v="56"/>
    <s v="HC"/>
    <n v="2014"/>
    <n v="1"/>
    <s v="BO"/>
    <s v="BORNO"/>
    <s v="BO11"/>
    <s v="GWOZA"/>
    <n v="1"/>
    <n v="13"/>
    <n v="56"/>
    <n v="2"/>
    <s v="NULL"/>
    <s v="NULL"/>
    <n v="2"/>
    <s v="NULL"/>
    <s v="NULL"/>
    <n v="2"/>
    <s v="NULL"/>
    <s v="NULL"/>
  </r>
  <r>
    <x v="1"/>
    <x v="1"/>
    <s v="TR12"/>
    <s v="TAKUM"/>
    <s v="TR1206"/>
    <s v="BIKASHIBILA"/>
    <n v="360"/>
    <n v="561"/>
    <n v="2529"/>
    <s v="HC"/>
    <n v="2013"/>
    <n v="2"/>
    <s v="TR"/>
    <s v="TARABA"/>
    <s v="TR14"/>
    <s v="WUKARI"/>
    <n v="2"/>
    <s v="NULL"/>
    <s v="NULL"/>
    <n v="1"/>
    <n v="561"/>
    <n v="2529"/>
    <n v="2"/>
    <s v="NULL"/>
    <s v="NULL"/>
    <n v="2"/>
    <s v="NULL"/>
    <s v="NULL"/>
  </r>
  <r>
    <x v="2"/>
    <x v="2"/>
    <s v="GM11"/>
    <s v="YALMALTU/ DEBA"/>
    <s v="GM1108"/>
    <s v="KURI /LANO / LAMBAM"/>
    <n v="361"/>
    <n v="10"/>
    <n v="36"/>
    <s v="HC"/>
    <n v="2014"/>
    <n v="1"/>
    <s v="BO"/>
    <s v="BORNO"/>
    <s v="BO03"/>
    <s v="BAMA"/>
    <n v="1"/>
    <n v="10"/>
    <n v="36"/>
    <n v="2"/>
    <s v="NULL"/>
    <s v="NULL"/>
    <n v="2"/>
    <s v="NULL"/>
    <s v="NULL"/>
    <n v="2"/>
    <s v="NULL"/>
    <s v="NULL"/>
  </r>
  <r>
    <x v="1"/>
    <x v="1"/>
    <s v="TR12"/>
    <s v="TAKUM"/>
    <s v="TR1207"/>
    <s v="MANYA"/>
    <n v="362"/>
    <n v="78"/>
    <n v="240"/>
    <s v="HC"/>
    <n v="2013"/>
    <n v="2"/>
    <s v="TR"/>
    <s v="TARABA"/>
    <s v="TR14"/>
    <s v="WUKARI"/>
    <n v="2"/>
    <s v="NULL"/>
    <s v="NULL"/>
    <n v="1"/>
    <n v="78"/>
    <n v="240"/>
    <n v="2"/>
    <s v="NULL"/>
    <s v="NULL"/>
    <n v="2"/>
    <s v="NULL"/>
    <s v="NULL"/>
  </r>
  <r>
    <x v="2"/>
    <x v="2"/>
    <s v="GM11"/>
    <s v="YALMALTU/ DEBA"/>
    <s v="GM1105"/>
    <s v="JAGALI NORTH"/>
    <n v="363"/>
    <n v="12"/>
    <n v="57"/>
    <s v="HC"/>
    <n v="2014"/>
    <n v="1"/>
    <s v="BO"/>
    <s v="BORNO"/>
    <s v="BO25"/>
    <s v="NGALA"/>
    <n v="1"/>
    <n v="12"/>
    <n v="57"/>
    <n v="2"/>
    <s v="NULL"/>
    <s v="NULL"/>
    <n v="2"/>
    <s v="NULL"/>
    <s v="NULL"/>
    <n v="2"/>
    <s v="NULL"/>
    <s v="NULL"/>
  </r>
  <r>
    <x v="2"/>
    <x v="2"/>
    <s v="GM11"/>
    <s v="YALMALTU/ DEBA"/>
    <s v="GM1104"/>
    <s v="HINNA"/>
    <n v="364"/>
    <n v="8"/>
    <n v="20"/>
    <s v="HC"/>
    <n v="2014"/>
    <n v="1"/>
    <s v="BO"/>
    <s v="BORNO"/>
    <s v="BO11"/>
    <s v="GWOZA"/>
    <n v="1"/>
    <n v="8"/>
    <n v="20"/>
    <n v="2"/>
    <s v="NULL"/>
    <s v="NULL"/>
    <n v="2"/>
    <s v="NULL"/>
    <s v="NULL"/>
    <n v="2"/>
    <s v="NULL"/>
    <s v="NULL"/>
  </r>
  <r>
    <x v="1"/>
    <x v="1"/>
    <s v="TR12"/>
    <s v="TAKUM"/>
    <s v="TR1208"/>
    <s v="ROGO"/>
    <n v="365"/>
    <n v="267"/>
    <n v="772"/>
    <s v="HC"/>
    <n v="2013"/>
    <n v="2"/>
    <s v="TR"/>
    <s v="TARABA"/>
    <s v="TR14"/>
    <s v="WUKARI"/>
    <n v="2"/>
    <s v="NULL"/>
    <s v="NULL"/>
    <n v="1"/>
    <n v="267"/>
    <n v="772"/>
    <n v="2"/>
    <s v="NULL"/>
    <s v="NULL"/>
    <n v="2"/>
    <s v="NULL"/>
    <s v="NULL"/>
  </r>
  <r>
    <x v="1"/>
    <x v="1"/>
    <s v="TR12"/>
    <s v="TAKUM"/>
    <s v="TR1209"/>
    <s v="SHIBONG"/>
    <n v="366"/>
    <n v="321"/>
    <n v="935"/>
    <s v="HC"/>
    <n v="2013"/>
    <n v="2"/>
    <s v="TR"/>
    <s v="TARABA"/>
    <s v="TR06"/>
    <s v="IBI"/>
    <n v="2"/>
    <s v="NULL"/>
    <s v="NULL"/>
    <n v="1"/>
    <n v="321"/>
    <n v="935"/>
    <n v="2"/>
    <s v="NULL"/>
    <s v="NULL"/>
    <n v="2"/>
    <s v="NULL"/>
    <s v="NULL"/>
  </r>
  <r>
    <x v="1"/>
    <x v="1"/>
    <s v="TR12"/>
    <s v="TAKUM"/>
    <s v="TR1210"/>
    <s v="TIKARI"/>
    <n v="367"/>
    <n v="219"/>
    <n v="1059"/>
    <s v="HC"/>
    <n v="2014"/>
    <n v="2"/>
    <s v="TR"/>
    <s v="TARABA"/>
    <s v="TR14"/>
    <s v="WUKARI"/>
    <n v="2"/>
    <s v="NULL"/>
    <s v="NULL"/>
    <n v="1"/>
    <n v="219"/>
    <n v="1059"/>
    <n v="2"/>
    <s v="NULL"/>
    <s v="NULL"/>
    <n v="2"/>
    <s v="NULL"/>
    <s v="NULL"/>
  </r>
  <r>
    <x v="1"/>
    <x v="1"/>
    <s v="TR12"/>
    <s v="TAKUM"/>
    <s v="TR1211"/>
    <s v="YUKUBEN"/>
    <n v="368"/>
    <n v="35"/>
    <n v="115"/>
    <s v="HC"/>
    <n v="2014"/>
    <n v="2"/>
    <s v="TR"/>
    <s v="TARABA"/>
    <s v="TR14"/>
    <s v="WUKARI"/>
    <n v="2"/>
    <s v="NULL"/>
    <s v="NULL"/>
    <n v="1"/>
    <n v="35"/>
    <n v="115"/>
    <n v="2"/>
    <s v="NULL"/>
    <s v="NULL"/>
    <n v="2"/>
    <s v="NULL"/>
    <s v="NULL"/>
  </r>
  <r>
    <x v="2"/>
    <x v="2"/>
    <s v="GM07"/>
    <s v="KALTUNGO"/>
    <s v="GM0701"/>
    <s v="AWAK"/>
    <n v="369"/>
    <n v="8"/>
    <n v="37"/>
    <s v="HC"/>
    <n v="2014"/>
    <n v="1"/>
    <s v="BO"/>
    <s v="BORNO"/>
    <s v="BO07"/>
    <s v="DAMBOA"/>
    <n v="1"/>
    <n v="8"/>
    <n v="37"/>
    <n v="2"/>
    <s v="NULL"/>
    <s v="NULL"/>
    <n v="2"/>
    <s v="NULL"/>
    <s v="NULL"/>
    <n v="2"/>
    <s v="NULL"/>
    <s v="NULL"/>
  </r>
  <r>
    <x v="2"/>
    <x v="2"/>
    <s v="GM07"/>
    <s v="KALTUNGO"/>
    <s v="GM0704"/>
    <s v="KALTUNGO EAST"/>
    <n v="370"/>
    <n v="4"/>
    <n v="17"/>
    <s v="HC"/>
    <n v="2014"/>
    <n v="1"/>
    <s v="AD"/>
    <s v="ADAMAWA"/>
    <s v="AD14"/>
    <s v="MUBI NORTH"/>
    <n v="1"/>
    <n v="4"/>
    <n v="17"/>
    <n v="2"/>
    <s v="NULL"/>
    <s v="NULL"/>
    <n v="2"/>
    <s v="NULL"/>
    <s v="NULL"/>
    <n v="2"/>
    <s v="NULL"/>
    <s v="NULL"/>
  </r>
  <r>
    <x v="2"/>
    <x v="2"/>
    <s v="GM06"/>
    <s v="GOMBE"/>
    <s v="GM0611"/>
    <s v="SHAMAKI"/>
    <n v="371"/>
    <n v="320"/>
    <n v="2000"/>
    <s v="HC"/>
    <n v="2014"/>
    <n v="1"/>
    <s v="BO"/>
    <s v="BORNO"/>
    <s v="BO03"/>
    <s v="BAMA"/>
    <n v="1"/>
    <n v="320"/>
    <n v="2000"/>
    <n v="2"/>
    <s v="NULL"/>
    <s v="NULL"/>
    <n v="2"/>
    <s v="NULL"/>
    <s v="NULL"/>
    <n v="2"/>
    <s v="NULL"/>
    <s v="NULL"/>
  </r>
  <r>
    <x v="2"/>
    <x v="2"/>
    <s v="GM06"/>
    <s v="GOMBE"/>
    <s v="GM0603"/>
    <s v="BOLARI EAST"/>
    <n v="372"/>
    <n v="63"/>
    <n v="763"/>
    <s v="HC"/>
    <n v="2014"/>
    <n v="1"/>
    <s v="BO"/>
    <s v="BORNO"/>
    <s v="BO07"/>
    <s v="DAMBOA"/>
    <n v="1"/>
    <n v="63"/>
    <n v="763"/>
    <n v="2"/>
    <s v="NULL"/>
    <s v="NULL"/>
    <n v="2"/>
    <s v="NULL"/>
    <s v="NULL"/>
    <n v="2"/>
    <s v="NULL"/>
    <s v="NULL"/>
  </r>
  <r>
    <x v="2"/>
    <x v="2"/>
    <s v="GM06"/>
    <s v="GOMBE"/>
    <s v="GM0606"/>
    <s v="HERWAGANA"/>
    <n v="373"/>
    <n v="56"/>
    <n v="571"/>
    <s v="HC"/>
    <n v="2014"/>
    <n v="1"/>
    <s v="BO"/>
    <s v="BORNO"/>
    <s v="BO07"/>
    <s v="DAMBOA"/>
    <n v="1"/>
    <n v="56"/>
    <n v="571"/>
    <n v="2"/>
    <s v="NULL"/>
    <s v="NULL"/>
    <n v="2"/>
    <s v="NULL"/>
    <s v="NULL"/>
    <n v="2"/>
    <s v="NULL"/>
    <s v="NULL"/>
  </r>
  <r>
    <x v="2"/>
    <x v="2"/>
    <s v="GM06"/>
    <s v="GOMBE"/>
    <s v="GM0610"/>
    <s v="PANTAMI"/>
    <n v="374"/>
    <n v="158"/>
    <n v="1366"/>
    <s v="HC"/>
    <n v="2014"/>
    <n v="1"/>
    <s v="BO"/>
    <s v="BORNO"/>
    <s v="BO07"/>
    <s v="DAMBOA"/>
    <n v="1"/>
    <n v="158"/>
    <n v="1366"/>
    <n v="2"/>
    <s v="NULL"/>
    <s v="NULL"/>
    <n v="2"/>
    <s v="NULL"/>
    <s v="NULL"/>
    <n v="2"/>
    <s v="NULL"/>
    <s v="NULL"/>
  </r>
  <r>
    <x v="2"/>
    <x v="2"/>
    <s v="GM06"/>
    <s v="GOMBE"/>
    <s v="GM0604"/>
    <s v="BOLARI WEST"/>
    <n v="375"/>
    <n v="60"/>
    <n v="542"/>
    <s v="HC"/>
    <n v="2014"/>
    <n v="1"/>
    <s v="BO"/>
    <s v="BORNO"/>
    <s v="BO03"/>
    <s v="BAMA"/>
    <n v="1"/>
    <n v="60"/>
    <n v="542"/>
    <n v="2"/>
    <s v="NULL"/>
    <s v="NULL"/>
    <n v="2"/>
    <s v="NULL"/>
    <s v="NULL"/>
    <n v="2"/>
    <s v="NULL"/>
    <s v="NULL"/>
  </r>
  <r>
    <x v="2"/>
    <x v="2"/>
    <s v="GM06"/>
    <s v="GOMBE"/>
    <s v="GM0609"/>
    <s v="NASARAWA"/>
    <n v="376"/>
    <n v="120"/>
    <n v="1252"/>
    <s v="HC"/>
    <n v="2014"/>
    <n v="1"/>
    <s v="BO"/>
    <s v="BORNO"/>
    <s v="BO11"/>
    <s v="GWOZA"/>
    <n v="1"/>
    <n v="120"/>
    <n v="1252"/>
    <n v="2"/>
    <s v="NULL"/>
    <s v="NULL"/>
    <n v="2"/>
    <s v="NULL"/>
    <s v="NULL"/>
    <n v="2"/>
    <s v="NULL"/>
    <s v="NULL"/>
  </r>
  <r>
    <x v="2"/>
    <x v="2"/>
    <s v="GM06"/>
    <s v="GOMBE"/>
    <s v="GM0602"/>
    <s v="BAJOGA"/>
    <n v="377"/>
    <n v="52"/>
    <n v="456"/>
    <s v="HC"/>
    <n v="2014"/>
    <n v="1"/>
    <s v="BO"/>
    <s v="BORNO"/>
    <s v="BO03"/>
    <s v="BAMA"/>
    <n v="1"/>
    <n v="52"/>
    <n v="456"/>
    <n v="2"/>
    <s v="NULL"/>
    <s v="NULL"/>
    <n v="2"/>
    <s v="NULL"/>
    <s v="NULL"/>
    <n v="2"/>
    <s v="NULL"/>
    <s v="NULL"/>
  </r>
  <r>
    <x v="1"/>
    <x v="1"/>
    <s v="TR03"/>
    <s v="DONGA"/>
    <s v="TR0301"/>
    <s v="AKATE"/>
    <n v="378"/>
    <n v="262"/>
    <n v="913"/>
    <s v="HC"/>
    <n v="2013"/>
    <n v="2"/>
    <s v="TR"/>
    <s v="TARABA"/>
    <s v="TR14"/>
    <s v="WUKARI"/>
    <n v="2"/>
    <s v="NULL"/>
    <s v="NULL"/>
    <n v="1"/>
    <n v="262"/>
    <n v="913"/>
    <n v="2"/>
    <s v="NULL"/>
    <s v="NULL"/>
    <n v="2"/>
    <s v="NULL"/>
    <s v="NULL"/>
  </r>
  <r>
    <x v="1"/>
    <x v="1"/>
    <s v="TR03"/>
    <s v="DONGA"/>
    <s v="TR0302"/>
    <s v="ASIBITI"/>
    <n v="379"/>
    <n v="220"/>
    <n v="830"/>
    <s v="HC"/>
    <n v="2013"/>
    <n v="2"/>
    <s v="TR"/>
    <s v="TARABA"/>
    <s v="TR06"/>
    <s v="IBI"/>
    <n v="2"/>
    <s v="NULL"/>
    <s v="NULL"/>
    <n v="1"/>
    <n v="220"/>
    <n v="830"/>
    <n v="2"/>
    <s v="NULL"/>
    <s v="NULL"/>
    <n v="2"/>
    <s v="NULL"/>
    <s v="NULL"/>
  </r>
  <r>
    <x v="1"/>
    <x v="1"/>
    <s v="TR03"/>
    <s v="DONGA"/>
    <s v="TR0308"/>
    <s v="MARARRABA"/>
    <n v="380"/>
    <n v="210"/>
    <n v="800"/>
    <s v="HC"/>
    <n v="2013"/>
    <n v="2"/>
    <s v="TR"/>
    <s v="TARABA"/>
    <s v="TR14"/>
    <s v="WUKARI"/>
    <n v="2"/>
    <s v="NULL"/>
    <s v="NULL"/>
    <n v="1"/>
    <n v="210"/>
    <n v="800"/>
    <n v="2"/>
    <s v="NULL"/>
    <s v="NULL"/>
    <n v="2"/>
    <s v="NULL"/>
    <s v="NULL"/>
  </r>
  <r>
    <x v="1"/>
    <x v="1"/>
    <s v="TR03"/>
    <s v="DONGA"/>
    <s v="TR0306"/>
    <s v="GYATTA AURE"/>
    <n v="381"/>
    <n v="113"/>
    <n v="563"/>
    <s v="HC"/>
    <n v="2013"/>
    <n v="2"/>
    <s v="TR"/>
    <s v="TARABA"/>
    <s v="TR14"/>
    <s v="WUKARI"/>
    <n v="2"/>
    <s v="NULL"/>
    <s v="NULL"/>
    <n v="1"/>
    <n v="113"/>
    <n v="563"/>
    <n v="2"/>
    <s v="NULL"/>
    <s v="NULL"/>
    <n v="2"/>
    <s v="NULL"/>
    <s v="NULL"/>
  </r>
  <r>
    <x v="1"/>
    <x v="1"/>
    <s v="TR03"/>
    <s v="DONGA"/>
    <s v="TR0307"/>
    <s v="BIKADARKO"/>
    <n v="382"/>
    <n v="160"/>
    <n v="432"/>
    <s v="HC"/>
    <n v="2013"/>
    <n v="2"/>
    <s v="TR"/>
    <s v="TARABA"/>
    <s v="TR03"/>
    <s v="DONGA"/>
    <n v="2"/>
    <s v="NULL"/>
    <s v="NULL"/>
    <n v="1"/>
    <n v="160"/>
    <n v="432"/>
    <n v="2"/>
    <s v="NULL"/>
    <s v="NULL"/>
    <n v="2"/>
    <s v="NULL"/>
    <s v="NULL"/>
  </r>
  <r>
    <x v="1"/>
    <x v="1"/>
    <s v="TR03"/>
    <s v="DONGA"/>
    <s v="TR0305"/>
    <s v="GINDIN DUTSE"/>
    <n v="383"/>
    <n v="55"/>
    <n v="320"/>
    <s v="HC"/>
    <n v="2013"/>
    <n v="2"/>
    <s v="TR"/>
    <s v="TARABA"/>
    <s v="TR03"/>
    <s v="DONGA"/>
    <n v="2"/>
    <s v="NULL"/>
    <s v="NULL"/>
    <n v="1"/>
    <n v="55"/>
    <n v="320"/>
    <n v="2"/>
    <s v="NULL"/>
    <s v="NULL"/>
    <n v="2"/>
    <s v="NULL"/>
    <s v="NULL"/>
  </r>
  <r>
    <x v="1"/>
    <x v="1"/>
    <s v="TR03"/>
    <s v="DONGA"/>
    <s v="TR0309"/>
    <s v="NYITA"/>
    <n v="384"/>
    <n v="45"/>
    <n v="300"/>
    <s v="HC"/>
    <n v="2013"/>
    <n v="2"/>
    <s v="TR"/>
    <s v="TARABA"/>
    <s v="TR02"/>
    <s v="BALI"/>
    <n v="2"/>
    <s v="NULL"/>
    <s v="NULL"/>
    <n v="1"/>
    <n v="45"/>
    <n v="300"/>
    <n v="2"/>
    <s v="NULL"/>
    <s v="NULL"/>
    <n v="2"/>
    <s v="NULL"/>
    <s v="NULL"/>
  </r>
  <r>
    <x v="1"/>
    <x v="1"/>
    <s v="TR01"/>
    <s v="ARDO - KOLA"/>
    <s v="TR0105"/>
    <s v="LAMIDO BORNO"/>
    <n v="385"/>
    <n v="192"/>
    <n v="830"/>
    <s v="HC"/>
    <n v="2014"/>
    <n v="1"/>
    <s v="BO"/>
    <s v="BORNO"/>
    <s v="BO11"/>
    <s v="GWOZA"/>
    <n v="1"/>
    <n v="192"/>
    <n v="830"/>
    <n v="2"/>
    <s v="NULL"/>
    <s v="NULL"/>
    <n v="2"/>
    <s v="NULL"/>
    <s v="NULL"/>
    <n v="2"/>
    <s v="NULL"/>
    <s v="NULL"/>
  </r>
  <r>
    <x v="1"/>
    <x v="1"/>
    <s v="TR01"/>
    <s v="ARDO - KOLA"/>
    <s v="TR0104"/>
    <s v="JAURO YINU"/>
    <n v="386"/>
    <n v="13"/>
    <n v="47"/>
    <s v="C"/>
    <n v="2014"/>
    <n v="1"/>
    <s v="AD"/>
    <s v="ADAMAWA"/>
    <s v="AD13"/>
    <s v="MICHIKA"/>
    <n v="1"/>
    <n v="0"/>
    <n v="0"/>
    <n v="2"/>
    <s v="NULL"/>
    <s v="NULL"/>
    <n v="2"/>
    <s v="NULL"/>
    <s v="NULL"/>
    <n v="2"/>
    <s v="NULL"/>
    <s v="NULL"/>
  </r>
  <r>
    <x v="1"/>
    <x v="1"/>
    <s v="TR01"/>
    <s v="ARDO - KOLA"/>
    <s v="TR0104"/>
    <s v="JAURO YINU"/>
    <n v="387"/>
    <n v="93"/>
    <n v="485"/>
    <s v="HC"/>
    <n v="2014"/>
    <n v="1"/>
    <s v="AD"/>
    <s v="ADAMAWA"/>
    <s v="AD13"/>
    <s v="MICHIKA"/>
    <n v="1"/>
    <n v="106"/>
    <n v="532"/>
    <n v="2"/>
    <s v="NULL"/>
    <s v="NULL"/>
    <n v="2"/>
    <s v="NULL"/>
    <s v="NULL"/>
    <n v="2"/>
    <s v="NULL"/>
    <s v="NULL"/>
  </r>
  <r>
    <x v="1"/>
    <x v="1"/>
    <s v="TR01"/>
    <s v="ARDO - KOLA"/>
    <s v="TR0106"/>
    <s v="MAYO RANEWO"/>
    <n v="388"/>
    <n v="137"/>
    <n v="683"/>
    <s v="HC"/>
    <n v="2014"/>
    <n v="1"/>
    <s v="AD"/>
    <s v="ADAMAWA"/>
    <s v="NULL"/>
    <s v="NULL"/>
    <n v="1"/>
    <n v="49"/>
    <n v="260"/>
    <n v="1"/>
    <n v="88"/>
    <n v="423"/>
    <n v="2"/>
    <s v="NULL"/>
    <s v="NULL"/>
    <n v="2"/>
    <s v="NULL"/>
    <s v="NULL"/>
  </r>
  <r>
    <x v="1"/>
    <x v="1"/>
    <s v="TR01"/>
    <s v="ARDO - KOLA"/>
    <s v="TR0108"/>
    <s v="SUNKANI"/>
    <n v="389"/>
    <n v="70"/>
    <n v="350"/>
    <s v="HC"/>
    <n v="2014"/>
    <n v="1"/>
    <s v="TR"/>
    <s v="TARABA"/>
    <s v="TR02"/>
    <s v="BALI"/>
    <n v="1"/>
    <n v="22"/>
    <n v="110"/>
    <n v="1"/>
    <n v="48"/>
    <n v="240"/>
    <n v="2"/>
    <s v="NULL"/>
    <s v="NULL"/>
    <n v="2"/>
    <s v="NULL"/>
    <s v="NULL"/>
  </r>
  <r>
    <x v="1"/>
    <x v="1"/>
    <s v="TR01"/>
    <s v="ARDO - KOLA"/>
    <s v="TR0107"/>
    <s v="SARKIN DUTSE"/>
    <n v="390"/>
    <n v="88"/>
    <n v="412"/>
    <s v="HC"/>
    <n v="2014"/>
    <n v="1"/>
    <s v="BO"/>
    <s v="BORNO"/>
    <s v="BO11"/>
    <s v="GWOZA"/>
    <n v="1"/>
    <n v="88"/>
    <n v="412"/>
    <n v="2"/>
    <s v="NULL"/>
    <s v="NULL"/>
    <n v="2"/>
    <s v="NULL"/>
    <s v="NULL"/>
    <n v="2"/>
    <s v="NULL"/>
    <s v="NULL"/>
  </r>
  <r>
    <x v="2"/>
    <x v="2"/>
    <s v="GM10"/>
    <s v="SHONGOM"/>
    <s v="GM1003"/>
    <s v="BURAK"/>
    <n v="391"/>
    <n v="14"/>
    <n v="53"/>
    <s v="HC"/>
    <n v="2014"/>
    <n v="2"/>
    <s v="TR"/>
    <s v="TARABA"/>
    <s v="TR14"/>
    <s v="WUKARI"/>
    <n v="2"/>
    <s v="NULL"/>
    <s v="NULL"/>
    <n v="1"/>
    <n v="14"/>
    <n v="53"/>
    <n v="2"/>
    <s v="NULL"/>
    <s v="NULL"/>
    <n v="2"/>
    <s v="NULL"/>
    <s v="NULL"/>
  </r>
  <r>
    <x v="2"/>
    <x v="2"/>
    <s v="GM10"/>
    <s v="SHONGOM"/>
    <s v="GM1004"/>
    <s v="FILIYA"/>
    <n v="392"/>
    <n v="8"/>
    <n v="27"/>
    <s v="HC"/>
    <n v="2014"/>
    <n v="2"/>
    <s v="TR"/>
    <s v="TARABA"/>
    <s v="TR14"/>
    <s v="WUKARI"/>
    <n v="2"/>
    <s v="NULL"/>
    <s v="NULL"/>
    <n v="1"/>
    <n v="8"/>
    <n v="27"/>
    <n v="2"/>
    <s v="NULL"/>
    <s v="NULL"/>
    <n v="2"/>
    <s v="NULL"/>
    <s v="NULL"/>
  </r>
  <r>
    <x v="1"/>
    <x v="1"/>
    <s v="TR16"/>
    <s v="ZING"/>
    <s v="TR1608"/>
    <s v="ZING AI"/>
    <n v="394"/>
    <n v="96"/>
    <n v="630"/>
    <s v="HC"/>
    <n v="2014"/>
    <n v="1"/>
    <s v="AD"/>
    <s v="ADAMAWA"/>
    <s v="AD13"/>
    <s v="MICHIKA"/>
    <n v="1"/>
    <n v="96"/>
    <n v="630"/>
    <n v="2"/>
    <s v="NULL"/>
    <s v="NULL"/>
    <n v="2"/>
    <s v="NULL"/>
    <s v="NULL"/>
    <n v="2"/>
    <s v="NULL"/>
    <s v="NULL"/>
  </r>
  <r>
    <x v="1"/>
    <x v="1"/>
    <s v="TR16"/>
    <s v="ZING"/>
    <s v="TR1609"/>
    <s v="ZING AII"/>
    <n v="395"/>
    <n v="6"/>
    <n v="27"/>
    <s v="HC"/>
    <n v="2014"/>
    <n v="2"/>
    <s v="TR"/>
    <s v="TARABA"/>
    <s v="TR02"/>
    <s v="BALI"/>
    <n v="2"/>
    <s v="NULL"/>
    <s v="NULL"/>
    <n v="1"/>
    <n v="6"/>
    <n v="27"/>
    <n v="2"/>
    <s v="NULL"/>
    <s v="NULL"/>
    <n v="2"/>
    <s v="NULL"/>
    <s v="NULL"/>
  </r>
  <r>
    <x v="1"/>
    <x v="1"/>
    <s v="TR16"/>
    <s v="ZING"/>
    <s v="TR1602"/>
    <s v="BUBONG"/>
    <n v="396"/>
    <n v="27"/>
    <n v="250"/>
    <s v="HC"/>
    <n v="2014"/>
    <n v="1"/>
    <s v="AD"/>
    <s v="ADAMAWA"/>
    <s v="AD13"/>
    <s v="MICHIKA"/>
    <n v="1"/>
    <n v="27"/>
    <n v="250"/>
    <n v="2"/>
    <s v="NULL"/>
    <s v="NULL"/>
    <n v="2"/>
    <s v="NULL"/>
    <s v="NULL"/>
    <n v="2"/>
    <s v="NULL"/>
    <s v="NULL"/>
  </r>
  <r>
    <x v="1"/>
    <x v="1"/>
    <s v="TR16"/>
    <s v="ZING"/>
    <s v="TR1610"/>
    <s v="ZING B"/>
    <n v="397"/>
    <n v="25"/>
    <n v="261"/>
    <s v="HC"/>
    <n v="2014"/>
    <n v="1"/>
    <s v="AD"/>
    <s v="ADAMAWA"/>
    <s v="AD13"/>
    <s v="MICHIKA"/>
    <n v="1"/>
    <n v="25"/>
    <n v="261"/>
    <n v="2"/>
    <s v="NULL"/>
    <s v="NULL"/>
    <n v="2"/>
    <s v="NULL"/>
    <s v="NULL"/>
    <n v="2"/>
    <s v="NULL"/>
    <s v="NULL"/>
  </r>
  <r>
    <x v="2"/>
    <x v="2"/>
    <s v="GM09"/>
    <s v="NAFADA"/>
    <s v="GM0907"/>
    <s v="JIGAWA"/>
    <n v="398"/>
    <n v="12"/>
    <n v="97"/>
    <s v="HC"/>
    <n v="2014"/>
    <n v="1"/>
    <s v="YB"/>
    <s v="YOBE"/>
    <s v="YB08"/>
    <s v="GULANI"/>
    <n v="1"/>
    <n v="12"/>
    <n v="97"/>
    <n v="2"/>
    <s v="NULL"/>
    <s v="NULL"/>
    <n v="2"/>
    <s v="NULL"/>
    <s v="NULL"/>
    <n v="2"/>
    <s v="NULL"/>
    <s v="NULL"/>
  </r>
  <r>
    <x v="2"/>
    <x v="2"/>
    <s v="GM09"/>
    <s v="NAFADA"/>
    <s v="GM0903"/>
    <s v="BIRIN BOLEWA"/>
    <n v="399"/>
    <n v="14"/>
    <n v="60"/>
    <s v="HC"/>
    <n v="2014"/>
    <n v="1"/>
    <s v="YB"/>
    <s v="YOBE"/>
    <s v="YB08"/>
    <s v="GULANI"/>
    <n v="1"/>
    <n v="14"/>
    <n v="60"/>
    <n v="2"/>
    <s v="NULL"/>
    <s v="NULL"/>
    <n v="2"/>
    <s v="NULL"/>
    <s v="NULL"/>
    <n v="2"/>
    <s v="NULL"/>
    <s v="NULL"/>
  </r>
  <r>
    <x v="2"/>
    <x v="2"/>
    <s v="GM09"/>
    <s v="NAFADA"/>
    <s v="GM0908"/>
    <s v="NAFADA CENTRAL"/>
    <n v="400"/>
    <n v="6"/>
    <n v="52"/>
    <s v="HC"/>
    <n v="2014"/>
    <n v="1"/>
    <s v="BO"/>
    <s v="BORNO"/>
    <s v="BO21"/>
    <s v="MAIDUGURI M. C."/>
    <n v="2"/>
    <s v="NULL"/>
    <s v="NULL"/>
    <n v="2"/>
    <s v="NULL"/>
    <s v="NULL"/>
    <n v="2"/>
    <s v="NULL"/>
    <s v="NULL"/>
    <n v="1"/>
    <n v="6"/>
    <n v="52"/>
  </r>
  <r>
    <x v="2"/>
    <x v="2"/>
    <s v="GM09"/>
    <s v="NAFADA"/>
    <s v="GM0909"/>
    <s v="NAFADA EAST"/>
    <n v="401"/>
    <n v="17"/>
    <n v="69"/>
    <s v="HC"/>
    <n v="2014"/>
    <n v="1"/>
    <s v="YB"/>
    <s v="YOBE"/>
    <s v="YB07"/>
    <s v="GUJBA"/>
    <n v="1"/>
    <n v="17"/>
    <n v="69"/>
    <n v="2"/>
    <s v="NULL"/>
    <s v="NULL"/>
    <n v="2"/>
    <s v="NULL"/>
    <s v="NULL"/>
    <n v="2"/>
    <s v="NULL"/>
    <s v="NULL"/>
  </r>
  <r>
    <x v="3"/>
    <x v="3"/>
    <s v="YB02"/>
    <s v="BURSARI"/>
    <s v="YB0201"/>
    <s v="BAYAMARI"/>
    <n v="402"/>
    <n v="35"/>
    <n v="250"/>
    <s v="HC"/>
    <n v="2013"/>
    <n v="1"/>
    <s v="YB"/>
    <s v="YOBE"/>
    <s v="YB02"/>
    <s v="BURSARI"/>
    <n v="1"/>
    <n v="35"/>
    <n v="250"/>
    <n v="2"/>
    <s v="NULL"/>
    <s v="NULL"/>
    <n v="2"/>
    <s v="NULL"/>
    <s v="NULL"/>
    <n v="2"/>
    <s v="NULL"/>
    <s v="NULL"/>
  </r>
  <r>
    <x v="3"/>
    <x v="3"/>
    <s v="YB02"/>
    <s v="BURSARI"/>
    <s v="YB0202"/>
    <s v="DAMNAWA/JULURI"/>
    <n v="403"/>
    <n v="27"/>
    <n v="84"/>
    <s v="HC"/>
    <n v="2013"/>
    <n v="1"/>
    <s v="BO"/>
    <s v="BORNO"/>
    <s v="BO01"/>
    <s v="ABADAM"/>
    <n v="1"/>
    <n v="27"/>
    <n v="84"/>
    <n v="2"/>
    <s v="NULL"/>
    <s v="NULL"/>
    <n v="2"/>
    <s v="NULL"/>
    <s v="NULL"/>
    <n v="2"/>
    <s v="NULL"/>
    <s v="NULL"/>
  </r>
  <r>
    <x v="3"/>
    <x v="3"/>
    <s v="YB02"/>
    <s v="BURSARI"/>
    <s v="YB0203"/>
    <s v="DANANI"/>
    <n v="404"/>
    <n v="24"/>
    <n v="87"/>
    <s v="HC"/>
    <n v="2013"/>
    <n v="1"/>
    <s v="YB"/>
    <s v="YOBE"/>
    <s v="YB06"/>
    <s v="GEIDAM"/>
    <n v="1"/>
    <n v="24"/>
    <n v="87"/>
    <n v="2"/>
    <s v="NULL"/>
    <s v="NULL"/>
    <n v="2"/>
    <s v="NULL"/>
    <s v="NULL"/>
    <n v="2"/>
    <s v="NULL"/>
    <s v="NULL"/>
  </r>
  <r>
    <x v="3"/>
    <x v="3"/>
    <s v="YB02"/>
    <s v="BURSARI"/>
    <s v="YB0204"/>
    <s v="DAPCHI"/>
    <n v="405"/>
    <n v="170"/>
    <n v="350"/>
    <s v="HC"/>
    <n v="2012"/>
    <n v="1"/>
    <s v="YB"/>
    <s v="YOBE"/>
    <s v="YB03"/>
    <s v="DAMATURU"/>
    <n v="1"/>
    <n v="170"/>
    <n v="350"/>
    <n v="2"/>
    <s v="NULL"/>
    <s v="NULL"/>
    <n v="2"/>
    <s v="NULL"/>
    <s v="NULL"/>
    <n v="2"/>
    <s v="NULL"/>
    <s v="NULL"/>
  </r>
  <r>
    <x v="3"/>
    <x v="3"/>
    <s v="YB02"/>
    <s v="BURSARI"/>
    <s v="YB0205"/>
    <s v="GARUN DOLE / GARIN ALKALI"/>
    <n v="406"/>
    <n v="70"/>
    <n v="120"/>
    <s v="HC"/>
    <n v="2013"/>
    <n v="1"/>
    <s v="YB"/>
    <s v="YOBE"/>
    <s v="YB01"/>
    <s v="BADE"/>
    <n v="1"/>
    <n v="70"/>
    <n v="120"/>
    <n v="2"/>
    <s v="NULL"/>
    <s v="NULL"/>
    <n v="2"/>
    <s v="NULL"/>
    <s v="NULL"/>
    <n v="2"/>
    <s v="NULL"/>
    <s v="NULL"/>
  </r>
  <r>
    <x v="3"/>
    <x v="3"/>
    <s v="YB02"/>
    <s v="BURSARI"/>
    <s v="YB0206"/>
    <s v="GUBA"/>
    <n v="407"/>
    <n v="30"/>
    <n v="98"/>
    <s v="HC"/>
    <n v="2013"/>
    <n v="1"/>
    <s v="YB"/>
    <s v="YOBE"/>
    <s v="YB02"/>
    <s v="BURSARI"/>
    <n v="1"/>
    <n v="30"/>
    <n v="98"/>
    <n v="2"/>
    <s v="NULL"/>
    <s v="NULL"/>
    <n v="2"/>
    <s v="NULL"/>
    <s v="NULL"/>
    <n v="2"/>
    <s v="NULL"/>
    <s v="NULL"/>
  </r>
  <r>
    <x v="3"/>
    <x v="3"/>
    <s v="YB02"/>
    <s v="BURSARI"/>
    <s v="YB0207"/>
    <s v="GUJI / METALARI"/>
    <n v="408"/>
    <n v="40"/>
    <n v="120"/>
    <s v="HC"/>
    <n v="2013"/>
    <n v="1"/>
    <s v="YB"/>
    <s v="YOBE"/>
    <s v="YB06"/>
    <s v="GEIDAM"/>
    <n v="1"/>
    <n v="40"/>
    <n v="120"/>
    <n v="2"/>
    <s v="NULL"/>
    <s v="NULL"/>
    <n v="2"/>
    <s v="NULL"/>
    <s v="NULL"/>
    <n v="2"/>
    <s v="NULL"/>
    <s v="NULL"/>
  </r>
  <r>
    <x v="3"/>
    <x v="3"/>
    <s v="YB02"/>
    <s v="BURSARI"/>
    <s v="YB0208"/>
    <s v="KALIYARI"/>
    <n v="409"/>
    <n v="60"/>
    <n v="190"/>
    <s v="HC"/>
    <n v="2013"/>
    <n v="1"/>
    <s v="BO"/>
    <s v="BORNO"/>
    <s v="BO01"/>
    <s v="ABADAM"/>
    <n v="1"/>
    <n v="60"/>
    <n v="190"/>
    <n v="2"/>
    <s v="NULL"/>
    <s v="NULL"/>
    <n v="2"/>
    <s v="NULL"/>
    <s v="NULL"/>
    <n v="2"/>
    <s v="NULL"/>
    <s v="NULL"/>
  </r>
  <r>
    <x v="3"/>
    <x v="3"/>
    <s v="YB02"/>
    <s v="BURSARI"/>
    <s v="YB0209"/>
    <s v="KURNAWA"/>
    <n v="410"/>
    <n v="24"/>
    <n v="95"/>
    <s v="HC"/>
    <n v="2013"/>
    <n v="1"/>
    <s v="YB"/>
    <s v="YOBE"/>
    <s v="YB08"/>
    <s v="GULANI"/>
    <n v="1"/>
    <n v="24"/>
    <n v="95"/>
    <n v="2"/>
    <s v="NULL"/>
    <s v="NULL"/>
    <n v="2"/>
    <s v="NULL"/>
    <s v="NULL"/>
    <n v="2"/>
    <s v="NULL"/>
    <s v="NULL"/>
  </r>
  <r>
    <x v="1"/>
    <x v="1"/>
    <s v="TR09"/>
    <s v="KURMI"/>
    <s v="TR0901"/>
    <s v="ABONG"/>
    <n v="411"/>
    <n v="31"/>
    <n v="192"/>
    <s v="HC"/>
    <n v="2014"/>
    <n v="2"/>
    <s v="TR"/>
    <s v="TARABA"/>
    <s v="TR06"/>
    <s v="IBI"/>
    <n v="2"/>
    <s v="NULL"/>
    <s v="NULL"/>
    <n v="1"/>
    <n v="31"/>
    <n v="192"/>
    <n v="2"/>
    <s v="NULL"/>
    <s v="NULL"/>
    <n v="2"/>
    <s v="NULL"/>
    <s v="NULL"/>
  </r>
  <r>
    <x v="3"/>
    <x v="3"/>
    <s v="YB02"/>
    <s v="BURSARI"/>
    <s v="YB0210"/>
    <s v="MASABA"/>
    <n v="412"/>
    <n v="70"/>
    <n v="120"/>
    <s v="HC"/>
    <n v="2013"/>
    <n v="1"/>
    <s v="YB"/>
    <s v="YOBE"/>
    <s v="YB07"/>
    <s v="GUJBA"/>
    <n v="1"/>
    <n v="70"/>
    <n v="120"/>
    <n v="2"/>
    <s v="NULL"/>
    <s v="NULL"/>
    <n v="2"/>
    <s v="NULL"/>
    <s v="NULL"/>
    <n v="2"/>
    <s v="NULL"/>
    <s v="NULL"/>
  </r>
  <r>
    <x v="1"/>
    <x v="1"/>
    <s v="TR09"/>
    <s v="KURMI"/>
    <s v="TR0902"/>
    <s v="AKWENTO/BOKO"/>
    <n v="413"/>
    <n v="117"/>
    <n v="586"/>
    <s v="HC"/>
    <n v="2013"/>
    <n v="3"/>
    <s v="TR"/>
    <s v="TARABA"/>
    <s v="TR09"/>
    <s v="KURMI"/>
    <n v="2"/>
    <s v="NULL"/>
    <s v="NULL"/>
    <n v="2"/>
    <s v="NULL"/>
    <s v="NULL"/>
    <n v="1"/>
    <n v="117"/>
    <n v="586"/>
    <n v="2"/>
    <s v="NULL"/>
    <s v="NULL"/>
  </r>
  <r>
    <x v="1"/>
    <x v="1"/>
    <s v="TR09"/>
    <s v="KURMI"/>
    <s v="TR0903"/>
    <s v="ASHUKU/ENEME"/>
    <n v="414"/>
    <n v="35"/>
    <n v="177"/>
    <s v="HC"/>
    <n v="2014"/>
    <n v="3"/>
    <s v="TR"/>
    <s v="TARABA"/>
    <s v="TR09"/>
    <s v="KURMI"/>
    <n v="2"/>
    <s v="NULL"/>
    <s v="NULL"/>
    <n v="2"/>
    <s v="NULL"/>
    <s v="NULL"/>
    <n v="1"/>
    <n v="35"/>
    <n v="177"/>
    <n v="2"/>
    <s v="NULL"/>
    <s v="NULL"/>
  </r>
  <r>
    <x v="1"/>
    <x v="1"/>
    <s v="TR09"/>
    <s v="KURMI"/>
    <s v="TR0904"/>
    <s v="BAISSA"/>
    <n v="415"/>
    <n v="174"/>
    <n v="1092"/>
    <s v="HC"/>
    <n v="2014"/>
    <n v="2"/>
    <s v="TR"/>
    <s v="TARABA"/>
    <s v="TR14"/>
    <s v="WUKARI"/>
    <n v="1"/>
    <n v="74"/>
    <n v="459"/>
    <n v="1"/>
    <n v="92"/>
    <n v="526"/>
    <n v="1"/>
    <n v="8"/>
    <n v="107"/>
    <n v="2"/>
    <s v="NULL"/>
    <s v="NULL"/>
  </r>
  <r>
    <x v="1"/>
    <x v="1"/>
    <s v="TR09"/>
    <s v="KURMI"/>
    <s v="TR0906"/>
    <s v="BISSAULA"/>
    <n v="416"/>
    <n v="70"/>
    <n v="349"/>
    <s v="HC"/>
    <n v="2014"/>
    <n v="2"/>
    <s v="TR"/>
    <s v="TARABA"/>
    <s v="TR14"/>
    <s v="WUKARI"/>
    <n v="2"/>
    <s v="NULL"/>
    <s v="NULL"/>
    <n v="1"/>
    <n v="70"/>
    <n v="349"/>
    <n v="2"/>
    <s v="NULL"/>
    <s v="NULL"/>
    <n v="2"/>
    <s v="NULL"/>
    <s v="NULL"/>
  </r>
  <r>
    <x v="1"/>
    <x v="1"/>
    <s v="TR09"/>
    <s v="KURMI"/>
    <s v="TR0907"/>
    <s v="DIDAN"/>
    <n v="417"/>
    <n v="24"/>
    <n v="120"/>
    <s v="HC"/>
    <n v="2013"/>
    <n v="2"/>
    <s v="TR"/>
    <s v="TARABA"/>
    <s v="TR09"/>
    <s v="KURMI"/>
    <n v="2"/>
    <s v="NULL"/>
    <s v="NULL"/>
    <n v="2"/>
    <s v="NULL"/>
    <s v="NULL"/>
    <n v="1"/>
    <n v="24"/>
    <n v="120"/>
    <n v="2"/>
    <s v="NULL"/>
    <s v="NULL"/>
  </r>
  <r>
    <x v="1"/>
    <x v="1"/>
    <s v="TR09"/>
    <s v="KURMI"/>
    <s v="TR0908"/>
    <s v="NDAFORO/GEANDA"/>
    <n v="418"/>
    <n v="32"/>
    <n v="160"/>
    <s v="HC"/>
    <n v="2014"/>
    <n v="2"/>
    <s v="TR"/>
    <s v="TARABA"/>
    <s v="TR02"/>
    <s v="BALI"/>
    <n v="2"/>
    <s v="NULL"/>
    <s v="NULL"/>
    <n v="1"/>
    <n v="32"/>
    <n v="160"/>
    <n v="2"/>
    <s v="NULL"/>
    <s v="NULL"/>
    <n v="2"/>
    <s v="NULL"/>
    <s v="NULL"/>
  </r>
  <r>
    <x v="3"/>
    <x v="3"/>
    <s v="YB09"/>
    <s v="JAKUSKO"/>
    <s v="YB0901"/>
    <s v="BUDUWA / SAMINAKA"/>
    <n v="419"/>
    <n v="15"/>
    <n v="125"/>
    <s v="HC"/>
    <n v="2013"/>
    <n v="1"/>
    <s v="YB"/>
    <s v="YOBE"/>
    <s v="YB03"/>
    <s v="DAMATURU"/>
    <n v="1"/>
    <n v="15"/>
    <n v="125"/>
    <n v="2"/>
    <s v="NULL"/>
    <s v="NULL"/>
    <n v="2"/>
    <s v="NULL"/>
    <s v="NULL"/>
    <n v="2"/>
    <s v="NULL"/>
    <s v="NULL"/>
  </r>
  <r>
    <x v="3"/>
    <x v="3"/>
    <s v="YB09"/>
    <s v="JAKUSKO"/>
    <s v="YB0902"/>
    <s v="DUMBARI"/>
    <n v="420"/>
    <n v="7"/>
    <n v="20"/>
    <s v="HC"/>
    <n v="2013"/>
    <n v="1"/>
    <s v="YB"/>
    <s v="YOBE"/>
    <s v="YB07"/>
    <s v="GUJBA"/>
    <n v="1"/>
    <n v="7"/>
    <n v="20"/>
    <n v="2"/>
    <s v="NULL"/>
    <s v="NULL"/>
    <n v="2"/>
    <s v="NULL"/>
    <s v="NULL"/>
    <n v="2"/>
    <s v="NULL"/>
    <s v="NULL"/>
  </r>
  <r>
    <x v="3"/>
    <x v="3"/>
    <s v="YB09"/>
    <s v="JAKUSKO"/>
    <s v="YB0906"/>
    <s v="JAKUSKO"/>
    <n v="421"/>
    <n v="47"/>
    <n v="450"/>
    <s v="HC"/>
    <n v="2012"/>
    <n v="1"/>
    <s v="BO"/>
    <s v="BORNO"/>
    <s v="BO03"/>
    <s v="BAMA"/>
    <n v="1"/>
    <n v="47"/>
    <n v="450"/>
    <n v="2"/>
    <s v="NULL"/>
    <s v="NULL"/>
    <n v="2"/>
    <s v="NULL"/>
    <s v="NULL"/>
    <n v="2"/>
    <s v="NULL"/>
    <s v="NULL"/>
  </r>
  <r>
    <x v="3"/>
    <x v="3"/>
    <s v="YB09"/>
    <s v="JAKUSKO"/>
    <s v="YB0907"/>
    <s v="JAWUR/KATAMMA"/>
    <n v="422"/>
    <n v="13"/>
    <n v="98"/>
    <s v="HC"/>
    <n v="2012"/>
    <n v="1"/>
    <s v="YB"/>
    <s v="YOBE"/>
    <s v="YB07"/>
    <s v="GUJBA"/>
    <n v="1"/>
    <n v="13"/>
    <n v="98"/>
    <n v="2"/>
    <s v="NULL"/>
    <s v="NULL"/>
    <n v="2"/>
    <s v="NULL"/>
    <s v="NULL"/>
    <n v="2"/>
    <s v="NULL"/>
    <s v="NULL"/>
  </r>
  <r>
    <x v="3"/>
    <x v="3"/>
    <s v="YB09"/>
    <s v="JAKUSKO"/>
    <s v="YB0909"/>
    <s v="MUGURAM"/>
    <n v="423"/>
    <n v="18"/>
    <n v="115"/>
    <s v="HC"/>
    <n v="2013"/>
    <n v="1"/>
    <s v="AD"/>
    <s v="ADAMAWA"/>
    <s v="AD14"/>
    <s v="MUBI NORTH"/>
    <n v="1"/>
    <n v="18"/>
    <n v="115"/>
    <n v="2"/>
    <s v="NULL"/>
    <s v="NULL"/>
    <n v="2"/>
    <s v="NULL"/>
    <s v="NULL"/>
    <n v="2"/>
    <s v="NULL"/>
    <s v="NULL"/>
  </r>
  <r>
    <x v="3"/>
    <x v="3"/>
    <s v="YB15"/>
    <s v="TARMUWA"/>
    <s v="YB1501"/>
    <s v="BABANGIDA"/>
    <n v="424"/>
    <n v="120"/>
    <n v="1168"/>
    <s v="HC"/>
    <n v="2013"/>
    <n v="1"/>
    <s v="YB"/>
    <s v="YOBE"/>
    <s v="YB03"/>
    <s v="DAMATURU"/>
    <n v="1"/>
    <n v="120"/>
    <n v="1168"/>
    <n v="2"/>
    <s v="NULL"/>
    <s v="NULL"/>
    <n v="2"/>
    <s v="NULL"/>
    <s v="NULL"/>
    <n v="2"/>
    <s v="NULL"/>
    <s v="NULL"/>
  </r>
  <r>
    <x v="3"/>
    <x v="3"/>
    <s v="YB15"/>
    <s v="TARMUWA"/>
    <s v="YB1507"/>
    <s v="LANTAIWA"/>
    <n v="425"/>
    <n v="40"/>
    <n v="220"/>
    <s v="HC"/>
    <n v="2013"/>
    <n v="1"/>
    <s v="YB"/>
    <s v="YOBE"/>
    <s v="YB03"/>
    <s v="DAMATURU"/>
    <n v="1"/>
    <n v="40"/>
    <n v="220"/>
    <n v="2"/>
    <s v="NULL"/>
    <s v="NULL"/>
    <n v="2"/>
    <s v="NULL"/>
    <s v="NULL"/>
    <n v="2"/>
    <s v="NULL"/>
    <s v="NULL"/>
  </r>
  <r>
    <x v="3"/>
    <x v="3"/>
    <s v="YB15"/>
    <s v="TARMUWA"/>
    <s v="YB1504"/>
    <s v="JUMBAM"/>
    <n v="426"/>
    <n v="62"/>
    <n v="621"/>
    <s v="HC"/>
    <n v="2013"/>
    <n v="1"/>
    <s v="YB"/>
    <s v="YOBE"/>
    <s v="YB03"/>
    <s v="DAMATURU"/>
    <n v="1"/>
    <n v="62"/>
    <n v="621"/>
    <n v="2"/>
    <s v="NULL"/>
    <s v="NULL"/>
    <n v="2"/>
    <s v="NULL"/>
    <s v="NULL"/>
    <n v="2"/>
    <s v="NULL"/>
    <s v="NULL"/>
  </r>
  <r>
    <x v="3"/>
    <x v="3"/>
    <s v="YB08"/>
    <s v="GULANI"/>
    <s v="YB0812"/>
    <s v="RUHU"/>
    <n v="427"/>
    <n v="98"/>
    <n v="265"/>
    <s v="HC"/>
    <n v="2014"/>
    <n v="1"/>
    <s v="YB"/>
    <s v="YOBE"/>
    <s v="NULL"/>
    <s v="NULL"/>
    <n v="1"/>
    <n v="98"/>
    <n v="265"/>
    <n v="2"/>
    <s v="NULL"/>
    <s v="NULL"/>
    <n v="2"/>
    <s v="NULL"/>
    <s v="NULL"/>
    <n v="2"/>
    <s v="NULL"/>
    <s v="NULL"/>
  </r>
  <r>
    <x v="3"/>
    <x v="3"/>
    <s v="YB08"/>
    <s v="GULANI"/>
    <s v="YB0801"/>
    <s v="BARA"/>
    <n v="428"/>
    <n v="96"/>
    <n v="200"/>
    <s v="HC"/>
    <n v="2014"/>
    <n v="1"/>
    <s v="YB"/>
    <s v="YOBE"/>
    <s v="YB03"/>
    <s v="DAMATURU"/>
    <n v="1"/>
    <n v="96"/>
    <n v="200"/>
    <n v="2"/>
    <s v="NULL"/>
    <s v="NULL"/>
    <n v="2"/>
    <s v="NULL"/>
    <s v="NULL"/>
    <n v="2"/>
    <s v="NULL"/>
    <s v="NULL"/>
  </r>
  <r>
    <x v="3"/>
    <x v="3"/>
    <s v="YB08"/>
    <s v="GULANI"/>
    <s v="YB0811"/>
    <s v="NJIBULWA"/>
    <n v="429"/>
    <n v="120"/>
    <n v="651"/>
    <s v="HC"/>
    <n v="2014"/>
    <n v="1"/>
    <s v="YB"/>
    <s v="YOBE"/>
    <s v="YB14"/>
    <s v="POTISKUM"/>
    <n v="1"/>
    <n v="120"/>
    <n v="651"/>
    <n v="2"/>
    <s v="NULL"/>
    <s v="NULL"/>
    <n v="2"/>
    <s v="NULL"/>
    <s v="NULL"/>
    <n v="2"/>
    <s v="NULL"/>
    <s v="NULL"/>
  </r>
  <r>
    <x v="3"/>
    <x v="3"/>
    <s v="YB08"/>
    <s v="GULANI"/>
    <s v="YB0810"/>
    <s v="KUSHIMAGA"/>
    <n v="430"/>
    <n v="70"/>
    <n v="309"/>
    <s v="HC"/>
    <n v="2014"/>
    <n v="1"/>
    <s v="YB"/>
    <s v="YOBE"/>
    <s v="YB08"/>
    <s v="GULANI"/>
    <n v="1"/>
    <n v="70"/>
    <n v="309"/>
    <n v="2"/>
    <s v="NULL"/>
    <s v="NULL"/>
    <n v="2"/>
    <s v="NULL"/>
    <s v="NULL"/>
    <n v="2"/>
    <s v="NULL"/>
    <s v="NULL"/>
  </r>
  <r>
    <x v="3"/>
    <x v="3"/>
    <s v="YB08"/>
    <s v="GULANI"/>
    <s v="YB0809"/>
    <s v="GULANI"/>
    <n v="431"/>
    <n v="150"/>
    <n v="440"/>
    <s v="HC"/>
    <n v="2014"/>
    <n v="1"/>
    <s v="YB"/>
    <s v="YOBE"/>
    <s v="YB06"/>
    <s v="GEIDAM"/>
    <n v="1"/>
    <n v="150"/>
    <n v="440"/>
    <n v="2"/>
    <s v="NULL"/>
    <s v="NULL"/>
    <n v="2"/>
    <s v="NULL"/>
    <s v="NULL"/>
    <n v="2"/>
    <s v="NULL"/>
    <s v="NULL"/>
  </r>
  <r>
    <x v="3"/>
    <x v="3"/>
    <s v="YB08"/>
    <s v="GULANI"/>
    <s v="YB0807"/>
    <s v="GAGURE"/>
    <n v="432"/>
    <n v="100"/>
    <n v="347"/>
    <s v="HC"/>
    <n v="2014"/>
    <n v="1"/>
    <s v="YB"/>
    <s v="YOBE"/>
    <s v="YB08"/>
    <s v="GULANI"/>
    <n v="1"/>
    <n v="100"/>
    <n v="347"/>
    <n v="2"/>
    <s v="NULL"/>
    <s v="NULL"/>
    <n v="2"/>
    <s v="NULL"/>
    <s v="NULL"/>
    <n v="2"/>
    <s v="NULL"/>
    <s v="NULL"/>
  </r>
  <r>
    <x v="3"/>
    <x v="3"/>
    <s v="YB08"/>
    <s v="GULANI"/>
    <s v="YB0806"/>
    <s v="GABAI"/>
    <n v="433"/>
    <n v="93"/>
    <n v="259"/>
    <s v="HC"/>
    <n v="2014"/>
    <n v="1"/>
    <s v="YB"/>
    <s v="YOBE"/>
    <s v="YB03"/>
    <s v="DAMATURU"/>
    <n v="1"/>
    <n v="93"/>
    <n v="259"/>
    <n v="2"/>
    <s v="NULL"/>
    <s v="NULL"/>
    <n v="2"/>
    <s v="NULL"/>
    <s v="NULL"/>
    <n v="2"/>
    <s v="NULL"/>
    <s v="NULL"/>
  </r>
  <r>
    <x v="3"/>
    <x v="3"/>
    <s v="YB08"/>
    <s v="GULANI"/>
    <s v="YB0805"/>
    <s v="DOKSHI"/>
    <n v="434"/>
    <n v="120"/>
    <n v="450"/>
    <s v="HC"/>
    <n v="2014"/>
    <n v="1"/>
    <s v="YB"/>
    <s v="YOBE"/>
    <s v="YB07"/>
    <s v="GUJBA"/>
    <n v="1"/>
    <n v="120"/>
    <n v="450"/>
    <n v="2"/>
    <s v="NULL"/>
    <s v="NULL"/>
    <n v="2"/>
    <s v="NULL"/>
    <s v="NULL"/>
    <n v="2"/>
    <s v="NULL"/>
    <s v="NULL"/>
  </r>
  <r>
    <x v="3"/>
    <x v="3"/>
    <s v="YB08"/>
    <s v="GULANI"/>
    <s v="YB0808"/>
    <s v="GARIN TUWO"/>
    <n v="435"/>
    <n v="85"/>
    <n v="300"/>
    <s v="HC"/>
    <n v="2014"/>
    <n v="1"/>
    <s v="YB"/>
    <s v="YOBE"/>
    <s v="YB08"/>
    <s v="GULANI"/>
    <n v="1"/>
    <n v="85"/>
    <n v="300"/>
    <n v="2"/>
    <s v="NULL"/>
    <s v="NULL"/>
    <n v="2"/>
    <s v="NULL"/>
    <s v="NULL"/>
    <n v="2"/>
    <s v="NULL"/>
    <s v="NULL"/>
  </r>
  <r>
    <x v="3"/>
    <x v="3"/>
    <s v="YB08"/>
    <s v="GULANI"/>
    <s v="YB0804"/>
    <s v="BUMSA"/>
    <n v="436"/>
    <n v="85"/>
    <n v="270"/>
    <s v="HC"/>
    <n v="2014"/>
    <n v="1"/>
    <s v="YB"/>
    <s v="YOBE"/>
    <s v="YB07"/>
    <s v="GUJBA"/>
    <n v="1"/>
    <n v="85"/>
    <n v="270"/>
    <n v="2"/>
    <s v="NULL"/>
    <s v="NULL"/>
    <n v="2"/>
    <s v="NULL"/>
    <s v="NULL"/>
    <n v="2"/>
    <s v="NULL"/>
    <s v="NULL"/>
  </r>
  <r>
    <x v="3"/>
    <x v="3"/>
    <s v="YB08"/>
    <s v="GULANI"/>
    <s v="YB0803"/>
    <s v="BULARAFA"/>
    <n v="437"/>
    <n v="149"/>
    <n v="294"/>
    <s v="HC"/>
    <n v="2014"/>
    <n v="1"/>
    <s v="YB"/>
    <s v="YOBE"/>
    <s v="YB08"/>
    <s v="GULANI"/>
    <n v="1"/>
    <n v="149"/>
    <n v="294"/>
    <n v="2"/>
    <s v="NULL"/>
    <s v="NULL"/>
    <n v="2"/>
    <s v="NULL"/>
    <s v="NULL"/>
    <n v="2"/>
    <s v="NULL"/>
    <s v="NULL"/>
  </r>
  <r>
    <x v="3"/>
    <x v="3"/>
    <s v="YB08"/>
    <s v="GULANI"/>
    <s v="YB0802"/>
    <s v="BORNO KIJI/TETTEBA"/>
    <n v="438"/>
    <n v="150"/>
    <n v="400"/>
    <s v="HC"/>
    <n v="2014"/>
    <n v="1"/>
    <s v="YB"/>
    <s v="YOBE"/>
    <s v="YB03"/>
    <s v="DAMATURU"/>
    <n v="1"/>
    <n v="150"/>
    <n v="400"/>
    <n v="2"/>
    <s v="NULL"/>
    <s v="NULL"/>
    <n v="2"/>
    <s v="NULL"/>
    <s v="NULL"/>
    <n v="2"/>
    <s v="NULL"/>
    <s v="NULL"/>
  </r>
  <r>
    <x v="3"/>
    <x v="3"/>
    <s v="YB10"/>
    <s v="KARASAWA"/>
    <s v="YB1001"/>
    <s v="BUKARTI"/>
    <n v="439"/>
    <n v="78"/>
    <n v="268"/>
    <s v="HC"/>
    <n v="2014"/>
    <n v="1"/>
    <s v="BO"/>
    <s v="BORNO"/>
    <s v="BO23"/>
    <s v="MOBBAR"/>
    <n v="1"/>
    <n v="78"/>
    <n v="268"/>
    <n v="2"/>
    <s v="NULL"/>
    <s v="NULL"/>
    <n v="2"/>
    <s v="NULL"/>
    <s v="NULL"/>
    <n v="2"/>
    <s v="NULL"/>
    <s v="NULL"/>
  </r>
  <r>
    <x v="3"/>
    <x v="3"/>
    <s v="YB10"/>
    <s v="KARASAWA"/>
    <s v="YB1002"/>
    <s v="FAJIGANARI"/>
    <n v="440"/>
    <n v="48"/>
    <n v="240"/>
    <s v="HC"/>
    <n v="2014"/>
    <n v="1"/>
    <s v="BO"/>
    <s v="BORNO"/>
    <s v="BO01"/>
    <s v="ABADAM"/>
    <n v="1"/>
    <n v="48"/>
    <n v="240"/>
    <n v="2"/>
    <s v="NULL"/>
    <s v="NULL"/>
    <n v="2"/>
    <s v="NULL"/>
    <s v="NULL"/>
    <n v="2"/>
    <s v="NULL"/>
    <s v="NULL"/>
  </r>
  <r>
    <x v="3"/>
    <x v="3"/>
    <s v="YB10"/>
    <s v="KARASAWA"/>
    <s v="YB1003"/>
    <s v="GARIN GAWO"/>
    <n v="441"/>
    <n v="40"/>
    <n v="202"/>
    <s v="HC"/>
    <n v="2014"/>
    <n v="1"/>
    <s v="BO"/>
    <s v="BORNO"/>
    <s v="BO23"/>
    <s v="MOBBAR"/>
    <n v="1"/>
    <n v="40"/>
    <n v="202"/>
    <n v="2"/>
    <s v="NULL"/>
    <s v="NULL"/>
    <n v="2"/>
    <s v="NULL"/>
    <s v="NULL"/>
    <n v="2"/>
    <s v="NULL"/>
    <s v="NULL"/>
  </r>
  <r>
    <x v="3"/>
    <x v="3"/>
    <s v="YB10"/>
    <s v="KARASAWA"/>
    <s v="YB1004"/>
    <s v="GASMA"/>
    <n v="442"/>
    <n v="28"/>
    <n v="140"/>
    <s v="HC"/>
    <n v="2014"/>
    <n v="1"/>
    <s v="YB"/>
    <s v="YOBE"/>
    <s v="YB07"/>
    <s v="GUJBA"/>
    <n v="1"/>
    <n v="28"/>
    <n v="140"/>
    <n v="2"/>
    <s v="NULL"/>
    <s v="NULL"/>
    <n v="2"/>
    <s v="NULL"/>
    <s v="NULL"/>
    <n v="2"/>
    <s v="NULL"/>
    <s v="NULL"/>
  </r>
  <r>
    <x v="3"/>
    <x v="3"/>
    <s v="YB10"/>
    <s v="KARASAWA"/>
    <s v="YB1005"/>
    <s v="JAJI  MAJI"/>
    <n v="443"/>
    <n v="47"/>
    <n v="235"/>
    <s v="HC"/>
    <n v="2014"/>
    <n v="1"/>
    <s v="BO"/>
    <s v="BORNO"/>
    <s v="BO19"/>
    <s v="MAFA"/>
    <n v="1"/>
    <n v="47"/>
    <n v="235"/>
    <n v="2"/>
    <s v="NULL"/>
    <s v="NULL"/>
    <n v="2"/>
    <s v="NULL"/>
    <s v="NULL"/>
    <n v="2"/>
    <s v="NULL"/>
    <s v="NULL"/>
  </r>
  <r>
    <x v="3"/>
    <x v="3"/>
    <s v="YB10"/>
    <s v="KARASAWA"/>
    <s v="YB1006"/>
    <s v="KARASUWA GALU"/>
    <n v="444"/>
    <n v="43"/>
    <n v="148"/>
    <s v="HC"/>
    <n v="2014"/>
    <n v="1"/>
    <s v="YB"/>
    <s v="YOBE"/>
    <s v="YB03"/>
    <s v="DAMATURU"/>
    <n v="1"/>
    <n v="43"/>
    <n v="148"/>
    <n v="2"/>
    <s v="NULL"/>
    <s v="NULL"/>
    <n v="2"/>
    <s v="NULL"/>
    <s v="NULL"/>
    <n v="2"/>
    <s v="NULL"/>
    <s v="NULL"/>
  </r>
  <r>
    <x v="3"/>
    <x v="3"/>
    <s v="YB10"/>
    <s v="KARASAWA"/>
    <s v="YB1007"/>
    <s v="KARAUSWA GARU GUNA"/>
    <n v="445"/>
    <n v="52"/>
    <n v="175"/>
    <s v="HC"/>
    <n v="2014"/>
    <n v="1"/>
    <s v="YB"/>
    <s v="YOBE"/>
    <s v="YB07"/>
    <s v="GUJBA"/>
    <n v="1"/>
    <n v="52"/>
    <n v="175"/>
    <n v="2"/>
    <s v="NULL"/>
    <s v="NULL"/>
    <n v="2"/>
    <s v="NULL"/>
    <s v="NULL"/>
    <n v="2"/>
    <s v="NULL"/>
    <s v="NULL"/>
  </r>
  <r>
    <x v="3"/>
    <x v="3"/>
    <s v="YB10"/>
    <s v="KARASAWA"/>
    <s v="YB1008"/>
    <s v="WACHAKAL"/>
    <n v="446"/>
    <n v="58"/>
    <n v="182"/>
    <s v="HC"/>
    <n v="2014"/>
    <n v="1"/>
    <s v="YB"/>
    <s v="YOBE"/>
    <s v="YB03"/>
    <s v="DAMATURU"/>
    <n v="1"/>
    <n v="58"/>
    <n v="182"/>
    <n v="2"/>
    <s v="NULL"/>
    <s v="NULL"/>
    <n v="2"/>
    <s v="NULL"/>
    <s v="NULL"/>
    <n v="2"/>
    <s v="NULL"/>
    <s v="NULL"/>
  </r>
  <r>
    <x v="3"/>
    <x v="3"/>
    <s v="YB10"/>
    <s v="KARASAWA"/>
    <s v="YB1009"/>
    <s v="WARO"/>
    <n v="447"/>
    <n v="33"/>
    <n v="100"/>
    <s v="HC"/>
    <n v="2014"/>
    <n v="1"/>
    <s v="YB"/>
    <s v="YOBE"/>
    <s v="YB07"/>
    <s v="GUJBA"/>
    <n v="1"/>
    <n v="33"/>
    <n v="100"/>
    <n v="2"/>
    <s v="NULL"/>
    <s v="NULL"/>
    <n v="2"/>
    <s v="NULL"/>
    <s v="NULL"/>
    <n v="2"/>
    <s v="NULL"/>
    <s v="NULL"/>
  </r>
  <r>
    <x v="3"/>
    <x v="3"/>
    <s v="YB10"/>
    <s v="KARASAWA"/>
    <s v="YB1010"/>
    <s v="YAJIRI"/>
    <n v="448"/>
    <n v="23"/>
    <n v="115"/>
    <s v="HC"/>
    <n v="2014"/>
    <n v="1"/>
    <s v="YB"/>
    <s v="YOBE"/>
    <s v="YB07"/>
    <s v="GUJBA"/>
    <n v="1"/>
    <n v="23"/>
    <n v="115"/>
    <n v="2"/>
    <s v="NULL"/>
    <s v="NULL"/>
    <n v="2"/>
    <s v="NULL"/>
    <s v="NULL"/>
    <n v="2"/>
    <s v="NULL"/>
    <s v="NULL"/>
  </r>
  <r>
    <x v="3"/>
    <x v="3"/>
    <s v="YB04"/>
    <s v="FIKA"/>
    <s v="YB0401"/>
    <s v="DAYA/CHANA"/>
    <n v="449"/>
    <n v="28"/>
    <n v="257"/>
    <s v="HC"/>
    <n v="2014"/>
    <n v="1"/>
    <s v="YB"/>
    <s v="YOBE"/>
    <s v="YB07"/>
    <s v="GUJBA"/>
    <n v="1"/>
    <n v="28"/>
    <n v="257"/>
    <n v="2"/>
    <s v="NULL"/>
    <s v="NULL"/>
    <n v="2"/>
    <s v="NULL"/>
    <s v="NULL"/>
    <n v="2"/>
    <s v="NULL"/>
    <s v="NULL"/>
  </r>
  <r>
    <x v="3"/>
    <x v="3"/>
    <s v="YB04"/>
    <s v="FIKA"/>
    <s v="YB0402"/>
    <s v="FIKA/ANZE"/>
    <n v="450"/>
    <n v="140"/>
    <n v="1106"/>
    <s v="HC"/>
    <n v="2014"/>
    <n v="1"/>
    <s v="YB"/>
    <s v="YOBE"/>
    <s v="YB08"/>
    <s v="GULANI"/>
    <n v="1"/>
    <n v="140"/>
    <n v="1106"/>
    <n v="2"/>
    <s v="NULL"/>
    <s v="NULL"/>
    <n v="2"/>
    <s v="NULL"/>
    <s v="NULL"/>
    <n v="2"/>
    <s v="NULL"/>
    <s v="NULL"/>
  </r>
  <r>
    <x v="3"/>
    <x v="3"/>
    <s v="YB04"/>
    <s v="FIKA"/>
    <s v="YB0403"/>
    <s v="GADAKA/SHEMBIRE"/>
    <n v="451"/>
    <n v="121"/>
    <n v="680"/>
    <s v="HC"/>
    <n v="2014"/>
    <n v="1"/>
    <s v="YB"/>
    <s v="YOBE"/>
    <s v="YB07"/>
    <s v="GUJBA"/>
    <n v="1"/>
    <n v="121"/>
    <n v="680"/>
    <n v="2"/>
    <s v="NULL"/>
    <s v="NULL"/>
    <n v="2"/>
    <s v="NULL"/>
    <s v="NULL"/>
    <n v="2"/>
    <s v="NULL"/>
    <s v="NULL"/>
  </r>
  <r>
    <x v="3"/>
    <x v="3"/>
    <s v="YB16"/>
    <s v="YUNUSARI"/>
    <s v="YB1606"/>
    <s v="MAIRARI"/>
    <n v="452"/>
    <n v="27"/>
    <n v="150"/>
    <s v="HC"/>
    <n v="2014"/>
    <n v="1"/>
    <s v="BO"/>
    <s v="BORNO"/>
    <s v="BO23"/>
    <s v="MOBBAR"/>
    <n v="1"/>
    <n v="27"/>
    <n v="150"/>
    <n v="2"/>
    <s v="NULL"/>
    <s v="NULL"/>
    <n v="2"/>
    <s v="NULL"/>
    <s v="NULL"/>
    <n v="2"/>
    <s v="NULL"/>
    <s v="NULL"/>
  </r>
  <r>
    <x v="3"/>
    <x v="3"/>
    <s v="YB04"/>
    <s v="FIKA"/>
    <s v="YB0404"/>
    <s v="GUDI / DOZI / GODO WOLI"/>
    <n v="453"/>
    <n v="4"/>
    <n v="34"/>
    <s v="HC"/>
    <n v="2014"/>
    <n v="1"/>
    <s v="YB"/>
    <s v="YOBE"/>
    <s v="YB07"/>
    <s v="GUJBA"/>
    <n v="1"/>
    <n v="4"/>
    <n v="34"/>
    <n v="2"/>
    <s v="NULL"/>
    <s v="NULL"/>
    <n v="2"/>
    <s v="NULL"/>
    <s v="NULL"/>
    <n v="2"/>
    <s v="NULL"/>
    <s v="NULL"/>
  </r>
  <r>
    <x v="3"/>
    <x v="3"/>
    <s v="YB16"/>
    <s v="YUNUSARI"/>
    <s v="YB1608"/>
    <s v="NGIRABO"/>
    <n v="454"/>
    <n v="54"/>
    <n v="270"/>
    <s v="HC"/>
    <n v="2014"/>
    <n v="1"/>
    <s v="BO"/>
    <s v="BORNO"/>
    <s v="BO23"/>
    <s v="MOBBAR"/>
    <n v="1"/>
    <n v="54"/>
    <n v="270"/>
    <n v="2"/>
    <s v="NULL"/>
    <s v="NULL"/>
    <n v="2"/>
    <s v="NULL"/>
    <s v="NULL"/>
    <n v="2"/>
    <s v="NULL"/>
    <s v="NULL"/>
  </r>
  <r>
    <x v="3"/>
    <x v="3"/>
    <s v="YB04"/>
    <s v="FIKA"/>
    <s v="YB0405"/>
    <s v="JANGA / BOZA / FA. SAWA / T. NAN"/>
    <n v="455"/>
    <n v="27"/>
    <n v="215"/>
    <s v="HC"/>
    <n v="2014"/>
    <n v="1"/>
    <s v="YB"/>
    <s v="YOBE"/>
    <s v="YB07"/>
    <s v="GUJBA"/>
    <n v="1"/>
    <n v="27"/>
    <n v="215"/>
    <n v="2"/>
    <s v="NULL"/>
    <s v="NULL"/>
    <n v="2"/>
    <s v="NULL"/>
    <s v="NULL"/>
    <n v="2"/>
    <s v="NULL"/>
    <s v="NULL"/>
  </r>
  <r>
    <x v="3"/>
    <x v="3"/>
    <s v="YB04"/>
    <s v="FIKA"/>
    <s v="YB0406"/>
    <s v="MUBI / FUSAMI / GARIN WAYO"/>
    <n v="456"/>
    <n v="7"/>
    <n v="36"/>
    <s v="HC"/>
    <n v="2014"/>
    <n v="1"/>
    <s v="YB"/>
    <s v="YOBE"/>
    <s v="YB08"/>
    <s v="GULANI"/>
    <n v="1"/>
    <n v="7"/>
    <n v="36"/>
    <n v="2"/>
    <s v="NULL"/>
    <s v="NULL"/>
    <n v="2"/>
    <s v="NULL"/>
    <s v="NULL"/>
    <n v="2"/>
    <s v="NULL"/>
    <s v="NULL"/>
  </r>
  <r>
    <x v="3"/>
    <x v="3"/>
    <s v="YB04"/>
    <s v="FIKA"/>
    <s v="YB0407"/>
    <s v="NGALDA/DUMBULWA"/>
    <n v="457"/>
    <n v="114"/>
    <n v="1031"/>
    <s v="HC"/>
    <n v="2014"/>
    <n v="1"/>
    <s v="YB"/>
    <s v="YOBE"/>
    <s v="YB08"/>
    <s v="GULANI"/>
    <n v="1"/>
    <n v="114"/>
    <n v="1031"/>
    <n v="2"/>
    <s v="NULL"/>
    <s v="NULL"/>
    <n v="2"/>
    <s v="NULL"/>
    <s v="NULL"/>
    <n v="2"/>
    <s v="NULL"/>
    <s v="NULL"/>
  </r>
  <r>
    <x v="3"/>
    <x v="3"/>
    <s v="YB04"/>
    <s v="FIKA"/>
    <s v="YB0408"/>
    <s v="SHOYE/GARIN ABA"/>
    <n v="458"/>
    <n v="24"/>
    <n v="159"/>
    <s v="HC"/>
    <n v="2014"/>
    <n v="1"/>
    <s v="YB"/>
    <s v="YOBE"/>
    <s v="YB07"/>
    <s v="GUJBA"/>
    <n v="1"/>
    <n v="24"/>
    <n v="159"/>
    <n v="2"/>
    <s v="NULL"/>
    <s v="NULL"/>
    <n v="2"/>
    <s v="NULL"/>
    <s v="NULL"/>
    <n v="2"/>
    <s v="NULL"/>
    <s v="NULL"/>
  </r>
  <r>
    <x v="3"/>
    <x v="3"/>
    <s v="YB04"/>
    <s v="FIKA"/>
    <s v="YB0409"/>
    <s v="TURMI / MALURI"/>
    <n v="459"/>
    <n v="13"/>
    <n v="89"/>
    <s v="HC"/>
    <n v="2014"/>
    <n v="1"/>
    <s v="YB"/>
    <s v="YOBE"/>
    <s v="YB08"/>
    <s v="GULANI"/>
    <n v="1"/>
    <n v="13"/>
    <n v="89"/>
    <n v="2"/>
    <s v="NULL"/>
    <s v="NULL"/>
    <n v="2"/>
    <s v="NULL"/>
    <s v="NULL"/>
    <n v="2"/>
    <s v="NULL"/>
    <s v="NULL"/>
  </r>
  <r>
    <x v="3"/>
    <x v="3"/>
    <s v="YB04"/>
    <s v="FIKA"/>
    <s v="YB0410"/>
    <s v="ZANGAYA/MAZAWAUN"/>
    <n v="460"/>
    <n v="5"/>
    <n v="43"/>
    <s v="HC"/>
    <n v="2014"/>
    <n v="1"/>
    <s v="YB"/>
    <s v="YOBE"/>
    <s v="YB08"/>
    <s v="GULANI"/>
    <n v="1"/>
    <n v="5"/>
    <n v="43"/>
    <n v="2"/>
    <s v="NULL"/>
    <s v="NULL"/>
    <n v="2"/>
    <s v="NULL"/>
    <s v="NULL"/>
    <n v="2"/>
    <s v="NULL"/>
    <s v="NULL"/>
  </r>
  <r>
    <x v="3"/>
    <x v="3"/>
    <s v="YB07"/>
    <s v="GUJBA"/>
    <s v="YB0701"/>
    <s v="BUNIGARI/LAWANTI"/>
    <n v="461"/>
    <n v="50"/>
    <n v="250"/>
    <s v="HC"/>
    <n v="2013"/>
    <n v="1"/>
    <s v="YB"/>
    <s v="YOBE"/>
    <s v="YB03"/>
    <s v="DAMATURU"/>
    <n v="1"/>
    <n v="50"/>
    <n v="250"/>
    <n v="2"/>
    <s v="NULL"/>
    <s v="NULL"/>
    <n v="2"/>
    <s v="NULL"/>
    <s v="NULL"/>
    <n v="2"/>
    <s v="NULL"/>
    <s v="NULL"/>
  </r>
  <r>
    <x v="3"/>
    <x v="3"/>
    <s v="YB07"/>
    <s v="GUJBA"/>
    <s v="YB0702"/>
    <s v="BUNIYADI NORTH / SOUTH"/>
    <n v="462"/>
    <n v="50"/>
    <n v="270"/>
    <s v="HC"/>
    <n v="2013"/>
    <n v="1"/>
    <s v="YB"/>
    <s v="YOBE"/>
    <s v="YB03"/>
    <s v="DAMATURU"/>
    <n v="1"/>
    <n v="50"/>
    <n v="270"/>
    <n v="2"/>
    <s v="NULL"/>
    <s v="NULL"/>
    <n v="2"/>
    <s v="NULL"/>
    <s v="NULL"/>
    <n v="2"/>
    <s v="NULL"/>
    <s v="NULL"/>
  </r>
  <r>
    <x v="3"/>
    <x v="3"/>
    <s v="YB07"/>
    <s v="GUJBA"/>
    <s v="YB0703"/>
    <s v="DADINGEL"/>
    <n v="463"/>
    <n v="37"/>
    <n v="173"/>
    <s v="HC"/>
    <n v="2013"/>
    <n v="1"/>
    <s v="BO"/>
    <s v="BORNO"/>
    <s v="BO07"/>
    <s v="DAMBOA"/>
    <n v="1"/>
    <n v="37"/>
    <n v="173"/>
    <n v="2"/>
    <s v="NULL"/>
    <s v="NULL"/>
    <n v="2"/>
    <s v="NULL"/>
    <s v="NULL"/>
    <n v="2"/>
    <s v="NULL"/>
    <s v="NULL"/>
  </r>
  <r>
    <x v="3"/>
    <x v="3"/>
    <s v="YB07"/>
    <s v="GUJBA"/>
    <s v="YB0704"/>
    <s v="GONIRI"/>
    <n v="464"/>
    <n v="80"/>
    <n v="400"/>
    <s v="HC"/>
    <n v="2013"/>
    <n v="1"/>
    <s v="BO"/>
    <s v="BORNO"/>
    <s v="BO07"/>
    <s v="DAMBOA"/>
    <n v="1"/>
    <n v="80"/>
    <n v="400"/>
    <n v="2"/>
    <s v="NULL"/>
    <s v="NULL"/>
    <n v="2"/>
    <s v="NULL"/>
    <s v="NULL"/>
    <n v="2"/>
    <s v="NULL"/>
    <s v="NULL"/>
  </r>
  <r>
    <x v="3"/>
    <x v="3"/>
    <s v="YB07"/>
    <s v="GUJBA"/>
    <s v="YB0705"/>
    <s v="GOTALA/GOTUMBA"/>
    <n v="465"/>
    <n v="130"/>
    <n v="411"/>
    <s v="HC"/>
    <n v="2013"/>
    <n v="1"/>
    <s v="BO"/>
    <s v="BORNO"/>
    <s v="BO14"/>
    <s v="KAGA"/>
    <n v="1"/>
    <n v="130"/>
    <n v="411"/>
    <n v="2"/>
    <s v="NULL"/>
    <s v="NULL"/>
    <n v="2"/>
    <s v="NULL"/>
    <s v="NULL"/>
    <n v="2"/>
    <s v="NULL"/>
    <s v="NULL"/>
  </r>
  <r>
    <x v="3"/>
    <x v="3"/>
    <s v="YB07"/>
    <s v="GUJBA"/>
    <s v="YB0706"/>
    <s v="GUJBA"/>
    <n v="466"/>
    <n v="178"/>
    <n v="512"/>
    <s v="HC"/>
    <n v="2013"/>
    <n v="1"/>
    <s v="YB"/>
    <s v="YOBE"/>
    <s v="YB03"/>
    <s v="DAMATURU"/>
    <n v="1"/>
    <n v="178"/>
    <n v="512"/>
    <n v="2"/>
    <s v="NULL"/>
    <s v="NULL"/>
    <n v="2"/>
    <s v="NULL"/>
    <s v="NULL"/>
    <n v="2"/>
    <s v="NULL"/>
    <s v="NULL"/>
  </r>
  <r>
    <x v="3"/>
    <x v="3"/>
    <s v="YB07"/>
    <s v="GUJBA"/>
    <s v="YB0707"/>
    <s v="MALLAM DUNARI"/>
    <n v="467"/>
    <n v="31"/>
    <n v="150"/>
    <s v="HC"/>
    <n v="2013"/>
    <n v="1"/>
    <s v="BO"/>
    <s v="BORNO"/>
    <s v="BO07"/>
    <s v="DAMBOA"/>
    <n v="1"/>
    <n v="31"/>
    <n v="150"/>
    <n v="2"/>
    <s v="NULL"/>
    <s v="NULL"/>
    <n v="2"/>
    <s v="NULL"/>
    <s v="NULL"/>
    <n v="2"/>
    <s v="NULL"/>
    <s v="NULL"/>
  </r>
  <r>
    <x v="3"/>
    <x v="3"/>
    <s v="YB07"/>
    <s v="GUJBA"/>
    <s v="YB0708"/>
    <s v="MUTAI"/>
    <n v="468"/>
    <n v="29"/>
    <n v="203"/>
    <s v="HC"/>
    <n v="2013"/>
    <n v="1"/>
    <s v="YB"/>
    <s v="YOBE"/>
    <s v="YB08"/>
    <s v="GULANI"/>
    <n v="1"/>
    <n v="29"/>
    <n v="203"/>
    <n v="2"/>
    <s v="NULL"/>
    <s v="NULL"/>
    <n v="2"/>
    <s v="NULL"/>
    <s v="NULL"/>
    <n v="2"/>
    <s v="NULL"/>
    <s v="NULL"/>
  </r>
  <r>
    <x v="3"/>
    <x v="3"/>
    <s v="YB07"/>
    <s v="GUJBA"/>
    <s v="YB0709"/>
    <s v="NGURBUWA"/>
    <n v="469"/>
    <n v="80"/>
    <n v="282"/>
    <s v="HC"/>
    <n v="2013"/>
    <n v="1"/>
    <s v="YB"/>
    <s v="YOBE"/>
    <s v="YB03"/>
    <s v="DAMATURU"/>
    <n v="1"/>
    <n v="80"/>
    <n v="282"/>
    <n v="2"/>
    <s v="NULL"/>
    <s v="NULL"/>
    <n v="2"/>
    <s v="NULL"/>
    <s v="NULL"/>
    <n v="2"/>
    <s v="NULL"/>
    <s v="NULL"/>
  </r>
  <r>
    <x v="3"/>
    <x v="3"/>
    <s v="YB07"/>
    <s v="GUJBA"/>
    <s v="YB0710"/>
    <s v="WAGIR"/>
    <n v="470"/>
    <n v="30"/>
    <n v="200"/>
    <s v="HC"/>
    <n v="2013"/>
    <n v="1"/>
    <s v="YB"/>
    <s v="YOBE"/>
    <s v="YB08"/>
    <s v="GULANI"/>
    <n v="1"/>
    <n v="30"/>
    <n v="200"/>
    <n v="2"/>
    <s v="NULL"/>
    <s v="NULL"/>
    <n v="2"/>
    <s v="NULL"/>
    <s v="NULL"/>
    <n v="2"/>
    <s v="NULL"/>
    <s v="NULL"/>
  </r>
  <r>
    <x v="4"/>
    <x v="4"/>
    <s v="AD04"/>
    <s v="GIRE 1"/>
    <s v="AD0402"/>
    <s v="DAMARE"/>
    <n v="471"/>
    <n v="35"/>
    <n v="371"/>
    <s v="HC"/>
    <n v="2014"/>
    <n v="1"/>
    <s v="AD"/>
    <s v="ADAMAWA"/>
    <s v="NULL"/>
    <s v="NULL"/>
    <n v="1"/>
    <n v="485"/>
    <n v="5324"/>
    <n v="2"/>
    <s v="NULL"/>
    <s v="NULL"/>
    <n v="2"/>
    <s v="NULL"/>
    <s v="NULL"/>
    <n v="2"/>
    <s v="NULL"/>
    <s v="NULL"/>
  </r>
  <r>
    <x v="4"/>
    <x v="4"/>
    <s v="AD04"/>
    <s v="GIRE 1"/>
    <s v="AD0402"/>
    <s v="DAMARE"/>
    <n v="472"/>
    <n v="450"/>
    <n v="4953"/>
    <s v="C"/>
    <n v="2014"/>
    <n v="1"/>
    <s v="AD"/>
    <s v="ADAMAWA"/>
    <s v="AD13"/>
    <s v="MICHIKA"/>
    <n v="1"/>
    <n v="0"/>
    <n v="0"/>
    <n v="2"/>
    <s v="NULL"/>
    <s v="NULL"/>
    <n v="2"/>
    <s v="NULL"/>
    <s v="NULL"/>
    <n v="2"/>
    <s v="NULL"/>
    <s v="NULL"/>
  </r>
  <r>
    <x v="4"/>
    <x v="4"/>
    <s v="AD04"/>
    <s v="GIRE 1"/>
    <s v="AD0401"/>
    <s v="DAKRI"/>
    <n v="473"/>
    <n v="22"/>
    <n v="161"/>
    <s v="HC"/>
    <n v="2014"/>
    <n v="1"/>
    <s v="AD"/>
    <s v="ADAMAWA"/>
    <s v="NULL"/>
    <s v="NULL"/>
    <n v="1"/>
    <n v="22"/>
    <n v="161"/>
    <n v="2"/>
    <s v="NULL"/>
    <s v="NULL"/>
    <n v="2"/>
    <s v="NULL"/>
    <s v="NULL"/>
    <n v="2"/>
    <s v="NULL"/>
    <s v="NULL"/>
  </r>
  <r>
    <x v="4"/>
    <x v="4"/>
    <s v="AD04"/>
    <s v="GIRE 1"/>
    <s v="AD0403"/>
    <s v="GEREI I"/>
    <n v="474"/>
    <n v="32"/>
    <n v="165"/>
    <s v="HC"/>
    <n v="2014"/>
    <n v="1"/>
    <s v="AD"/>
    <s v="ADAMAWA"/>
    <s v="NULL"/>
    <s v="NULL"/>
    <n v="1"/>
    <n v="261"/>
    <n v="1791"/>
    <n v="2"/>
    <s v="NULL"/>
    <s v="NULL"/>
    <n v="2"/>
    <s v="NULL"/>
    <s v="NULL"/>
    <n v="2"/>
    <s v="NULL"/>
    <s v="NULL"/>
  </r>
  <r>
    <x v="4"/>
    <x v="4"/>
    <s v="AD04"/>
    <s v="GIRE 1"/>
    <s v="AD0403"/>
    <s v="GEREI I"/>
    <n v="475"/>
    <n v="229"/>
    <n v="1626"/>
    <s v="C"/>
    <n v="2014"/>
    <n v="1"/>
    <s v="BO"/>
    <s v="BORNO"/>
    <s v="BO02"/>
    <s v="ASKIRA / UBA"/>
    <n v="1"/>
    <n v="0"/>
    <n v="0"/>
    <n v="2"/>
    <s v="NULL"/>
    <s v="NULL"/>
    <n v="2"/>
    <s v="NULL"/>
    <s v="NULL"/>
    <n v="2"/>
    <s v="NULL"/>
    <s v="NULL"/>
  </r>
  <r>
    <x v="4"/>
    <x v="4"/>
    <s v="AD11"/>
    <s v="MAIHA"/>
    <s v="AD1106"/>
    <s v="MAYONGULI"/>
    <n v="476"/>
    <n v="19"/>
    <n v="238"/>
    <s v="HC"/>
    <n v="2014"/>
    <n v="1"/>
    <s v="AD"/>
    <s v="ADAMAWA"/>
    <s v="AD11"/>
    <s v="MAIHA"/>
    <n v="1"/>
    <n v="19"/>
    <n v="238"/>
    <n v="2"/>
    <s v="NULL"/>
    <s v="NULL"/>
    <n v="2"/>
    <s v="NULL"/>
    <s v="NULL"/>
    <n v="2"/>
    <s v="NULL"/>
    <s v="NULL"/>
  </r>
  <r>
    <x v="4"/>
    <x v="4"/>
    <s v="AD04"/>
    <s v="GIRE 1"/>
    <s v="AD0410"/>
    <s v="WURO DOLE"/>
    <n v="477"/>
    <n v="27"/>
    <n v="234"/>
    <s v="HC"/>
    <n v="2014"/>
    <n v="1"/>
    <s v="AD"/>
    <s v="ADAMAWA"/>
    <s v="AD10"/>
    <s v="MADAGALI"/>
    <n v="1"/>
    <n v="27"/>
    <n v="234"/>
    <n v="2"/>
    <s v="NULL"/>
    <s v="NULL"/>
    <n v="2"/>
    <s v="NULL"/>
    <s v="NULL"/>
    <n v="2"/>
    <s v="NULL"/>
    <s v="NULL"/>
  </r>
  <r>
    <x v="4"/>
    <x v="4"/>
    <s v="AD11"/>
    <s v="MAIHA"/>
    <s v="AD1105"/>
    <s v="MANJEKIN"/>
    <n v="478"/>
    <n v="18"/>
    <n v="234"/>
    <s v="HC"/>
    <n v="2014"/>
    <n v="1"/>
    <s v="AD"/>
    <s v="ADAMAWA"/>
    <s v="AD11"/>
    <s v="MAIHA"/>
    <n v="1"/>
    <n v="18"/>
    <n v="234"/>
    <n v="2"/>
    <s v="NULL"/>
    <s v="NULL"/>
    <n v="2"/>
    <s v="NULL"/>
    <s v="NULL"/>
    <n v="2"/>
    <s v="NULL"/>
    <s v="NULL"/>
  </r>
  <r>
    <x v="4"/>
    <x v="4"/>
    <s v="AD11"/>
    <s v="MAIHA"/>
    <s v="AD1104"/>
    <s v="MAIHA GARI"/>
    <n v="479"/>
    <n v="20"/>
    <n v="249"/>
    <s v="HC"/>
    <n v="2014"/>
    <n v="1"/>
    <s v="AD"/>
    <s v="ADAMAWA"/>
    <s v="AD11"/>
    <s v="MAIHA"/>
    <n v="1"/>
    <n v="20"/>
    <n v="249"/>
    <n v="2"/>
    <s v="NULL"/>
    <s v="NULL"/>
    <n v="2"/>
    <s v="NULL"/>
    <s v="NULL"/>
    <n v="2"/>
    <s v="NULL"/>
    <s v="NULL"/>
  </r>
  <r>
    <x v="4"/>
    <x v="4"/>
    <s v="AD04"/>
    <s v="GIRE 1"/>
    <s v="AD0408"/>
    <s v="MODIRE/ VINIKILANG"/>
    <n v="480"/>
    <n v="47"/>
    <n v="361"/>
    <s v="HC"/>
    <n v="2014"/>
    <n v="1"/>
    <s v="AD"/>
    <s v="ADAMAWA"/>
    <s v="AD13"/>
    <s v="MICHIKA"/>
    <n v="1"/>
    <n v="374"/>
    <n v="3347"/>
    <n v="2"/>
    <s v="NULL"/>
    <s v="NULL"/>
    <n v="2"/>
    <s v="NULL"/>
    <s v="NULL"/>
    <n v="2"/>
    <s v="NULL"/>
    <s v="NULL"/>
  </r>
  <r>
    <x v="4"/>
    <x v="4"/>
    <s v="AD11"/>
    <s v="MAIHA"/>
    <s v="AD1108"/>
    <s v="SORAU 'A'"/>
    <n v="481"/>
    <n v="18"/>
    <n v="226"/>
    <s v="HC"/>
    <n v="2014"/>
    <n v="1"/>
    <s v="BO"/>
    <s v="BORNO"/>
    <s v="BO11"/>
    <s v="GWOZA"/>
    <n v="1"/>
    <n v="18"/>
    <n v="226"/>
    <n v="2"/>
    <s v="NULL"/>
    <s v="NULL"/>
    <n v="2"/>
    <s v="NULL"/>
    <s v="NULL"/>
    <n v="2"/>
    <s v="NULL"/>
    <s v="NULL"/>
  </r>
  <r>
    <x v="4"/>
    <x v="4"/>
    <s v="AD04"/>
    <s v="GIRE 1"/>
    <s v="AD0408"/>
    <s v="MODIRE/ VINIKILANG"/>
    <n v="482"/>
    <n v="327"/>
    <n v="2986"/>
    <s v="C"/>
    <n v="2014"/>
    <n v="1"/>
    <s v="BO"/>
    <s v="BORNO"/>
    <s v="BO11"/>
    <s v="GWOZA"/>
    <n v="1"/>
    <n v="0"/>
    <n v="0"/>
    <n v="2"/>
    <s v="NULL"/>
    <s v="NULL"/>
    <n v="2"/>
    <s v="NULL"/>
    <s v="NULL"/>
    <n v="2"/>
    <s v="NULL"/>
    <s v="NULL"/>
  </r>
  <r>
    <x v="4"/>
    <x v="4"/>
    <s v="AD11"/>
    <s v="MAIHA"/>
    <s v="AD1109"/>
    <s v="SORAU 'B'"/>
    <n v="483"/>
    <n v="20"/>
    <n v="239"/>
    <s v="HC"/>
    <n v="2014"/>
    <n v="1"/>
    <s v="AD"/>
    <s v="ADAMAWA"/>
    <s v="AD11"/>
    <s v="MAIHA"/>
    <n v="1"/>
    <n v="20"/>
    <n v="239"/>
    <n v="2"/>
    <s v="NULL"/>
    <s v="NULL"/>
    <n v="2"/>
    <s v="NULL"/>
    <s v="NULL"/>
    <n v="2"/>
    <s v="NULL"/>
    <s v="NULL"/>
  </r>
  <r>
    <x v="4"/>
    <x v="4"/>
    <s v="AD11"/>
    <s v="MAIHA"/>
    <s v="AD1101"/>
    <s v="BELEL"/>
    <n v="484"/>
    <n v="17"/>
    <n v="175"/>
    <s v="HC"/>
    <n v="2014"/>
    <n v="1"/>
    <s v="AD"/>
    <s v="ADAMAWA"/>
    <s v="AD11"/>
    <s v="MAIHA"/>
    <n v="1"/>
    <n v="17"/>
    <n v="175"/>
    <n v="2"/>
    <s v="NULL"/>
    <s v="NULL"/>
    <n v="2"/>
    <s v="NULL"/>
    <s v="NULL"/>
    <n v="2"/>
    <s v="NULL"/>
    <s v="NULL"/>
  </r>
  <r>
    <x v="4"/>
    <x v="4"/>
    <s v="AD04"/>
    <s v="GIRE 1"/>
    <s v="AD0407"/>
    <s v="JERA BONYO"/>
    <n v="485"/>
    <n v="34"/>
    <n v="341"/>
    <s v="HC"/>
    <n v="2014"/>
    <n v="1"/>
    <s v="AD"/>
    <s v="ADAMAWA"/>
    <s v="NULL"/>
    <s v="NULL"/>
    <n v="1"/>
    <n v="34"/>
    <n v="341"/>
    <n v="2"/>
    <s v="NULL"/>
    <s v="NULL"/>
    <n v="2"/>
    <s v="NULL"/>
    <s v="NULL"/>
    <n v="2"/>
    <s v="NULL"/>
    <s v="NULL"/>
  </r>
  <r>
    <x v="4"/>
    <x v="4"/>
    <s v="AD11"/>
    <s v="MAIHA"/>
    <s v="AD1103"/>
    <s v="KONKOL"/>
    <n v="486"/>
    <n v="20"/>
    <n v="234"/>
    <s v="HC"/>
    <n v="2014"/>
    <n v="1"/>
    <s v="AD"/>
    <s v="ADAMAWA"/>
    <s v="AD11"/>
    <s v="MAIHA"/>
    <n v="2"/>
    <s v="NULL"/>
    <s v="NULL"/>
    <n v="2"/>
    <s v="NULL"/>
    <s v="NULL"/>
    <n v="2"/>
    <s v="NULL"/>
    <s v="NULL"/>
    <n v="1"/>
    <n v="20"/>
    <n v="234"/>
  </r>
  <r>
    <x v="4"/>
    <x v="4"/>
    <s v="AD04"/>
    <s v="GIRE 1"/>
    <s v="AD0409"/>
    <s v="TAMBO"/>
    <n v="487"/>
    <n v="25"/>
    <n v="244"/>
    <s v="HC"/>
    <n v="2014"/>
    <n v="1"/>
    <s v="AD"/>
    <s v="ADAMAWA"/>
    <s v="AD10"/>
    <s v="MADAGALI"/>
    <n v="1"/>
    <n v="25"/>
    <n v="244"/>
    <n v="2"/>
    <s v="NULL"/>
    <s v="NULL"/>
    <n v="2"/>
    <s v="NULL"/>
    <s v="NULL"/>
    <n v="2"/>
    <s v="NULL"/>
    <s v="NULL"/>
  </r>
  <r>
    <x v="4"/>
    <x v="4"/>
    <s v="AD04"/>
    <s v="GIRE 1"/>
    <s v="AD0405"/>
    <s v="GERENG"/>
    <n v="488"/>
    <n v="31"/>
    <n v="215"/>
    <s v="HC"/>
    <n v="2014"/>
    <n v="1"/>
    <s v="AD"/>
    <s v="ADAMAWA"/>
    <s v="NULL"/>
    <s v="NULL"/>
    <n v="1"/>
    <n v="31"/>
    <n v="215"/>
    <n v="2"/>
    <s v="NULL"/>
    <s v="NULL"/>
    <n v="2"/>
    <s v="NULL"/>
    <s v="NULL"/>
    <n v="2"/>
    <s v="NULL"/>
    <s v="NULL"/>
  </r>
  <r>
    <x v="4"/>
    <x v="4"/>
    <s v="AD04"/>
    <s v="GIRE 1"/>
    <s v="AD0406"/>
    <s v="JERA BAKARI"/>
    <n v="489"/>
    <n v="25"/>
    <n v="159"/>
    <s v="HC"/>
    <n v="2014"/>
    <n v="1"/>
    <s v="AD"/>
    <s v="ADAMAWA"/>
    <s v="NULL"/>
    <s v="NULL"/>
    <n v="1"/>
    <n v="25"/>
    <n v="159"/>
    <n v="2"/>
    <s v="NULL"/>
    <s v="NULL"/>
    <n v="2"/>
    <s v="NULL"/>
    <s v="NULL"/>
    <n v="2"/>
    <s v="NULL"/>
    <s v="NULL"/>
  </r>
  <r>
    <x v="4"/>
    <x v="4"/>
    <s v="AD04"/>
    <s v="GIRE 1"/>
    <s v="AD0404"/>
    <s v="GIREI  II"/>
    <n v="490"/>
    <n v="25"/>
    <n v="168"/>
    <s v="HC"/>
    <n v="2014"/>
    <n v="1"/>
    <s v="AD"/>
    <s v="ADAMAWA"/>
    <s v="NULL"/>
    <s v="NULL"/>
    <n v="1"/>
    <n v="25"/>
    <n v="168"/>
    <n v="2"/>
    <s v="NULL"/>
    <s v="NULL"/>
    <n v="2"/>
    <s v="NULL"/>
    <s v="NULL"/>
    <n v="2"/>
    <s v="NULL"/>
    <s v="NULL"/>
  </r>
  <r>
    <x v="4"/>
    <x v="4"/>
    <s v="AD09"/>
    <s v="LAMURDE"/>
    <s v="AD0910"/>
    <s v="WADUKU"/>
    <n v="491"/>
    <n v="20"/>
    <n v="214"/>
    <s v="HC"/>
    <n v="2014"/>
    <n v="1"/>
    <s v="AD"/>
    <s v="ADAMAWA"/>
    <s v="AD14"/>
    <s v="MUBI NORTH"/>
    <n v="1"/>
    <n v="20"/>
    <n v="214"/>
    <n v="2"/>
    <s v="NULL"/>
    <s v="NULL"/>
    <n v="2"/>
    <s v="NULL"/>
    <s v="NULL"/>
    <n v="2"/>
    <s v="NULL"/>
    <s v="NULL"/>
  </r>
  <r>
    <x v="4"/>
    <x v="4"/>
    <s v="AD09"/>
    <s v="LAMURDE"/>
    <s v="AD0909"/>
    <s v="SUWA"/>
    <n v="492"/>
    <n v="25"/>
    <n v="173"/>
    <s v="HC"/>
    <n v="2014"/>
    <n v="1"/>
    <s v="AD"/>
    <s v="ADAMAWA"/>
    <s v="AD14"/>
    <s v="MUBI NORTH"/>
    <n v="1"/>
    <n v="25"/>
    <n v="173"/>
    <n v="2"/>
    <s v="NULL"/>
    <s v="NULL"/>
    <n v="2"/>
    <s v="NULL"/>
    <s v="NULL"/>
    <n v="2"/>
    <s v="NULL"/>
    <s v="NULL"/>
  </r>
  <r>
    <x v="4"/>
    <x v="4"/>
    <s v="AD09"/>
    <s v="LAMURDE"/>
    <s v="AD0903"/>
    <s v="LAFIYA"/>
    <n v="493"/>
    <n v="20"/>
    <n v="100"/>
    <s v="HC"/>
    <n v="2014"/>
    <n v="1"/>
    <s v="AD"/>
    <s v="ADAMAWA"/>
    <s v="AD15"/>
    <s v="MUBI SOUTH"/>
    <n v="1"/>
    <n v="20"/>
    <n v="100"/>
    <n v="2"/>
    <s v="NULL"/>
    <s v="NULL"/>
    <n v="2"/>
    <s v="NULL"/>
    <s v="NULL"/>
    <n v="2"/>
    <s v="NULL"/>
    <s v="NULL"/>
  </r>
  <r>
    <x v="4"/>
    <x v="4"/>
    <s v="AD09"/>
    <s v="LAMURDE"/>
    <s v="AD0902"/>
    <s v="GYAWANA"/>
    <n v="494"/>
    <n v="30"/>
    <n v="243"/>
    <s v="HC"/>
    <n v="2014"/>
    <n v="1"/>
    <s v="AD"/>
    <s v="ADAMAWA"/>
    <s v="AD15"/>
    <s v="MUBI SOUTH"/>
    <n v="1"/>
    <n v="30"/>
    <n v="243"/>
    <n v="2"/>
    <s v="NULL"/>
    <s v="NULL"/>
    <n v="2"/>
    <s v="NULL"/>
    <s v="NULL"/>
    <n v="2"/>
    <s v="NULL"/>
    <s v="NULL"/>
  </r>
  <r>
    <x v="4"/>
    <x v="4"/>
    <s v="AD09"/>
    <s v="LAMURDE"/>
    <s v="AD0907"/>
    <s v="OPALO"/>
    <n v="495"/>
    <n v="21"/>
    <n v="181"/>
    <s v="HC"/>
    <n v="2014"/>
    <n v="1"/>
    <s v="AD"/>
    <s v="ADAMAWA"/>
    <s v="AD14"/>
    <s v="MUBI NORTH"/>
    <n v="1"/>
    <n v="21"/>
    <n v="181"/>
    <n v="2"/>
    <s v="NULL"/>
    <s v="NULL"/>
    <n v="2"/>
    <s v="NULL"/>
    <s v="NULL"/>
    <n v="2"/>
    <s v="NULL"/>
    <s v="NULL"/>
  </r>
  <r>
    <x v="4"/>
    <x v="4"/>
    <s v="AD09"/>
    <s v="LAMURDE"/>
    <s v="AD0904"/>
    <s v="LAMURDE"/>
    <n v="496"/>
    <n v="23"/>
    <n v="180"/>
    <s v="HC"/>
    <n v="2014"/>
    <n v="1"/>
    <s v="AD"/>
    <s v="ADAMAWA"/>
    <s v="AD10"/>
    <s v="MADAGALI"/>
    <n v="1"/>
    <n v="23"/>
    <n v="180"/>
    <n v="2"/>
    <s v="NULL"/>
    <s v="NULL"/>
    <n v="2"/>
    <s v="NULL"/>
    <s v="NULL"/>
    <n v="2"/>
    <s v="NULL"/>
    <s v="NULL"/>
  </r>
  <r>
    <x v="4"/>
    <x v="4"/>
    <s v="AD06"/>
    <s v="GUYUK"/>
    <s v="AD0601"/>
    <s v="BANJIRAM"/>
    <n v="497"/>
    <n v="32"/>
    <n v="322"/>
    <s v="HC"/>
    <n v="2014"/>
    <n v="1"/>
    <s v="AD"/>
    <s v="ADAMAWA"/>
    <s v="AD14"/>
    <s v="MUBI NORTH"/>
    <n v="1"/>
    <n v="32"/>
    <n v="322"/>
    <n v="2"/>
    <s v="NULL"/>
    <s v="NULL"/>
    <n v="2"/>
    <s v="NULL"/>
    <s v="NULL"/>
    <n v="2"/>
    <s v="NULL"/>
    <s v="NULL"/>
  </r>
  <r>
    <x v="4"/>
    <x v="4"/>
    <s v="AD06"/>
    <s v="GUYUK"/>
    <s v="AD0602"/>
    <s v="BOBINI"/>
    <n v="498"/>
    <n v="38"/>
    <n v="458"/>
    <s v="HC"/>
    <n v="2014"/>
    <n v="1"/>
    <s v="GM"/>
    <s v="GOMBE"/>
    <s v="NULL"/>
    <s v="NULL"/>
    <n v="1"/>
    <n v="38"/>
    <n v="458"/>
    <n v="2"/>
    <s v="NULL"/>
    <s v="NULL"/>
    <n v="2"/>
    <s v="NULL"/>
    <s v="NULL"/>
    <n v="2"/>
    <s v="NULL"/>
    <s v="NULL"/>
  </r>
  <r>
    <x v="4"/>
    <x v="4"/>
    <s v="AD06"/>
    <s v="GUYUK"/>
    <s v="AD0604"/>
    <s v="CHIKILA"/>
    <n v="499"/>
    <n v="82"/>
    <n v="681"/>
    <s v="HC"/>
    <n v="2014"/>
    <n v="1"/>
    <s v="AD"/>
    <s v="ADAMAWA"/>
    <s v="AD15"/>
    <s v="MUBI SOUTH"/>
    <n v="1"/>
    <n v="82"/>
    <n v="681"/>
    <n v="2"/>
    <s v="NULL"/>
    <s v="NULL"/>
    <n v="2"/>
    <s v="NULL"/>
    <s v="NULL"/>
    <n v="2"/>
    <s v="NULL"/>
    <s v="NULL"/>
  </r>
  <r>
    <x v="4"/>
    <x v="4"/>
    <s v="AD06"/>
    <s v="GUYUK"/>
    <s v="AD0606"/>
    <s v="DUMNA"/>
    <n v="500"/>
    <n v="28"/>
    <n v="302"/>
    <s v="HC"/>
    <n v="2014"/>
    <n v="1"/>
    <s v="AD"/>
    <s v="ADAMAWA"/>
    <s v="AD14"/>
    <s v="MUBI NORTH"/>
    <n v="1"/>
    <n v="28"/>
    <n v="302"/>
    <n v="2"/>
    <s v="NULL"/>
    <s v="NULL"/>
    <n v="2"/>
    <s v="NULL"/>
    <s v="NULL"/>
    <n v="2"/>
    <s v="NULL"/>
    <s v="NULL"/>
  </r>
  <r>
    <x v="4"/>
    <x v="4"/>
    <s v="AD06"/>
    <s v="GUYUK"/>
    <s v="AD0608"/>
    <s v="KOLA"/>
    <n v="501"/>
    <n v="38"/>
    <n v="438"/>
    <s v="HC"/>
    <n v="2014"/>
    <n v="1"/>
    <s v="AD"/>
    <s v="ADAMAWA"/>
    <s v="AD14"/>
    <s v="MUBI NORTH"/>
    <n v="1"/>
    <n v="38"/>
    <n v="438"/>
    <n v="2"/>
    <s v="NULL"/>
    <s v="NULL"/>
    <n v="2"/>
    <s v="NULL"/>
    <s v="NULL"/>
    <n v="2"/>
    <s v="NULL"/>
    <s v="NULL"/>
  </r>
  <r>
    <x v="4"/>
    <x v="4"/>
    <s v="AD06"/>
    <s v="GUYUK"/>
    <s v="AD0605"/>
    <s v="DUKUL"/>
    <n v="502"/>
    <n v="31"/>
    <n v="298"/>
    <s v="HC"/>
    <n v="2014"/>
    <n v="1"/>
    <s v="AD"/>
    <s v="ADAMAWA"/>
    <s v="AD15"/>
    <s v="MUBI SOUTH"/>
    <n v="1"/>
    <n v="31"/>
    <n v="298"/>
    <n v="2"/>
    <s v="NULL"/>
    <s v="NULL"/>
    <n v="2"/>
    <s v="NULL"/>
    <s v="NULL"/>
    <n v="2"/>
    <s v="NULL"/>
    <s v="NULL"/>
  </r>
  <r>
    <x v="4"/>
    <x v="4"/>
    <s v="AD06"/>
    <s v="GUYUK"/>
    <s v="AD0609"/>
    <s v="LOKORO"/>
    <n v="503"/>
    <n v="26"/>
    <n v="267"/>
    <s v="HC"/>
    <n v="2014"/>
    <n v="1"/>
    <s v="AD"/>
    <s v="ADAMAWA"/>
    <s v="AD14"/>
    <s v="MUBI NORTH"/>
    <n v="1"/>
    <n v="26"/>
    <n v="267"/>
    <n v="2"/>
    <s v="NULL"/>
    <s v="NULL"/>
    <n v="2"/>
    <s v="NULL"/>
    <s v="NULL"/>
    <n v="2"/>
    <s v="NULL"/>
    <s v="NULL"/>
  </r>
  <r>
    <x v="4"/>
    <x v="4"/>
    <s v="AD06"/>
    <s v="GUYUK"/>
    <s v="AD0610"/>
    <s v="PUROKAYO"/>
    <n v="504"/>
    <n v="48"/>
    <n v="402"/>
    <s v="HC"/>
    <n v="2014"/>
    <n v="1"/>
    <s v="AD"/>
    <s v="ADAMAWA"/>
    <s v="AD14"/>
    <s v="MUBI NORTH"/>
    <n v="1"/>
    <n v="48"/>
    <n v="402"/>
    <n v="2"/>
    <s v="NULL"/>
    <s v="NULL"/>
    <n v="2"/>
    <s v="NULL"/>
    <s v="NULL"/>
    <n v="2"/>
    <s v="NULL"/>
    <s v="NULL"/>
  </r>
  <r>
    <x v="4"/>
    <x v="4"/>
    <s v="AD06"/>
    <s v="GUYUK"/>
    <s v="AD0603"/>
    <s v="BODENO"/>
    <n v="505"/>
    <n v="84"/>
    <n v="533"/>
    <s v="HC"/>
    <n v="2014"/>
    <n v="1"/>
    <s v="BO"/>
    <s v="BORNO"/>
    <s v="BO27"/>
    <s v="SHANI"/>
    <n v="1"/>
    <n v="84"/>
    <n v="533"/>
    <n v="2"/>
    <s v="NULL"/>
    <s v="NULL"/>
    <n v="2"/>
    <s v="NULL"/>
    <s v="NULL"/>
    <n v="2"/>
    <s v="NULL"/>
    <s v="NULL"/>
  </r>
  <r>
    <x v="4"/>
    <x v="4"/>
    <s v="AD06"/>
    <s v="GUYUK"/>
    <s v="AD0607"/>
    <s v="GUYUK"/>
    <n v="506"/>
    <n v="189"/>
    <n v="883"/>
    <s v="HC"/>
    <n v="2014"/>
    <n v="1"/>
    <s v="AD"/>
    <s v="ADAMAWA"/>
    <s v="AD15"/>
    <s v="MUBI SOUTH"/>
    <n v="1"/>
    <n v="189"/>
    <n v="883"/>
    <n v="2"/>
    <s v="NULL"/>
    <s v="NULL"/>
    <n v="2"/>
    <s v="NULL"/>
    <s v="NULL"/>
    <n v="2"/>
    <s v="NULL"/>
    <s v="NULL"/>
  </r>
  <r>
    <x v="4"/>
    <x v="4"/>
    <s v="AD19"/>
    <s v="TOUNGO"/>
    <s v="AD1908"/>
    <s v="TOUNGO I"/>
    <n v="507"/>
    <n v="132"/>
    <n v="673"/>
    <s v="C"/>
    <n v="2014"/>
    <n v="1"/>
    <s v="BO"/>
    <s v="BORNO"/>
    <s v="BO07"/>
    <s v="DAMBOA"/>
    <n v="1"/>
    <n v="0"/>
    <n v="0"/>
    <n v="2"/>
    <s v="NULL"/>
    <s v="NULL"/>
    <n v="2"/>
    <s v="NULL"/>
    <s v="NULL"/>
    <n v="2"/>
    <s v="NULL"/>
    <s v="NULL"/>
  </r>
  <r>
    <x v="4"/>
    <x v="4"/>
    <s v="AD19"/>
    <s v="TOUNGO"/>
    <s v="AD1908"/>
    <s v="TOUNGO I"/>
    <n v="508"/>
    <n v="95"/>
    <n v="203"/>
    <s v="HC"/>
    <n v="2014"/>
    <n v="1"/>
    <s v="AD"/>
    <s v="ADAMAWA"/>
    <s v="AD13"/>
    <s v="MICHIKA"/>
    <n v="1"/>
    <n v="227"/>
    <n v="876"/>
    <n v="2"/>
    <s v="NULL"/>
    <s v="NULL"/>
    <n v="2"/>
    <s v="NULL"/>
    <s v="NULL"/>
    <n v="2"/>
    <s v="NULL"/>
    <s v="NULL"/>
  </r>
  <r>
    <x v="4"/>
    <x v="4"/>
    <s v="AD19"/>
    <s v="TOUNGO"/>
    <s v="AD1909"/>
    <s v="TOUNGO II"/>
    <n v="509"/>
    <n v="148"/>
    <n v="394"/>
    <s v="C"/>
    <n v="2014"/>
    <n v="1"/>
    <s v="AD"/>
    <s v="ADAMAWA"/>
    <s v="AD14"/>
    <s v="MUBI NORTH"/>
    <n v="1"/>
    <n v="0"/>
    <n v="0"/>
    <n v="2"/>
    <s v="NULL"/>
    <s v="NULL"/>
    <n v="2"/>
    <s v="NULL"/>
    <s v="NULL"/>
    <n v="2"/>
    <s v="NULL"/>
    <s v="NULL"/>
  </r>
  <r>
    <x v="4"/>
    <x v="4"/>
    <s v="AD19"/>
    <s v="TOUNGO"/>
    <s v="AD1909"/>
    <s v="TOUNGO II"/>
    <n v="510"/>
    <n v="36"/>
    <n v="169"/>
    <s v="HC"/>
    <n v="2014"/>
    <n v="1"/>
    <s v="AD"/>
    <s v="ADAMAWA"/>
    <s v="AD12"/>
    <s v="MAYO - BELWA"/>
    <n v="1"/>
    <n v="184"/>
    <n v="563"/>
    <n v="2"/>
    <s v="NULL"/>
    <s v="NULL"/>
    <n v="2"/>
    <s v="NULL"/>
    <s v="NULL"/>
    <n v="2"/>
    <s v="NULL"/>
    <s v="NULL"/>
  </r>
  <r>
    <x v="4"/>
    <x v="4"/>
    <s v="AD19"/>
    <s v="TOUNGO"/>
    <s v="AD1910"/>
    <s v="TOUNGO III"/>
    <n v="511"/>
    <n v="109"/>
    <n v="1989"/>
    <s v="HC"/>
    <n v="2014"/>
    <n v="1"/>
    <s v="BO"/>
    <s v="BORNO"/>
    <s v="BO11"/>
    <s v="GWOZA"/>
    <n v="1"/>
    <n v="109"/>
    <n v="1989"/>
    <n v="2"/>
    <s v="NULL"/>
    <s v="NULL"/>
    <n v="2"/>
    <s v="NULL"/>
    <s v="NULL"/>
    <n v="2"/>
    <s v="NULL"/>
    <s v="NULL"/>
  </r>
  <r>
    <x v="4"/>
    <x v="4"/>
    <s v="AD19"/>
    <s v="TOUNGO"/>
    <s v="AD1904"/>
    <s v="KIRI I"/>
    <n v="512"/>
    <n v="92"/>
    <n v="452"/>
    <s v="HC"/>
    <n v="2014"/>
    <n v="1"/>
    <s v="AD"/>
    <s v="ADAMAWA"/>
    <s v="AD13"/>
    <s v="MICHIKA"/>
    <n v="1"/>
    <n v="78"/>
    <n v="268"/>
    <n v="1"/>
    <n v="14"/>
    <n v="184"/>
    <n v="2"/>
    <s v="NULL"/>
    <s v="NULL"/>
    <n v="2"/>
    <s v="NULL"/>
    <s v="NULL"/>
  </r>
  <r>
    <x v="4"/>
    <x v="4"/>
    <s v="AD08"/>
    <s v="JADA"/>
    <s v="AD0802"/>
    <s v="JADA I"/>
    <n v="513"/>
    <n v="10"/>
    <n v="350"/>
    <s v="HC"/>
    <n v="2014"/>
    <n v="1"/>
    <s v="AD"/>
    <s v="ADAMAWA"/>
    <s v="AD14"/>
    <s v="MUBI NORTH"/>
    <n v="1"/>
    <n v="10"/>
    <n v="350"/>
    <n v="2"/>
    <s v="NULL"/>
    <s v="NULL"/>
    <n v="2"/>
    <s v="NULL"/>
    <s v="NULL"/>
    <n v="2"/>
    <s v="NULL"/>
    <s v="NULL"/>
  </r>
  <r>
    <x v="4"/>
    <x v="4"/>
    <s v="AD08"/>
    <s v="JADA"/>
    <s v="AD0803"/>
    <s v="JADA II"/>
    <n v="514"/>
    <n v="5"/>
    <n v="250"/>
    <s v="HC"/>
    <n v="2014"/>
    <n v="1"/>
    <s v="AD"/>
    <s v="ADAMAWA"/>
    <s v="AD14"/>
    <s v="MUBI NORTH"/>
    <n v="1"/>
    <n v="5"/>
    <n v="250"/>
    <n v="2"/>
    <s v="NULL"/>
    <s v="NULL"/>
    <n v="2"/>
    <s v="NULL"/>
    <s v="NULL"/>
    <n v="2"/>
    <s v="NULL"/>
    <s v="NULL"/>
  </r>
  <r>
    <x v="4"/>
    <x v="4"/>
    <s v="AD19"/>
    <s v="TOUNGO"/>
    <s v="AD1906"/>
    <s v="KONGIN BABA I"/>
    <n v="515"/>
    <n v="88"/>
    <n v="622"/>
    <s v="HC"/>
    <n v="2014"/>
    <n v="1"/>
    <s v="AD"/>
    <s v="ADAMAWA"/>
    <s v="AD15"/>
    <s v="MUBI SOUTH"/>
    <n v="1"/>
    <n v="88"/>
    <n v="622"/>
    <n v="2"/>
    <s v="NULL"/>
    <s v="NULL"/>
    <n v="2"/>
    <s v="NULL"/>
    <s v="NULL"/>
    <n v="2"/>
    <s v="NULL"/>
    <s v="NULL"/>
  </r>
  <r>
    <x v="4"/>
    <x v="4"/>
    <s v="AD08"/>
    <s v="JADA"/>
    <s v="AD0809"/>
    <s v="MBULO"/>
    <n v="516"/>
    <n v="5"/>
    <n v="222"/>
    <s v="HC"/>
    <n v="2014"/>
    <n v="1"/>
    <s v="AD"/>
    <s v="ADAMAWA"/>
    <s v="AD14"/>
    <s v="MUBI NORTH"/>
    <n v="1"/>
    <n v="5"/>
    <n v="222"/>
    <n v="2"/>
    <s v="NULL"/>
    <s v="NULL"/>
    <n v="2"/>
    <s v="NULL"/>
    <s v="NULL"/>
    <n v="2"/>
    <s v="NULL"/>
    <s v="NULL"/>
  </r>
  <r>
    <x v="4"/>
    <x v="4"/>
    <s v="AD19"/>
    <s v="TOUNGO"/>
    <s v="AD1907"/>
    <s v="KONGIN BABA II"/>
    <n v="517"/>
    <n v="51"/>
    <n v="402"/>
    <s v="HC"/>
    <n v="2014"/>
    <n v="1"/>
    <s v="AD"/>
    <s v="ADAMAWA"/>
    <s v="AD15"/>
    <s v="MUBI SOUTH"/>
    <n v="1"/>
    <n v="51"/>
    <n v="402"/>
    <n v="2"/>
    <s v="NULL"/>
    <s v="NULL"/>
    <n v="2"/>
    <s v="NULL"/>
    <s v="NULL"/>
    <n v="2"/>
    <s v="NULL"/>
    <s v="NULL"/>
  </r>
  <r>
    <x v="4"/>
    <x v="4"/>
    <s v="AD08"/>
    <s v="JADA"/>
    <s v="AD0811"/>
    <s v="YELLI"/>
    <n v="518"/>
    <n v="10"/>
    <n v="300"/>
    <s v="HC"/>
    <n v="2014"/>
    <n v="1"/>
    <s v="AD"/>
    <s v="ADAMAWA"/>
    <s v="AD13"/>
    <s v="MICHIKA"/>
    <n v="1"/>
    <n v="10"/>
    <n v="300"/>
    <n v="2"/>
    <s v="NULL"/>
    <s v="NULL"/>
    <n v="2"/>
    <s v="NULL"/>
    <s v="NULL"/>
    <n v="2"/>
    <s v="NULL"/>
    <s v="NULL"/>
  </r>
  <r>
    <x v="4"/>
    <x v="4"/>
    <s v="AD08"/>
    <s v="JADA"/>
    <s v="AD0806"/>
    <s v="LEKO"/>
    <n v="519"/>
    <n v="10"/>
    <n v="100"/>
    <s v="HC"/>
    <n v="2014"/>
    <n v="1"/>
    <s v="AD"/>
    <s v="ADAMAWA"/>
    <s v="AD15"/>
    <s v="MUBI SOUTH"/>
    <n v="1"/>
    <n v="10"/>
    <n v="100"/>
    <n v="2"/>
    <s v="NULL"/>
    <s v="NULL"/>
    <n v="2"/>
    <s v="NULL"/>
    <s v="NULL"/>
    <n v="2"/>
    <s v="NULL"/>
    <s v="NULL"/>
  </r>
  <r>
    <x v="4"/>
    <x v="4"/>
    <s v="AD19"/>
    <s v="TOUNGO"/>
    <s v="AD1901"/>
    <s v="DAWO I"/>
    <n v="520"/>
    <n v="8"/>
    <n v="78"/>
    <s v="C"/>
    <n v="2014"/>
    <n v="1"/>
    <s v="AD"/>
    <s v="ADAMAWA"/>
    <s v="NULL"/>
    <s v="NULL"/>
    <n v="1"/>
    <n v="0"/>
    <n v="0"/>
    <n v="2"/>
    <s v="NULL"/>
    <s v="NULL"/>
    <n v="2"/>
    <s v="NULL"/>
    <s v="NULL"/>
    <n v="2"/>
    <s v="NULL"/>
    <s v="NULL"/>
  </r>
  <r>
    <x v="4"/>
    <x v="4"/>
    <s v="AD19"/>
    <s v="TOUNGO"/>
    <s v="AD1901"/>
    <s v="DAWO I"/>
    <n v="521"/>
    <n v="7"/>
    <n v="64"/>
    <s v="HC"/>
    <n v="2014"/>
    <n v="1"/>
    <s v="AD"/>
    <s v="ADAMAWA"/>
    <s v="AD11"/>
    <s v="MAIHA"/>
    <n v="1"/>
    <n v="15"/>
    <n v="142"/>
    <n v="2"/>
    <s v="NULL"/>
    <s v="NULL"/>
    <n v="2"/>
    <s v="NULL"/>
    <s v="NULL"/>
    <n v="2"/>
    <s v="NULL"/>
    <s v="NULL"/>
  </r>
  <r>
    <x v="4"/>
    <x v="4"/>
    <s v="AD19"/>
    <s v="TOUNGO"/>
    <s v="AD1902"/>
    <s v="DAWO II"/>
    <n v="522"/>
    <n v="24"/>
    <n v="116"/>
    <s v="C"/>
    <n v="2014"/>
    <n v="1"/>
    <s v="AD"/>
    <s v="ADAMAWA"/>
    <s v="AD13"/>
    <s v="MICHIKA"/>
    <n v="1"/>
    <n v="0"/>
    <n v="0"/>
    <n v="2"/>
    <s v="NULL"/>
    <s v="NULL"/>
    <n v="2"/>
    <s v="NULL"/>
    <s v="NULL"/>
    <n v="2"/>
    <s v="NULL"/>
    <s v="NULL"/>
  </r>
  <r>
    <x v="4"/>
    <x v="4"/>
    <s v="AD19"/>
    <s v="TOUNGO"/>
    <s v="AD1902"/>
    <s v="DAWO II"/>
    <n v="523"/>
    <n v="13"/>
    <n v="86"/>
    <s v="HC"/>
    <n v="2014"/>
    <n v="1"/>
    <s v="AD"/>
    <s v="ADAMAWA"/>
    <s v="AD14"/>
    <s v="MUBI NORTH"/>
    <n v="1"/>
    <n v="37"/>
    <n v="202"/>
    <n v="2"/>
    <s v="NULL"/>
    <s v="NULL"/>
    <n v="2"/>
    <s v="NULL"/>
    <s v="NULL"/>
    <n v="2"/>
    <s v="NULL"/>
    <s v="NULL"/>
  </r>
  <r>
    <x v="4"/>
    <x v="4"/>
    <s v="AD12"/>
    <s v="MAYO - BELWA"/>
    <s v="AD1206"/>
    <s v="MAYO-BELWA"/>
    <n v="524"/>
    <n v="16"/>
    <n v="48"/>
    <s v="HC"/>
    <n v="2014"/>
    <n v="1"/>
    <s v="AD"/>
    <s v="ADAMAWA"/>
    <s v="NULL"/>
    <s v="NULL"/>
    <n v="1"/>
    <n v="16"/>
    <n v="48"/>
    <n v="2"/>
    <s v="NULL"/>
    <s v="NULL"/>
    <n v="2"/>
    <s v="NULL"/>
    <s v="NULL"/>
    <n v="2"/>
    <s v="NULL"/>
    <s v="NULL"/>
  </r>
  <r>
    <x v="4"/>
    <x v="4"/>
    <s v="AD12"/>
    <s v="MAYO - BELWA"/>
    <s v="AD1212"/>
    <s v="YOFFO"/>
    <n v="525"/>
    <n v="11"/>
    <n v="42"/>
    <s v="HC"/>
    <n v="2014"/>
    <n v="1"/>
    <s v="AD"/>
    <s v="ADAMAWA"/>
    <s v="NULL"/>
    <s v="NULL"/>
    <n v="1"/>
    <n v="11"/>
    <n v="42"/>
    <n v="2"/>
    <s v="NULL"/>
    <s v="NULL"/>
    <n v="2"/>
    <s v="NULL"/>
    <s v="NULL"/>
    <n v="2"/>
    <s v="NULL"/>
    <s v="NULL"/>
  </r>
  <r>
    <x v="4"/>
    <x v="4"/>
    <s v="AD12"/>
    <s v="MAYO - BELWA"/>
    <s v="AD1209"/>
    <s v="NDIKONG"/>
    <n v="526"/>
    <n v="9"/>
    <n v="33"/>
    <s v="HC"/>
    <n v="2014"/>
    <n v="1"/>
    <s v="AD"/>
    <s v="ADAMAWA"/>
    <s v="AD07"/>
    <s v="HONG"/>
    <n v="1"/>
    <n v="9"/>
    <n v="33"/>
    <n v="2"/>
    <s v="NULL"/>
    <s v="NULL"/>
    <n v="2"/>
    <s v="NULL"/>
    <s v="NULL"/>
    <n v="2"/>
    <s v="NULL"/>
    <s v="NULL"/>
  </r>
  <r>
    <x v="4"/>
    <x v="4"/>
    <s v="AD12"/>
    <s v="MAYO - BELWA"/>
    <s v="AD1204"/>
    <s v="GENGLE"/>
    <n v="527"/>
    <n v="13"/>
    <n v="39"/>
    <s v="HC"/>
    <n v="2014"/>
    <n v="1"/>
    <s v="AD"/>
    <s v="ADAMAWA"/>
    <s v="NULL"/>
    <s v="NULL"/>
    <n v="1"/>
    <n v="13"/>
    <n v="39"/>
    <n v="2"/>
    <s v="NULL"/>
    <s v="NULL"/>
    <n v="2"/>
    <s v="NULL"/>
    <s v="NULL"/>
    <n v="2"/>
    <s v="NULL"/>
    <s v="NULL"/>
  </r>
  <r>
    <x v="4"/>
    <x v="4"/>
    <s v="AD12"/>
    <s v="MAYO - BELWA"/>
    <s v="AD1211"/>
    <s v="TOLA"/>
    <n v="528"/>
    <n v="18"/>
    <n v="39"/>
    <s v="HC"/>
    <n v="2014"/>
    <n v="1"/>
    <s v="AD"/>
    <s v="ADAMAWA"/>
    <s v="AD10"/>
    <s v="MADAGALI"/>
    <n v="1"/>
    <n v="18"/>
    <n v="39"/>
    <n v="2"/>
    <s v="NULL"/>
    <s v="NULL"/>
    <n v="2"/>
    <s v="NULL"/>
    <s v="NULL"/>
    <n v="2"/>
    <s v="NULL"/>
    <s v="NULL"/>
  </r>
  <r>
    <x v="4"/>
    <x v="4"/>
    <s v="AD20"/>
    <s v="YOLA NORTH"/>
    <s v="AD2002"/>
    <s v="AJIYA"/>
    <n v="529"/>
    <n v="142"/>
    <n v="635"/>
    <s v="HC"/>
    <n v="2014"/>
    <n v="1"/>
    <s v="AD"/>
    <s v="ADAMAWA"/>
    <s v="AD14"/>
    <s v="MUBI NORTH"/>
    <n v="1"/>
    <n v="142"/>
    <n v="635"/>
    <n v="2"/>
    <s v="NULL"/>
    <s v="NULL"/>
    <n v="2"/>
    <s v="NULL"/>
    <s v="NULL"/>
    <n v="2"/>
    <s v="NULL"/>
    <s v="NULL"/>
  </r>
  <r>
    <x v="4"/>
    <x v="4"/>
    <s v="AD20"/>
    <s v="YOLA NORTH"/>
    <s v="AD2001"/>
    <s v="ALKALAWA"/>
    <n v="530"/>
    <n v="127"/>
    <n v="628"/>
    <s v="HC"/>
    <n v="2014"/>
    <n v="1"/>
    <s v="AD"/>
    <s v="ADAMAWA"/>
    <s v="AD13"/>
    <s v="MICHIKA"/>
    <n v="1"/>
    <n v="127"/>
    <n v="628"/>
    <n v="2"/>
    <s v="NULL"/>
    <s v="NULL"/>
    <n v="2"/>
    <s v="NULL"/>
    <s v="NULL"/>
    <n v="2"/>
    <s v="NULL"/>
    <s v="NULL"/>
  </r>
  <r>
    <x v="4"/>
    <x v="4"/>
    <s v="AD20"/>
    <s v="YOLA NORTH"/>
    <s v="AD2003"/>
    <s v="DOUBELI"/>
    <n v="531"/>
    <n v="152"/>
    <n v="673"/>
    <s v="HC"/>
    <n v="2014"/>
    <n v="1"/>
    <s v="AD"/>
    <s v="ADAMAWA"/>
    <s v="AD13"/>
    <s v="MICHIKA"/>
    <n v="1"/>
    <n v="152"/>
    <n v="673"/>
    <n v="2"/>
    <s v="NULL"/>
    <s v="NULL"/>
    <n v="2"/>
    <s v="NULL"/>
    <s v="NULL"/>
    <n v="2"/>
    <s v="NULL"/>
    <s v="NULL"/>
  </r>
  <r>
    <x v="4"/>
    <x v="4"/>
    <s v="AD20"/>
    <s v="YOLA NORTH"/>
    <s v="AD2004"/>
    <s v="GWADABAWA"/>
    <n v="532"/>
    <n v="184"/>
    <n v="894"/>
    <s v="HC"/>
    <n v="2014"/>
    <n v="1"/>
    <s v="AD"/>
    <s v="ADAMAWA"/>
    <s v="AD13"/>
    <s v="MICHIKA"/>
    <n v="1"/>
    <n v="184"/>
    <n v="894"/>
    <n v="2"/>
    <s v="NULL"/>
    <s v="NULL"/>
    <n v="2"/>
    <s v="NULL"/>
    <s v="NULL"/>
    <n v="2"/>
    <s v="NULL"/>
    <s v="NULL"/>
  </r>
  <r>
    <x v="4"/>
    <x v="4"/>
    <s v="AD20"/>
    <s v="YOLA NORTH"/>
    <s v="AD2005"/>
    <s v="JAMBUTU"/>
    <n v="533"/>
    <n v="187"/>
    <n v="794"/>
    <s v="HC"/>
    <n v="2014"/>
    <n v="1"/>
    <s v="AD"/>
    <s v="ADAMAWA"/>
    <s v="AD13"/>
    <s v="MICHIKA"/>
    <n v="1"/>
    <n v="187"/>
    <n v="794"/>
    <n v="2"/>
    <s v="NULL"/>
    <s v="NULL"/>
    <n v="2"/>
    <s v="NULL"/>
    <s v="NULL"/>
    <n v="2"/>
    <s v="NULL"/>
    <s v="NULL"/>
  </r>
  <r>
    <x v="4"/>
    <x v="4"/>
    <s v="AD20"/>
    <s v="YOLA NORTH"/>
    <s v="AD2006"/>
    <s v="KARENA"/>
    <n v="534"/>
    <n v="241"/>
    <n v="1085"/>
    <s v="HC"/>
    <n v="2014"/>
    <n v="1"/>
    <s v="AD"/>
    <s v="ADAMAWA"/>
    <s v="AD14"/>
    <s v="MUBI NORTH"/>
    <n v="1"/>
    <n v="241"/>
    <n v="1085"/>
    <n v="2"/>
    <s v="NULL"/>
    <s v="NULL"/>
    <n v="2"/>
    <s v="NULL"/>
    <s v="NULL"/>
    <n v="2"/>
    <s v="NULL"/>
    <s v="NULL"/>
  </r>
  <r>
    <x v="4"/>
    <x v="4"/>
    <s v="AD20"/>
    <s v="YOLA NORTH"/>
    <s v="AD2007"/>
    <s v="LIMAWA"/>
    <n v="535"/>
    <n v="163"/>
    <n v="684"/>
    <s v="HC"/>
    <n v="2014"/>
    <n v="1"/>
    <s v="AD"/>
    <s v="ADAMAWA"/>
    <s v="AD10"/>
    <s v="MADAGALI"/>
    <n v="1"/>
    <n v="163"/>
    <n v="684"/>
    <n v="2"/>
    <s v="NULL"/>
    <s v="NULL"/>
    <n v="2"/>
    <s v="NULL"/>
    <s v="NULL"/>
    <n v="2"/>
    <s v="NULL"/>
    <s v="NULL"/>
  </r>
  <r>
    <x v="4"/>
    <x v="4"/>
    <s v="AD20"/>
    <s v="YOLA NORTH"/>
    <s v="AD2008"/>
    <s v="LUGGERE"/>
    <n v="536"/>
    <n v="236"/>
    <n v="967"/>
    <s v="HC"/>
    <n v="2014"/>
    <n v="1"/>
    <s v="AD"/>
    <s v="ADAMAWA"/>
    <s v="AD13"/>
    <s v="MICHIKA"/>
    <n v="1"/>
    <n v="1100"/>
    <n v="4642"/>
    <n v="2"/>
    <s v="NULL"/>
    <s v="NULL"/>
    <n v="2"/>
    <s v="NULL"/>
    <s v="NULL"/>
    <n v="2"/>
    <s v="NULL"/>
    <s v="NULL"/>
  </r>
  <r>
    <x v="4"/>
    <x v="4"/>
    <s v="AD20"/>
    <s v="YOLA NORTH"/>
    <s v="AD2009"/>
    <s v="NASSARAWO"/>
    <n v="537"/>
    <n v="221"/>
    <n v="686"/>
    <s v="HC"/>
    <n v="2014"/>
    <n v="1"/>
    <s v="AD"/>
    <s v="ADAMAWA"/>
    <s v="AD14"/>
    <s v="MUBI NORTH"/>
    <n v="1"/>
    <n v="221"/>
    <n v="686"/>
    <n v="2"/>
    <s v="NULL"/>
    <s v="NULL"/>
    <n v="2"/>
    <s v="NULL"/>
    <s v="NULL"/>
    <n v="2"/>
    <s v="NULL"/>
    <s v="NULL"/>
  </r>
  <r>
    <x v="4"/>
    <x v="4"/>
    <s v="AD20"/>
    <s v="YOLA NORTH"/>
    <s v="AD2010"/>
    <s v="RUMDE"/>
    <n v="538"/>
    <n v="123"/>
    <n v="547"/>
    <s v="HC"/>
    <n v="2014"/>
    <n v="1"/>
    <s v="AD"/>
    <s v="ADAMAWA"/>
    <s v="AD13"/>
    <s v="MICHIKA"/>
    <n v="1"/>
    <n v="123"/>
    <n v="547"/>
    <n v="2"/>
    <s v="NULL"/>
    <s v="NULL"/>
    <n v="2"/>
    <s v="NULL"/>
    <s v="NULL"/>
    <n v="2"/>
    <s v="NULL"/>
    <s v="NULL"/>
  </r>
  <r>
    <x v="4"/>
    <x v="4"/>
    <s v="AD20"/>
    <s v="YOLA NORTH"/>
    <s v="AD2011"/>
    <s v="YELWA"/>
    <n v="539"/>
    <n v="167"/>
    <n v="745"/>
    <s v="HC"/>
    <n v="2014"/>
    <n v="1"/>
    <s v="AD"/>
    <s v="ADAMAWA"/>
    <s v="AD14"/>
    <s v="MUBI NORTH"/>
    <n v="1"/>
    <n v="167"/>
    <n v="745"/>
    <n v="2"/>
    <s v="NULL"/>
    <s v="NULL"/>
    <n v="2"/>
    <s v="NULL"/>
    <s v="NULL"/>
    <n v="2"/>
    <s v="NULL"/>
    <s v="NULL"/>
  </r>
  <r>
    <x v="4"/>
    <x v="4"/>
    <s v="AD20"/>
    <s v="YOLA NORTH"/>
    <s v="AD2008"/>
    <s v="LUGGERE"/>
    <n v="540"/>
    <n v="864"/>
    <n v="3675"/>
    <s v="C"/>
    <n v="2014"/>
    <n v="1"/>
    <s v="AD"/>
    <s v="ADAMAWA"/>
    <s v="AD13"/>
    <s v="MICHIKA"/>
    <n v="1"/>
    <n v="0"/>
    <n v="0"/>
    <n v="2"/>
    <s v="NULL"/>
    <s v="NULL"/>
    <n v="2"/>
    <s v="NULL"/>
    <s v="NULL"/>
    <n v="2"/>
    <s v="NULL"/>
    <s v="NULL"/>
  </r>
  <r>
    <x v="4"/>
    <x v="4"/>
    <s v="AD17"/>
    <s v="SHELLENG"/>
    <s v="AD1709"/>
    <s v="SHELLENG"/>
    <n v="541"/>
    <n v="7"/>
    <n v="96"/>
    <s v="HC"/>
    <n v="2013"/>
    <n v="1"/>
    <s v="AD"/>
    <s v="ADAMAWA"/>
    <s v="AD17"/>
    <s v="SHELLENG"/>
    <n v="1"/>
    <n v="7"/>
    <n v="96"/>
    <n v="2"/>
    <s v="NULL"/>
    <s v="NULL"/>
    <n v="2"/>
    <s v="NULL"/>
    <s v="NULL"/>
    <n v="2"/>
    <s v="NULL"/>
    <s v="NULL"/>
  </r>
  <r>
    <x v="4"/>
    <x v="4"/>
    <s v="AD17"/>
    <s v="SHELLENG"/>
    <s v="AD1706"/>
    <s v="KETEMBERE"/>
    <n v="542"/>
    <n v="6"/>
    <n v="126"/>
    <s v="HC"/>
    <n v="2014"/>
    <n v="1"/>
    <s v="AD"/>
    <s v="ADAMAWA"/>
    <s v="AD17"/>
    <s v="SHELLENG"/>
    <n v="1"/>
    <n v="6"/>
    <n v="126"/>
    <n v="2"/>
    <s v="NULL"/>
    <s v="NULL"/>
    <n v="2"/>
    <s v="NULL"/>
    <s v="NULL"/>
    <n v="2"/>
    <s v="NULL"/>
    <s v="NULL"/>
  </r>
  <r>
    <x v="4"/>
    <x v="4"/>
    <s v="AD17"/>
    <s v="SHELLENG"/>
    <s v="AD1703"/>
    <s v="GUNDO"/>
    <n v="543"/>
    <n v="10"/>
    <n v="103"/>
    <s v="HC"/>
    <n v="2014"/>
    <n v="1"/>
    <s v="AD"/>
    <s v="ADAMAWA"/>
    <s v="AD17"/>
    <s v="SHELLENG"/>
    <n v="1"/>
    <n v="10"/>
    <n v="103"/>
    <n v="2"/>
    <s v="NULL"/>
    <s v="NULL"/>
    <n v="2"/>
    <s v="NULL"/>
    <s v="NULL"/>
    <n v="2"/>
    <s v="NULL"/>
    <s v="NULL"/>
  </r>
  <r>
    <x v="4"/>
    <x v="4"/>
    <s v="AD17"/>
    <s v="SHELLENG"/>
    <s v="AD1707"/>
    <s v="KIRI"/>
    <n v="544"/>
    <n v="8"/>
    <n v="223"/>
    <s v="HC"/>
    <n v="2014"/>
    <n v="1"/>
    <s v="AD"/>
    <s v="ADAMAWA"/>
    <s v="AD17"/>
    <s v="SHELLENG"/>
    <n v="1"/>
    <n v="8"/>
    <n v="223"/>
    <n v="2"/>
    <s v="NULL"/>
    <s v="NULL"/>
    <n v="2"/>
    <s v="NULL"/>
    <s v="NULL"/>
    <n v="2"/>
    <s v="NULL"/>
    <s v="NULL"/>
  </r>
  <r>
    <x v="4"/>
    <x v="4"/>
    <s v="AD17"/>
    <s v="SHELLENG"/>
    <s v="AD1708"/>
    <s v="LIBBO"/>
    <n v="545"/>
    <n v="7"/>
    <n v="134"/>
    <s v="HC"/>
    <n v="2013"/>
    <n v="1"/>
    <s v="AD"/>
    <s v="ADAMAWA"/>
    <s v="AD17"/>
    <s v="SHELLENG"/>
    <n v="1"/>
    <n v="7"/>
    <n v="134"/>
    <n v="2"/>
    <s v="NULL"/>
    <s v="NULL"/>
    <n v="2"/>
    <s v="NULL"/>
    <s v="NULL"/>
    <n v="2"/>
    <s v="NULL"/>
    <s v="NULL"/>
  </r>
  <r>
    <x v="4"/>
    <x v="4"/>
    <s v="AD17"/>
    <s v="SHELLENG"/>
    <s v="AD1710"/>
    <s v="TALLUM"/>
    <n v="546"/>
    <n v="8"/>
    <n v="84"/>
    <s v="HC"/>
    <n v="2013"/>
    <n v="1"/>
    <s v="AD"/>
    <s v="ADAMAWA"/>
    <s v="AD17"/>
    <s v="SHELLENG"/>
    <n v="1"/>
    <n v="8"/>
    <n v="84"/>
    <n v="2"/>
    <s v="NULL"/>
    <s v="NULL"/>
    <n v="2"/>
    <s v="NULL"/>
    <s v="NULL"/>
    <n v="2"/>
    <s v="NULL"/>
    <s v="NULL"/>
  </r>
  <r>
    <x v="4"/>
    <x v="4"/>
    <s v="AD17"/>
    <s v="SHELLENG"/>
    <s v="AD1701"/>
    <s v="BAKTA"/>
    <n v="547"/>
    <n v="10"/>
    <n v="74"/>
    <s v="HC"/>
    <n v="2013"/>
    <n v="1"/>
    <s v="AD"/>
    <s v="ADAMAWA"/>
    <s v="AD17"/>
    <s v="SHELLENG"/>
    <n v="1"/>
    <n v="6"/>
    <n v="37"/>
    <n v="1"/>
    <n v="4"/>
    <n v="37"/>
    <n v="2"/>
    <s v="NULL"/>
    <s v="NULL"/>
    <n v="2"/>
    <s v="NULL"/>
    <s v="NULL"/>
  </r>
  <r>
    <x v="4"/>
    <x v="4"/>
    <s v="AD18"/>
    <s v="SONG"/>
    <s v="AD1808"/>
    <s v="SONG GARI"/>
    <n v="548"/>
    <n v="425"/>
    <n v="5920"/>
    <s v="C"/>
    <n v="2014"/>
    <n v="1"/>
    <s v="AD"/>
    <s v="ADAMAWA"/>
    <s v="AD13"/>
    <s v="MICHIKA"/>
    <n v="1"/>
    <n v="0"/>
    <n v="0"/>
    <n v="2"/>
    <s v="NULL"/>
    <s v="NULL"/>
    <n v="2"/>
    <s v="NULL"/>
    <s v="NULL"/>
    <n v="2"/>
    <s v="NULL"/>
    <s v="NULL"/>
  </r>
  <r>
    <x v="4"/>
    <x v="4"/>
    <s v="AD18"/>
    <s v="SONG"/>
    <s v="AD1806"/>
    <s v="SIGIRE"/>
    <n v="549"/>
    <n v="103"/>
    <n v="1872"/>
    <s v="HC"/>
    <n v="2014"/>
    <n v="1"/>
    <s v="AD"/>
    <s v="ADAMAWA"/>
    <s v="AD10"/>
    <s v="MADAGALI"/>
    <n v="1"/>
    <n v="103"/>
    <n v="1872"/>
    <n v="2"/>
    <s v="NULL"/>
    <s v="NULL"/>
    <n v="2"/>
    <s v="NULL"/>
    <s v="NULL"/>
    <n v="2"/>
    <s v="NULL"/>
    <s v="NULL"/>
  </r>
  <r>
    <x v="4"/>
    <x v="4"/>
    <s v="AD18"/>
    <s v="SONG"/>
    <s v="AD1801"/>
    <s v="DIRMA"/>
    <n v="550"/>
    <n v="373"/>
    <n v="2889"/>
    <s v="HC"/>
    <n v="2014"/>
    <n v="1"/>
    <s v="AD"/>
    <s v="ADAMAWA"/>
    <s v="AD14"/>
    <s v="MUBI NORTH"/>
    <n v="1"/>
    <n v="373"/>
    <n v="2889"/>
    <n v="2"/>
    <s v="NULL"/>
    <s v="NULL"/>
    <n v="2"/>
    <s v="NULL"/>
    <s v="NULL"/>
    <n v="2"/>
    <s v="NULL"/>
    <s v="NULL"/>
  </r>
  <r>
    <x v="4"/>
    <x v="4"/>
    <s v="AD18"/>
    <s v="SONG"/>
    <s v="AD1802"/>
    <s v="DUMNE"/>
    <n v="551"/>
    <n v="63"/>
    <n v="924"/>
    <s v="HC"/>
    <n v="2014"/>
    <n v="1"/>
    <s v="AD"/>
    <s v="ADAMAWA"/>
    <s v="AD13"/>
    <s v="MICHIKA"/>
    <n v="1"/>
    <n v="63"/>
    <n v="924"/>
    <n v="2"/>
    <s v="NULL"/>
    <s v="NULL"/>
    <n v="2"/>
    <s v="NULL"/>
    <s v="NULL"/>
    <n v="2"/>
    <s v="NULL"/>
    <s v="NULL"/>
  </r>
  <r>
    <x v="4"/>
    <x v="4"/>
    <s v="AD18"/>
    <s v="SONG"/>
    <s v="AD1811"/>
    <s v="ZUMO"/>
    <n v="552"/>
    <n v="478"/>
    <n v="6094"/>
    <s v="HC"/>
    <n v="2014"/>
    <n v="1"/>
    <s v="AD"/>
    <s v="ADAMAWA"/>
    <s v="AD15"/>
    <s v="MUBI SOUTH"/>
    <n v="1"/>
    <n v="478"/>
    <n v="6094"/>
    <n v="2"/>
    <s v="NULL"/>
    <s v="NULL"/>
    <n v="2"/>
    <s v="NULL"/>
    <s v="NULL"/>
    <n v="2"/>
    <s v="NULL"/>
    <s v="NULL"/>
  </r>
  <r>
    <x v="4"/>
    <x v="4"/>
    <s v="AD18"/>
    <s v="SONG"/>
    <s v="AD1805"/>
    <s v="KILANGE HIRNA"/>
    <n v="553"/>
    <n v="233"/>
    <n v="3797"/>
    <s v="HC"/>
    <n v="2014"/>
    <n v="1"/>
    <s v="AD"/>
    <s v="ADAMAWA"/>
    <s v="AD14"/>
    <s v="MUBI NORTH"/>
    <n v="1"/>
    <n v="233"/>
    <n v="3797"/>
    <n v="2"/>
    <s v="NULL"/>
    <s v="NULL"/>
    <n v="2"/>
    <s v="NULL"/>
    <s v="NULL"/>
    <n v="2"/>
    <s v="NULL"/>
    <s v="NULL"/>
  </r>
  <r>
    <x v="4"/>
    <x v="4"/>
    <s v="AD16"/>
    <s v="NUMAN"/>
    <s v="AD1606"/>
    <s v="NUMAN I"/>
    <n v="554"/>
    <n v="60"/>
    <n v="649"/>
    <s v="HC"/>
    <n v="2014"/>
    <n v="1"/>
    <s v="AD"/>
    <s v="ADAMAWA"/>
    <s v="NULL"/>
    <s v="NULL"/>
    <n v="1"/>
    <n v="60"/>
    <n v="649"/>
    <n v="2"/>
    <s v="NULL"/>
    <s v="NULL"/>
    <n v="2"/>
    <s v="NULL"/>
    <s v="NULL"/>
    <n v="2"/>
    <s v="NULL"/>
    <s v="NULL"/>
  </r>
  <r>
    <x v="4"/>
    <x v="4"/>
    <s v="AD18"/>
    <s v="SONG"/>
    <s v="AD1807"/>
    <s v="SUKTU"/>
    <n v="555"/>
    <n v="17"/>
    <n v="96"/>
    <s v="HC"/>
    <n v="2014"/>
    <n v="1"/>
    <s v="AD"/>
    <s v="ADAMAWA"/>
    <s v="AD10"/>
    <s v="MADAGALI"/>
    <n v="1"/>
    <n v="17"/>
    <n v="96"/>
    <n v="2"/>
    <s v="NULL"/>
    <s v="NULL"/>
    <n v="2"/>
    <s v="NULL"/>
    <s v="NULL"/>
    <n v="2"/>
    <s v="NULL"/>
    <s v="NULL"/>
  </r>
  <r>
    <x v="4"/>
    <x v="4"/>
    <s v="AD18"/>
    <s v="SONG"/>
    <s v="AD1810"/>
    <s v="WALTANDI"/>
    <n v="556"/>
    <n v="125"/>
    <n v="1925"/>
    <s v="HC"/>
    <n v="2014"/>
    <n v="1"/>
    <s v="AD"/>
    <s v="ADAMAWA"/>
    <s v="AD13"/>
    <s v="MICHIKA"/>
    <n v="1"/>
    <n v="125"/>
    <n v="1925"/>
    <n v="2"/>
    <s v="NULL"/>
    <s v="NULL"/>
    <n v="2"/>
    <s v="NULL"/>
    <s v="NULL"/>
    <n v="2"/>
    <s v="NULL"/>
    <s v="NULL"/>
  </r>
  <r>
    <x v="4"/>
    <x v="4"/>
    <s v="AD16"/>
    <s v="NUMAN"/>
    <s v="AD1607"/>
    <s v="NUMAN II"/>
    <n v="557"/>
    <n v="70"/>
    <n v="832"/>
    <s v="HC"/>
    <n v="2014"/>
    <n v="1"/>
    <s v="AD"/>
    <s v="ADAMAWA"/>
    <s v="NULL"/>
    <s v="NULL"/>
    <n v="1"/>
    <n v="70"/>
    <n v="832"/>
    <n v="2"/>
    <s v="NULL"/>
    <s v="NULL"/>
    <n v="2"/>
    <s v="NULL"/>
    <s v="NULL"/>
    <n v="2"/>
    <s v="NULL"/>
    <s v="NULL"/>
  </r>
  <r>
    <x v="4"/>
    <x v="4"/>
    <s v="AD16"/>
    <s v="NUMAN"/>
    <s v="AD1608"/>
    <s v="NUMAN III"/>
    <n v="558"/>
    <n v="83"/>
    <n v="978"/>
    <s v="HC"/>
    <n v="2014"/>
    <n v="1"/>
    <s v="AD"/>
    <s v="ADAMAWA"/>
    <s v="AD10"/>
    <s v="MADAGALI"/>
    <n v="1"/>
    <n v="83"/>
    <n v="978"/>
    <n v="2"/>
    <s v="NULL"/>
    <s v="NULL"/>
    <n v="2"/>
    <s v="NULL"/>
    <s v="NULL"/>
    <n v="2"/>
    <s v="NULL"/>
    <s v="NULL"/>
  </r>
  <r>
    <x v="4"/>
    <x v="4"/>
    <s v="AD18"/>
    <s v="SONG"/>
    <s v="AD1804"/>
    <s v="KILANGE FUNA"/>
    <n v="559"/>
    <n v="163"/>
    <n v="2411"/>
    <s v="HC"/>
    <n v="2014"/>
    <n v="1"/>
    <s v="AD"/>
    <s v="ADAMAWA"/>
    <s v="AD14"/>
    <s v="MUBI NORTH"/>
    <n v="1"/>
    <n v="163"/>
    <n v="2411"/>
    <n v="2"/>
    <s v="NULL"/>
    <s v="NULL"/>
    <n v="2"/>
    <s v="NULL"/>
    <s v="NULL"/>
    <n v="2"/>
    <s v="NULL"/>
    <s v="NULL"/>
  </r>
  <r>
    <x v="4"/>
    <x v="4"/>
    <s v="AD16"/>
    <s v="NUMAN"/>
    <s v="AD1609"/>
    <s v="SABON PEGI"/>
    <n v="560"/>
    <n v="72"/>
    <n v="817"/>
    <s v="HC"/>
    <n v="2014"/>
    <n v="1"/>
    <s v="AD"/>
    <s v="ADAMAWA"/>
    <s v="NULL"/>
    <s v="NULL"/>
    <n v="1"/>
    <n v="72"/>
    <n v="817"/>
    <n v="2"/>
    <s v="NULL"/>
    <s v="NULL"/>
    <n v="2"/>
    <s v="NULL"/>
    <s v="NULL"/>
    <n v="2"/>
    <s v="NULL"/>
    <s v="NULL"/>
  </r>
  <r>
    <x v="4"/>
    <x v="4"/>
    <s v="AD18"/>
    <s v="SONG"/>
    <s v="AD1809"/>
    <s v="SONG WAJE"/>
    <n v="561"/>
    <n v="122"/>
    <n v="2467"/>
    <s v="HC"/>
    <n v="2014"/>
    <n v="1"/>
    <s v="AD"/>
    <s v="ADAMAWA"/>
    <s v="AD15"/>
    <s v="MUBI SOUTH"/>
    <n v="1"/>
    <n v="122"/>
    <n v="2467"/>
    <n v="2"/>
    <s v="NULL"/>
    <s v="NULL"/>
    <n v="2"/>
    <s v="NULL"/>
    <s v="NULL"/>
    <n v="2"/>
    <s v="NULL"/>
    <s v="NULL"/>
  </r>
  <r>
    <x v="4"/>
    <x v="4"/>
    <s v="AD16"/>
    <s v="NUMAN"/>
    <s v="AD1604"/>
    <s v="IMBURU"/>
    <n v="562"/>
    <n v="88"/>
    <n v="988"/>
    <s v="HC"/>
    <n v="2014"/>
    <n v="1"/>
    <s v="AD"/>
    <s v="ADAMAWA"/>
    <s v="AD13"/>
    <s v="MICHIKA"/>
    <n v="1"/>
    <n v="88"/>
    <n v="988"/>
    <n v="2"/>
    <s v="NULL"/>
    <s v="NULL"/>
    <n v="2"/>
    <s v="NULL"/>
    <s v="NULL"/>
    <n v="2"/>
    <s v="NULL"/>
    <s v="NULL"/>
  </r>
  <r>
    <x v="4"/>
    <x v="4"/>
    <s v="AD18"/>
    <s v="SONG"/>
    <s v="AD1808"/>
    <s v="SONG GARI"/>
    <n v="563"/>
    <n v="97"/>
    <n v="1252"/>
    <s v="HC"/>
    <n v="2014"/>
    <n v="1"/>
    <s v="AD"/>
    <s v="ADAMAWA"/>
    <s v="AD13"/>
    <s v="MICHIKA"/>
    <n v="1"/>
    <n v="522"/>
    <n v="7172"/>
    <n v="2"/>
    <s v="NULL"/>
    <s v="NULL"/>
    <n v="2"/>
    <s v="NULL"/>
    <s v="NULL"/>
    <n v="2"/>
    <s v="NULL"/>
    <s v="NULL"/>
  </r>
  <r>
    <x v="4"/>
    <x v="4"/>
    <s v="AD05"/>
    <s v="GOMBI"/>
    <s v="AD0505"/>
    <s v="GOMBI NORTH"/>
    <n v="564"/>
    <n v="35"/>
    <n v="187"/>
    <s v="HC"/>
    <n v="2013"/>
    <n v="1"/>
    <s v="AD"/>
    <s v="ADAMAWA"/>
    <s v="AD10"/>
    <s v="MADAGALI"/>
    <n v="1"/>
    <n v="35"/>
    <n v="187"/>
    <n v="2"/>
    <s v="NULL"/>
    <s v="NULL"/>
    <n v="2"/>
    <s v="NULL"/>
    <s v="NULL"/>
    <n v="2"/>
    <s v="NULL"/>
    <s v="NULL"/>
  </r>
  <r>
    <x v="4"/>
    <x v="4"/>
    <s v="AD05"/>
    <s v="GOMBI"/>
    <s v="AD0506"/>
    <s v="GOMBI SOUTH"/>
    <n v="565"/>
    <n v="46"/>
    <n v="228"/>
    <s v="HC"/>
    <n v="2013"/>
    <n v="1"/>
    <s v="AD"/>
    <s v="ADAMAWA"/>
    <s v="AD13"/>
    <s v="MICHIKA"/>
    <n v="1"/>
    <n v="46"/>
    <n v="228"/>
    <n v="2"/>
    <s v="NULL"/>
    <s v="NULL"/>
    <n v="2"/>
    <s v="NULL"/>
    <s v="NULL"/>
    <n v="2"/>
    <s v="NULL"/>
    <s v="NULL"/>
  </r>
  <r>
    <x v="4"/>
    <x v="4"/>
    <s v="AD05"/>
    <s v="GOMBI"/>
    <s v="AD0507"/>
    <s v="GARKIDA"/>
    <n v="566"/>
    <n v="22"/>
    <n v="157"/>
    <s v="HC"/>
    <n v="2014"/>
    <n v="1"/>
    <s v="AD"/>
    <s v="ADAMAWA"/>
    <s v="AD10"/>
    <s v="MADAGALI"/>
    <n v="1"/>
    <n v="22"/>
    <n v="157"/>
    <n v="2"/>
    <s v="NULL"/>
    <s v="NULL"/>
    <n v="2"/>
    <s v="NULL"/>
    <s v="NULL"/>
    <n v="2"/>
    <s v="NULL"/>
    <s v="NULL"/>
  </r>
  <r>
    <x v="4"/>
    <x v="4"/>
    <s v="AD05"/>
    <s v="GOMBI"/>
    <s v="AD0503"/>
    <s v="GA'ANDA"/>
    <n v="567"/>
    <n v="30"/>
    <n v="167"/>
    <s v="HC"/>
    <n v="2014"/>
    <n v="1"/>
    <s v="AD"/>
    <s v="ADAMAWA"/>
    <s v="AD15"/>
    <s v="MUBI SOUTH"/>
    <n v="1"/>
    <n v="30"/>
    <n v="167"/>
    <n v="2"/>
    <s v="NULL"/>
    <s v="NULL"/>
    <n v="2"/>
    <s v="NULL"/>
    <s v="NULL"/>
    <n v="2"/>
    <s v="NULL"/>
    <s v="NULL"/>
  </r>
  <r>
    <x v="4"/>
    <x v="4"/>
    <s v="AD05"/>
    <s v="GOMBI"/>
    <s v="AD0509"/>
    <s v="TAWA"/>
    <n v="568"/>
    <n v="25"/>
    <n v="159"/>
    <s v="HC"/>
    <n v="2014"/>
    <n v="1"/>
    <s v="AD"/>
    <s v="ADAMAWA"/>
    <s v="AD10"/>
    <s v="MADAGALI"/>
    <n v="1"/>
    <n v="25"/>
    <n v="159"/>
    <n v="2"/>
    <s v="NULL"/>
    <s v="NULL"/>
    <n v="2"/>
    <s v="NULL"/>
    <s v="NULL"/>
    <n v="2"/>
    <s v="NULL"/>
    <s v="NULL"/>
  </r>
  <r>
    <x v="4"/>
    <x v="4"/>
    <s v="AD05"/>
    <s v="GOMBI"/>
    <s v="AD0501"/>
    <s v="BOGA/ DINGAI"/>
    <n v="569"/>
    <n v="31"/>
    <n v="132"/>
    <s v="HC"/>
    <n v="2014"/>
    <n v="1"/>
    <s v="AD"/>
    <s v="ADAMAWA"/>
    <s v="AD14"/>
    <s v="MUBI NORTH"/>
    <n v="1"/>
    <n v="31"/>
    <n v="132"/>
    <n v="2"/>
    <s v="NULL"/>
    <s v="NULL"/>
    <n v="2"/>
    <s v="NULL"/>
    <s v="NULL"/>
    <n v="2"/>
    <s v="NULL"/>
    <s v="NULL"/>
  </r>
  <r>
    <x v="4"/>
    <x v="4"/>
    <s v="AD05"/>
    <s v="GOMBI"/>
    <s v="AD0508"/>
    <s v="GUYAKU"/>
    <n v="570"/>
    <n v="27"/>
    <n v="161"/>
    <s v="HC"/>
    <n v="2014"/>
    <n v="1"/>
    <s v="AD"/>
    <s v="ADAMAWA"/>
    <s v="AD10"/>
    <s v="MADAGALI"/>
    <n v="1"/>
    <n v="27"/>
    <n v="161"/>
    <n v="2"/>
    <s v="NULL"/>
    <s v="NULL"/>
    <n v="2"/>
    <s v="NULL"/>
    <s v="NULL"/>
    <n v="2"/>
    <s v="NULL"/>
    <s v="NULL"/>
  </r>
  <r>
    <x v="4"/>
    <x v="4"/>
    <s v="AD05"/>
    <s v="GOMBI"/>
    <s v="AD0510"/>
    <s v="YANG"/>
    <n v="571"/>
    <n v="18"/>
    <n v="155"/>
    <s v="HC"/>
    <n v="2014"/>
    <n v="1"/>
    <s v="BO"/>
    <s v="BORNO"/>
    <s v="NULL"/>
    <s v="NULL"/>
    <n v="1"/>
    <n v="18"/>
    <n v="155"/>
    <n v="2"/>
    <s v="NULL"/>
    <s v="NULL"/>
    <n v="2"/>
    <s v="NULL"/>
    <s v="NULL"/>
    <n v="2"/>
    <s v="NULL"/>
    <s v="NULL"/>
  </r>
  <r>
    <x v="4"/>
    <x v="4"/>
    <s v="AD05"/>
    <s v="GOMBI"/>
    <s v="AD0502"/>
    <s v="DUWA"/>
    <n v="572"/>
    <n v="40"/>
    <n v="193"/>
    <s v="HC"/>
    <n v="2014"/>
    <n v="1"/>
    <s v="AD"/>
    <s v="ADAMAWA"/>
    <s v="AD10"/>
    <s v="MADAGALI"/>
    <n v="1"/>
    <n v="40"/>
    <n v="193"/>
    <n v="2"/>
    <s v="NULL"/>
    <s v="NULL"/>
    <n v="2"/>
    <s v="NULL"/>
    <s v="NULL"/>
    <n v="2"/>
    <s v="NULL"/>
    <s v="NULL"/>
  </r>
  <r>
    <x v="4"/>
    <x v="4"/>
    <s v="AD05"/>
    <s v="GOMBI"/>
    <s v="AD0504"/>
    <s v="GABUN"/>
    <n v="573"/>
    <n v="27"/>
    <n v="139"/>
    <s v="HC"/>
    <n v="2014"/>
    <n v="1"/>
    <s v="AD"/>
    <s v="ADAMAWA"/>
    <s v="AD10"/>
    <s v="MADAGALI"/>
    <n v="1"/>
    <n v="27"/>
    <n v="139"/>
    <n v="2"/>
    <s v="NULL"/>
    <s v="NULL"/>
    <n v="2"/>
    <s v="NULL"/>
    <s v="NULL"/>
    <n v="2"/>
    <s v="NULL"/>
    <s v="NULL"/>
  </r>
  <r>
    <x v="4"/>
    <x v="4"/>
    <s v="AD03"/>
    <s v="GANYE"/>
    <s v="AD0309"/>
    <s v="TIMDORE"/>
    <n v="574"/>
    <n v="18"/>
    <n v="171"/>
    <s v="HC"/>
    <n v="2014"/>
    <n v="1"/>
    <s v="AD"/>
    <s v="ADAMAWA"/>
    <s v="AD15"/>
    <s v="MUBI SOUTH"/>
    <n v="1"/>
    <n v="18"/>
    <n v="171"/>
    <n v="2"/>
    <s v="NULL"/>
    <s v="NULL"/>
    <n v="2"/>
    <s v="NULL"/>
    <s v="NULL"/>
    <n v="2"/>
    <s v="NULL"/>
    <s v="NULL"/>
  </r>
  <r>
    <x v="4"/>
    <x v="4"/>
    <s v="AD03"/>
    <s v="GANYE"/>
    <s v="AD0310"/>
    <s v="YEBBI"/>
    <n v="575"/>
    <n v="40"/>
    <n v="657"/>
    <s v="HC"/>
    <n v="2014"/>
    <n v="1"/>
    <s v="AD"/>
    <s v="ADAMAWA"/>
    <s v="AD15"/>
    <s v="MUBI SOUTH"/>
    <n v="1"/>
    <n v="40"/>
    <n v="657"/>
    <n v="2"/>
    <s v="NULL"/>
    <s v="NULL"/>
    <n v="2"/>
    <s v="NULL"/>
    <s v="NULL"/>
    <n v="2"/>
    <s v="NULL"/>
    <s v="NULL"/>
  </r>
  <r>
    <x v="4"/>
    <x v="4"/>
    <s v="AD03"/>
    <s v="GANYE"/>
    <s v="AD0304"/>
    <s v="GANYE II"/>
    <n v="576"/>
    <n v="118"/>
    <n v="3673"/>
    <s v="HC"/>
    <n v="2014"/>
    <n v="1"/>
    <s v="AD"/>
    <s v="ADAMAWA"/>
    <s v="AD15"/>
    <s v="MUBI SOUTH"/>
    <n v="1"/>
    <n v="118"/>
    <n v="3673"/>
    <n v="2"/>
    <s v="NULL"/>
    <s v="NULL"/>
    <n v="2"/>
    <s v="NULL"/>
    <s v="NULL"/>
    <n v="2"/>
    <s v="NULL"/>
    <s v="NULL"/>
  </r>
  <r>
    <x v="4"/>
    <x v="4"/>
    <s v="AD03"/>
    <s v="GANYE"/>
    <s v="AD0307"/>
    <s v="SANGASUMI"/>
    <n v="577"/>
    <n v="112"/>
    <n v="4980"/>
    <s v="HC"/>
    <n v="2014"/>
    <n v="1"/>
    <s v="AD"/>
    <s v="ADAMAWA"/>
    <s v="AD14"/>
    <s v="MUBI NORTH"/>
    <n v="1"/>
    <n v="112"/>
    <n v="4980"/>
    <n v="2"/>
    <s v="NULL"/>
    <s v="NULL"/>
    <n v="2"/>
    <s v="NULL"/>
    <s v="NULL"/>
    <n v="2"/>
    <s v="NULL"/>
    <s v="NULL"/>
  </r>
  <r>
    <x v="4"/>
    <x v="4"/>
    <s v="AD03"/>
    <s v="GANYE"/>
    <s v="AD0306"/>
    <s v="JAGGU"/>
    <n v="578"/>
    <n v="23"/>
    <n v="330"/>
    <s v="HC"/>
    <n v="2014"/>
    <n v="1"/>
    <s v="AD"/>
    <s v="ADAMAWA"/>
    <s v="AD14"/>
    <s v="MUBI NORTH"/>
    <n v="1"/>
    <n v="23"/>
    <n v="330"/>
    <n v="2"/>
    <s v="NULL"/>
    <s v="NULL"/>
    <n v="2"/>
    <s v="NULL"/>
    <s v="NULL"/>
    <n v="2"/>
    <s v="NULL"/>
    <s v="NULL"/>
  </r>
  <r>
    <x v="4"/>
    <x v="4"/>
    <s v="AD03"/>
    <s v="GANYE"/>
    <s v="AD0303"/>
    <s v="GANYE I"/>
    <n v="579"/>
    <n v="60"/>
    <n v="1692"/>
    <s v="HC"/>
    <n v="2014"/>
    <n v="1"/>
    <s v="AD"/>
    <s v="ADAMAWA"/>
    <s v="AD15"/>
    <s v="MUBI SOUTH"/>
    <n v="1"/>
    <n v="60"/>
    <n v="1692"/>
    <n v="2"/>
    <s v="NULL"/>
    <s v="NULL"/>
    <n v="2"/>
    <s v="NULL"/>
    <s v="NULL"/>
    <n v="2"/>
    <s v="NULL"/>
    <s v="NULL"/>
  </r>
  <r>
    <x v="4"/>
    <x v="4"/>
    <s v="AD21"/>
    <s v="YOLA SOUTH"/>
    <s v="AD2101"/>
    <s v="ADARAWO"/>
    <n v="580"/>
    <n v="251"/>
    <n v="2066"/>
    <s v="HC"/>
    <n v="2014"/>
    <n v="1"/>
    <s v="AD"/>
    <s v="ADAMAWA"/>
    <s v="AD14"/>
    <s v="MUBI NORTH"/>
    <n v="1"/>
    <n v="251"/>
    <n v="2066"/>
    <n v="2"/>
    <s v="NULL"/>
    <s v="NULL"/>
    <n v="2"/>
    <s v="NULL"/>
    <s v="NULL"/>
    <n v="2"/>
    <s v="NULL"/>
    <s v="NULL"/>
  </r>
  <r>
    <x v="4"/>
    <x v="4"/>
    <s v="AD21"/>
    <s v="YOLA SOUTH"/>
    <s v="AD2106"/>
    <s v="MAKAMA 'A'"/>
    <n v="581"/>
    <n v="66"/>
    <n v="831"/>
    <s v="HC"/>
    <n v="2014"/>
    <n v="1"/>
    <s v="AD"/>
    <s v="ADAMAWA"/>
    <s v="AD10"/>
    <s v="MADAGALI"/>
    <n v="1"/>
    <n v="66"/>
    <n v="831"/>
    <n v="2"/>
    <s v="NULL"/>
    <s v="NULL"/>
    <n v="2"/>
    <s v="NULL"/>
    <s v="NULL"/>
    <n v="2"/>
    <s v="NULL"/>
    <s v="NULL"/>
  </r>
  <r>
    <x v="4"/>
    <x v="4"/>
    <s v="AD21"/>
    <s v="YOLA SOUTH"/>
    <s v="AD2107"/>
    <s v="MAKAMA 'B'"/>
    <n v="582"/>
    <n v="302"/>
    <n v="2335"/>
    <s v="HC"/>
    <n v="2014"/>
    <n v="1"/>
    <s v="AD"/>
    <s v="ADAMAWA"/>
    <s v="AD13"/>
    <s v="MICHIKA"/>
    <n v="1"/>
    <n v="302"/>
    <n v="2335"/>
    <n v="2"/>
    <s v="NULL"/>
    <s v="NULL"/>
    <n v="2"/>
    <s v="NULL"/>
    <s v="NULL"/>
    <n v="2"/>
    <s v="NULL"/>
    <s v="NULL"/>
  </r>
  <r>
    <x v="4"/>
    <x v="4"/>
    <s v="AD21"/>
    <s v="YOLA SOUTH"/>
    <s v="AD2104"/>
    <s v="NAMTARI"/>
    <n v="583"/>
    <n v="132"/>
    <n v="1194"/>
    <s v="HC"/>
    <n v="2014"/>
    <n v="1"/>
    <s v="AD"/>
    <s v="ADAMAWA"/>
    <s v="AD14"/>
    <s v="MUBI NORTH"/>
    <n v="1"/>
    <n v="646"/>
    <n v="5346"/>
    <n v="2"/>
    <s v="NULL"/>
    <s v="NULL"/>
    <n v="2"/>
    <s v="NULL"/>
    <s v="NULL"/>
    <n v="2"/>
    <s v="NULL"/>
    <s v="NULL"/>
  </r>
  <r>
    <x v="4"/>
    <x v="4"/>
    <s v="AD21"/>
    <s v="YOLA SOUTH"/>
    <s v="AD2111"/>
    <s v="YOLDE KOHI"/>
    <n v="584"/>
    <n v="515"/>
    <n v="4061"/>
    <s v="HC"/>
    <n v="2014"/>
    <n v="1"/>
    <s v="AD"/>
    <s v="ADAMAWA"/>
    <s v="AD14"/>
    <s v="MUBI NORTH"/>
    <n v="1"/>
    <n v="515"/>
    <n v="4061"/>
    <n v="2"/>
    <s v="NULL"/>
    <s v="NULL"/>
    <n v="2"/>
    <s v="NULL"/>
    <s v="NULL"/>
    <n v="2"/>
    <s v="NULL"/>
    <s v="NULL"/>
  </r>
  <r>
    <x v="4"/>
    <x v="4"/>
    <s v="AD21"/>
    <s v="YOLA SOUTH"/>
    <s v="AD2103"/>
    <s v="BOLE YOLDE PATE"/>
    <n v="585"/>
    <n v="115"/>
    <n v="1883"/>
    <s v="HC"/>
    <n v="2014"/>
    <n v="1"/>
    <s v="AD"/>
    <s v="ADAMAWA"/>
    <s v="AD13"/>
    <s v="MICHIKA"/>
    <n v="1"/>
    <n v="115"/>
    <n v="1883"/>
    <n v="2"/>
    <s v="NULL"/>
    <s v="NULL"/>
    <n v="2"/>
    <s v="NULL"/>
    <s v="NULL"/>
    <n v="2"/>
    <s v="NULL"/>
    <s v="NULL"/>
  </r>
  <r>
    <x v="4"/>
    <x v="4"/>
    <s v="AD21"/>
    <s v="YOLA SOUTH"/>
    <s v="AD2102"/>
    <s v="BAKO"/>
    <n v="586"/>
    <n v="21"/>
    <n v="312"/>
    <s v="HC"/>
    <n v="2014"/>
    <n v="1"/>
    <s v="AD"/>
    <s v="ADAMAWA"/>
    <s v="AD10"/>
    <s v="MADAGALI"/>
    <n v="1"/>
    <n v="21"/>
    <n v="312"/>
    <n v="2"/>
    <s v="NULL"/>
    <s v="NULL"/>
    <n v="2"/>
    <s v="NULL"/>
    <s v="NULL"/>
    <n v="2"/>
    <s v="NULL"/>
    <s v="NULL"/>
  </r>
  <r>
    <x v="4"/>
    <x v="4"/>
    <s v="AD21"/>
    <s v="YOLA SOUTH"/>
    <s v="AD2105"/>
    <s v="NGURORE"/>
    <n v="587"/>
    <n v="521"/>
    <n v="4860"/>
    <s v="HC"/>
    <n v="2014"/>
    <n v="1"/>
    <s v="AD"/>
    <s v="ADAMAWA"/>
    <s v="AD10"/>
    <s v="MADAGALI"/>
    <n v="1"/>
    <n v="521"/>
    <n v="4860"/>
    <n v="2"/>
    <s v="NULL"/>
    <s v="NULL"/>
    <n v="2"/>
    <s v="NULL"/>
    <s v="NULL"/>
    <n v="2"/>
    <s v="NULL"/>
    <s v="NULL"/>
  </r>
  <r>
    <x v="4"/>
    <x v="4"/>
    <s v="AD21"/>
    <s v="YOLA SOUTH"/>
    <s v="AD2108"/>
    <s v="MBAMBA"/>
    <n v="588"/>
    <n v="41"/>
    <n v="475"/>
    <s v="HC"/>
    <n v="2014"/>
    <n v="1"/>
    <s v="AD"/>
    <s v="ADAMAWA"/>
    <s v="AD10"/>
    <s v="MADAGALI"/>
    <n v="1"/>
    <n v="41"/>
    <n v="475"/>
    <n v="2"/>
    <s v="NULL"/>
    <s v="NULL"/>
    <n v="2"/>
    <s v="NULL"/>
    <s v="NULL"/>
    <n v="2"/>
    <s v="NULL"/>
    <s v="NULL"/>
  </r>
  <r>
    <x v="4"/>
    <x v="4"/>
    <s v="AD21"/>
    <s v="YOLA SOUTH"/>
    <s v="AD2109"/>
    <s v="MBAMOI"/>
    <n v="589"/>
    <n v="1"/>
    <n v="47"/>
    <s v="HC"/>
    <n v="2014"/>
    <n v="1"/>
    <s v="AD"/>
    <s v="ADAMAWA"/>
    <s v="AD10"/>
    <s v="MADAGALI"/>
    <n v="1"/>
    <n v="1"/>
    <n v="47"/>
    <n v="2"/>
    <s v="NULL"/>
    <s v="NULL"/>
    <n v="2"/>
    <s v="NULL"/>
    <s v="NULL"/>
    <n v="2"/>
    <s v="NULL"/>
    <s v="NULL"/>
  </r>
  <r>
    <x v="4"/>
    <x v="4"/>
    <s v="AD21"/>
    <s v="YOLA SOUTH"/>
    <s v="AD2110"/>
    <s v="TOUNGO"/>
    <n v="590"/>
    <n v="18"/>
    <n v="129"/>
    <s v="HC"/>
    <n v="2014"/>
    <n v="1"/>
    <s v="AD"/>
    <s v="ADAMAWA"/>
    <s v="AD13"/>
    <s v="MICHIKA"/>
    <n v="1"/>
    <n v="18"/>
    <n v="129"/>
    <n v="2"/>
    <s v="NULL"/>
    <s v="NULL"/>
    <n v="2"/>
    <s v="NULL"/>
    <s v="NULL"/>
    <n v="2"/>
    <s v="NULL"/>
    <s v="NULL"/>
  </r>
  <r>
    <x v="4"/>
    <x v="4"/>
    <s v="AD03"/>
    <s v="GANYE"/>
    <s v="AD0305"/>
    <s v="GURUM"/>
    <n v="591"/>
    <n v="60"/>
    <n v="832"/>
    <s v="HC"/>
    <n v="2014"/>
    <n v="1"/>
    <s v="AD"/>
    <s v="ADAMAWA"/>
    <s v="NULL"/>
    <s v="NULL"/>
    <n v="1"/>
    <n v="60"/>
    <n v="832"/>
    <n v="2"/>
    <s v="NULL"/>
    <s v="NULL"/>
    <n v="2"/>
    <s v="NULL"/>
    <s v="NULL"/>
    <n v="2"/>
    <s v="NULL"/>
    <s v="NULL"/>
  </r>
  <r>
    <x v="4"/>
    <x v="4"/>
    <s v="AD21"/>
    <s v="YOLA SOUTH"/>
    <s v="AD2104"/>
    <s v="NAMTARI"/>
    <n v="592"/>
    <n v="514"/>
    <n v="4152"/>
    <s v="C"/>
    <s v="NULL"/>
    <n v="1"/>
    <s v="AD"/>
    <s v="ADAMAWA"/>
    <s v="AD10"/>
    <s v="MADAGALI"/>
    <n v="1"/>
    <n v="0"/>
    <n v="0"/>
    <n v="2"/>
    <s v="NULL"/>
    <s v="NULL"/>
    <n v="2"/>
    <s v="NULL"/>
    <s v="NULL"/>
    <n v="2"/>
    <s v="NULL"/>
    <s v="NULL"/>
  </r>
  <r>
    <x v="4"/>
    <x v="4"/>
    <s v="AD01"/>
    <s v="DEMSA"/>
    <s v="AD0110"/>
    <s v="NASSARAWO DEMSA"/>
    <n v="593"/>
    <n v="35"/>
    <n v="365"/>
    <s v="HC"/>
    <n v="2014"/>
    <n v="1"/>
    <s v="AD"/>
    <s v="ADAMAWA"/>
    <s v="AD15"/>
    <s v="MUBI SOUTH"/>
    <n v="1"/>
    <n v="35"/>
    <n v="365"/>
    <n v="2"/>
    <s v="NULL"/>
    <s v="NULL"/>
    <n v="2"/>
    <s v="NULL"/>
    <s v="NULL"/>
    <n v="2"/>
    <s v="NULL"/>
    <s v="NULL"/>
  </r>
  <r>
    <x v="4"/>
    <x v="4"/>
    <s v="AD01"/>
    <s v="DEMSA"/>
    <s v="AD0105"/>
    <s v="DONG"/>
    <n v="594"/>
    <n v="20"/>
    <n v="300"/>
    <s v="HC"/>
    <n v="2014"/>
    <n v="1"/>
    <s v="AD"/>
    <s v="ADAMAWA"/>
    <s v="AD13"/>
    <s v="MICHIKA"/>
    <n v="1"/>
    <n v="20"/>
    <n v="300"/>
    <n v="2"/>
    <s v="NULL"/>
    <s v="NULL"/>
    <n v="2"/>
    <s v="NULL"/>
    <s v="NULL"/>
    <n v="2"/>
    <s v="NULL"/>
    <s v="NULL"/>
  </r>
  <r>
    <x v="4"/>
    <x v="4"/>
    <s v="AD01"/>
    <s v="DEMSA"/>
    <s v="AD0103"/>
    <s v="DEMSA"/>
    <n v="595"/>
    <n v="20"/>
    <n v="264"/>
    <s v="HC"/>
    <n v="2014"/>
    <n v="1"/>
    <s v="AD"/>
    <s v="ADAMAWA"/>
    <s v="AD13"/>
    <s v="MICHIKA"/>
    <n v="1"/>
    <n v="20"/>
    <n v="264"/>
    <n v="2"/>
    <s v="NULL"/>
    <s v="NULL"/>
    <n v="2"/>
    <s v="NULL"/>
    <s v="NULL"/>
    <n v="2"/>
    <s v="NULL"/>
    <s v="NULL"/>
  </r>
  <r>
    <x v="4"/>
    <x v="4"/>
    <s v="AD01"/>
    <s v="DEMSA"/>
    <s v="AD0108"/>
    <s v="KPASHAM"/>
    <n v="596"/>
    <n v="20"/>
    <n v="223"/>
    <s v="HC"/>
    <n v="2014"/>
    <n v="1"/>
    <s v="AD"/>
    <s v="ADAMAWA"/>
    <s v="AD13"/>
    <s v="MICHIKA"/>
    <n v="1"/>
    <n v="20"/>
    <n v="223"/>
    <n v="2"/>
    <s v="NULL"/>
    <s v="NULL"/>
    <n v="2"/>
    <s v="NULL"/>
    <s v="NULL"/>
    <n v="2"/>
    <s v="NULL"/>
    <s v="NULL"/>
  </r>
  <r>
    <x v="4"/>
    <x v="4"/>
    <s v="AD02"/>
    <s v="FUFORE"/>
    <s v="AD0207"/>
    <s v="PARIYA"/>
    <n v="597"/>
    <n v="60"/>
    <n v="494"/>
    <s v="HC"/>
    <n v="2014"/>
    <n v="1"/>
    <s v="AD"/>
    <s v="ADAMAWA"/>
    <s v="AD13"/>
    <s v="MICHIKA"/>
    <n v="1"/>
    <n v="82"/>
    <n v="891"/>
    <n v="2"/>
    <s v="NULL"/>
    <s v="NULL"/>
    <n v="2"/>
    <s v="NULL"/>
    <s v="NULL"/>
    <n v="2"/>
    <s v="NULL"/>
    <s v="NULL"/>
  </r>
  <r>
    <x v="4"/>
    <x v="4"/>
    <s v="AD02"/>
    <s v="FUFORE"/>
    <s v="AD0207"/>
    <s v="PARIYA"/>
    <n v="598"/>
    <n v="22"/>
    <n v="397"/>
    <s v="C"/>
    <n v="2014"/>
    <n v="1"/>
    <s v="AD"/>
    <s v="ADAMAWA"/>
    <s v="AD13"/>
    <s v="MICHIKA"/>
    <n v="1"/>
    <n v="0"/>
    <n v="0"/>
    <n v="2"/>
    <s v="NULL"/>
    <s v="NULL"/>
    <n v="2"/>
    <s v="NULL"/>
    <s v="NULL"/>
    <n v="2"/>
    <s v="NULL"/>
    <s v="NULL"/>
  </r>
  <r>
    <x v="4"/>
    <x v="4"/>
    <s v="AD02"/>
    <s v="FUFORE"/>
    <s v="AD0210"/>
    <s v="WURO BOKKI"/>
    <n v="599"/>
    <n v="178"/>
    <n v="2058"/>
    <s v="HC"/>
    <n v="2014"/>
    <n v="1"/>
    <s v="AD"/>
    <s v="ADAMAWA"/>
    <s v="AD14"/>
    <s v="MUBI NORTH"/>
    <n v="1"/>
    <n v="178"/>
    <n v="2058"/>
    <n v="2"/>
    <s v="NULL"/>
    <s v="NULL"/>
    <n v="2"/>
    <s v="NULL"/>
    <s v="NULL"/>
    <n v="2"/>
    <s v="NULL"/>
    <s v="NULL"/>
  </r>
  <r>
    <x v="4"/>
    <x v="4"/>
    <s v="AD02"/>
    <s v="FUFORE"/>
    <s v="AD0206"/>
    <s v="MAYO INE"/>
    <n v="600"/>
    <n v="96"/>
    <n v="1552"/>
    <s v="HC"/>
    <n v="2014"/>
    <n v="1"/>
    <s v="AD"/>
    <s v="ADAMAWA"/>
    <s v="AD14"/>
    <s v="MUBI NORTH"/>
    <n v="1"/>
    <n v="96"/>
    <n v="1552"/>
    <n v="2"/>
    <s v="NULL"/>
    <s v="NULL"/>
    <n v="2"/>
    <s v="NULL"/>
    <s v="NULL"/>
    <n v="2"/>
    <s v="NULL"/>
    <s v="NULL"/>
  </r>
  <r>
    <x v="4"/>
    <x v="4"/>
    <s v="AD02"/>
    <s v="FUFORE"/>
    <s v="AD0204"/>
    <s v="GURIN"/>
    <n v="601"/>
    <n v="136"/>
    <n v="1374"/>
    <s v="HC"/>
    <n v="2014"/>
    <n v="1"/>
    <s v="AD"/>
    <s v="ADAMAWA"/>
    <s v="AD13"/>
    <s v="MICHIKA"/>
    <n v="1"/>
    <n v="136"/>
    <n v="1374"/>
    <n v="2"/>
    <s v="NULL"/>
    <s v="NULL"/>
    <n v="2"/>
    <s v="NULL"/>
    <s v="NULL"/>
    <n v="2"/>
    <s v="NULL"/>
    <s v="NULL"/>
  </r>
  <r>
    <x v="4"/>
    <x v="4"/>
    <s v="AD02"/>
    <s v="FUFORE"/>
    <s v="AD0203"/>
    <s v="FUFORE"/>
    <n v="602"/>
    <n v="190"/>
    <n v="1778"/>
    <s v="HC"/>
    <n v="2014"/>
    <n v="1"/>
    <s v="AD"/>
    <s v="ADAMAWA"/>
    <s v="AD13"/>
    <s v="MICHIKA"/>
    <n v="1"/>
    <n v="190"/>
    <n v="1778"/>
    <n v="2"/>
    <s v="NULL"/>
    <s v="NULL"/>
    <n v="2"/>
    <s v="NULL"/>
    <s v="NULL"/>
    <n v="2"/>
    <s v="NULL"/>
    <s v="NULL"/>
  </r>
  <r>
    <x v="4"/>
    <x v="4"/>
    <s v="AD02"/>
    <s v="FUFORE"/>
    <s v="AD0202"/>
    <s v="FARANG"/>
    <n v="603"/>
    <n v="92"/>
    <n v="1390"/>
    <s v="HC"/>
    <n v="2014"/>
    <n v="1"/>
    <s v="AD"/>
    <s v="ADAMAWA"/>
    <s v="AD14"/>
    <s v="MUBI NORTH"/>
    <n v="1"/>
    <n v="92"/>
    <n v="1390"/>
    <n v="2"/>
    <s v="NULL"/>
    <s v="NULL"/>
    <n v="2"/>
    <s v="NULL"/>
    <s v="NULL"/>
    <n v="2"/>
    <s v="NULL"/>
    <s v="NULL"/>
  </r>
  <r>
    <x v="4"/>
    <x v="4"/>
    <s v="AD02"/>
    <s v="FUFORE"/>
    <s v="AD0209"/>
    <s v="UKI TUKI"/>
    <n v="604"/>
    <n v="56"/>
    <n v="617"/>
    <s v="HC"/>
    <n v="2014"/>
    <n v="1"/>
    <s v="AD"/>
    <s v="ADAMAWA"/>
    <s v="AD13"/>
    <s v="MICHIKA"/>
    <n v="1"/>
    <n v="56"/>
    <n v="617"/>
    <n v="2"/>
    <s v="NULL"/>
    <s v="NULL"/>
    <n v="2"/>
    <s v="NULL"/>
    <s v="NULL"/>
    <n v="2"/>
    <s v="NULL"/>
    <s v="NULL"/>
  </r>
  <r>
    <x v="4"/>
    <x v="4"/>
    <s v="AD02"/>
    <s v="FUFORE"/>
    <s v="AD0208"/>
    <s v="RIBADU"/>
    <n v="605"/>
    <n v="210"/>
    <n v="2180"/>
    <s v="HC"/>
    <n v="2014"/>
    <n v="1"/>
    <s v="AD"/>
    <s v="ADAMAWA"/>
    <s v="AD13"/>
    <s v="MICHIKA"/>
    <n v="1"/>
    <n v="210"/>
    <n v="2180"/>
    <n v="2"/>
    <s v="NULL"/>
    <s v="NULL"/>
    <n v="2"/>
    <s v="NULL"/>
    <s v="NULL"/>
    <n v="2"/>
    <s v="NULL"/>
    <s v="NULL"/>
  </r>
  <r>
    <x v="3"/>
    <x v="3"/>
    <s v="YB03"/>
    <s v="DAMATURU"/>
    <s v="YB0309"/>
    <s v="NAYINAWA"/>
    <n v="606"/>
    <n v="1405"/>
    <n v="7228"/>
    <s v="HC"/>
    <n v="2014"/>
    <n v="1"/>
    <s v="YB"/>
    <s v="YOBE"/>
    <s v="YB07"/>
    <s v="GUJBA"/>
    <n v="1"/>
    <n v="1405"/>
    <n v="7228"/>
    <n v="2"/>
    <s v="NULL"/>
    <s v="NULL"/>
    <n v="2"/>
    <s v="NULL"/>
    <s v="NULL"/>
    <n v="2"/>
    <s v="NULL"/>
    <s v="NULL"/>
  </r>
  <r>
    <x v="3"/>
    <x v="3"/>
    <s v="YB03"/>
    <s v="DAMATURU"/>
    <s v="YB0303"/>
    <s v="DAMATURU CENTRAL"/>
    <n v="607"/>
    <n v="2513"/>
    <n v="12566"/>
    <s v="HC"/>
    <n v="2014"/>
    <n v="1"/>
    <s v="BO"/>
    <s v="BORNO"/>
    <s v="BO07"/>
    <s v="DAMBOA"/>
    <n v="1"/>
    <n v="2513"/>
    <n v="12566"/>
    <n v="2"/>
    <s v="NULL"/>
    <s v="NULL"/>
    <n v="2"/>
    <s v="NULL"/>
    <s v="NULL"/>
    <n v="2"/>
    <s v="NULL"/>
    <s v="NULL"/>
  </r>
  <r>
    <x v="3"/>
    <x v="3"/>
    <s v="YB03"/>
    <s v="DAMATURU"/>
    <s v="YB0301"/>
    <s v="BINDIGARI/FAWARI"/>
    <n v="608"/>
    <n v="1264"/>
    <n v="6400"/>
    <s v="HC"/>
    <n v="2014"/>
    <n v="1"/>
    <s v="BO"/>
    <s v="BORNO"/>
    <s v="BO07"/>
    <s v="DAMBOA"/>
    <n v="1"/>
    <n v="1264"/>
    <n v="6400"/>
    <n v="2"/>
    <s v="NULL"/>
    <s v="NULL"/>
    <n v="2"/>
    <s v="NULL"/>
    <s v="NULL"/>
    <n v="2"/>
    <s v="NULL"/>
    <s v="NULL"/>
  </r>
  <r>
    <x v="3"/>
    <x v="3"/>
    <s v="YB03"/>
    <s v="DAMATURU"/>
    <s v="YB0307"/>
    <s v="MAISANDARI/WAZIRI IBRAHIM ESTATE"/>
    <n v="609"/>
    <n v="600"/>
    <n v="4460"/>
    <s v="HC"/>
    <n v="2014"/>
    <n v="1"/>
    <s v="YB"/>
    <s v="YOBE"/>
    <s v="YB07"/>
    <s v="GUJBA"/>
    <n v="1"/>
    <n v="600"/>
    <n v="4460"/>
    <n v="2"/>
    <s v="NULL"/>
    <s v="NULL"/>
    <n v="2"/>
    <s v="NULL"/>
    <s v="NULL"/>
    <n v="2"/>
    <s v="NULL"/>
    <s v="NULL"/>
  </r>
  <r>
    <x v="3"/>
    <x v="3"/>
    <s v="YB03"/>
    <s v="DAMATURU"/>
    <s v="YB0308"/>
    <s v="MURFA KALAM"/>
    <n v="610"/>
    <n v="400"/>
    <n v="2100"/>
    <s v="HC"/>
    <n v="2014"/>
    <n v="1"/>
    <s v="BO"/>
    <s v="BORNO"/>
    <s v="BO07"/>
    <s v="DAMBOA"/>
    <n v="1"/>
    <n v="400"/>
    <n v="2100"/>
    <n v="2"/>
    <s v="NULL"/>
    <s v="NULL"/>
    <n v="2"/>
    <s v="NULL"/>
    <s v="NULL"/>
    <n v="2"/>
    <s v="NULL"/>
    <s v="NULL"/>
  </r>
  <r>
    <x v="3"/>
    <x v="3"/>
    <s v="YB03"/>
    <s v="DAMATURU"/>
    <s v="YB0310"/>
    <s v="NJIWAJI/GWANGE"/>
    <n v="611"/>
    <n v="936"/>
    <n v="4714"/>
    <s v="HC"/>
    <n v="2014"/>
    <n v="1"/>
    <s v="YB"/>
    <s v="YOBE"/>
    <s v="YB07"/>
    <s v="GUJBA"/>
    <n v="1"/>
    <n v="936"/>
    <n v="4714"/>
    <n v="2"/>
    <s v="NULL"/>
    <s v="NULL"/>
    <n v="2"/>
    <s v="NULL"/>
    <s v="NULL"/>
    <n v="2"/>
    <s v="NULL"/>
    <s v="NULL"/>
  </r>
  <r>
    <x v="3"/>
    <x v="3"/>
    <s v="YB14"/>
    <s v="POTISKUM"/>
    <s v="YB1401"/>
    <s v="BARE-BARE/BAUYA/LALAI DUMBULWA"/>
    <n v="612"/>
    <n v="305"/>
    <n v="1550"/>
    <s v="HC"/>
    <n v="2014"/>
    <n v="1"/>
    <s v="YB"/>
    <s v="YOBE"/>
    <s v="YB07"/>
    <s v="GUJBA"/>
    <n v="1"/>
    <n v="305"/>
    <n v="1550"/>
    <n v="2"/>
    <s v="NULL"/>
    <s v="NULL"/>
    <n v="2"/>
    <s v="NULL"/>
    <s v="NULL"/>
    <n v="2"/>
    <s v="NULL"/>
    <s v="NULL"/>
  </r>
  <r>
    <x v="3"/>
    <x v="3"/>
    <s v="YB14"/>
    <s v="POTISKUM"/>
    <s v="YB1402"/>
    <s v="BOLEWA 'A'"/>
    <n v="613"/>
    <n v="276"/>
    <n v="2500"/>
    <s v="HC"/>
    <n v="2014"/>
    <n v="1"/>
    <s v="YB"/>
    <s v="YOBE"/>
    <s v="YB07"/>
    <s v="GUJBA"/>
    <n v="1"/>
    <n v="276"/>
    <n v="2500"/>
    <n v="2"/>
    <s v="NULL"/>
    <s v="NULL"/>
    <n v="2"/>
    <s v="NULL"/>
    <s v="NULL"/>
    <n v="2"/>
    <s v="NULL"/>
    <s v="NULL"/>
  </r>
  <r>
    <x v="3"/>
    <x v="3"/>
    <s v="YB14"/>
    <s v="POTISKUM"/>
    <s v="YB1403"/>
    <s v="BOLEWA 'B'"/>
    <n v="614"/>
    <n v="335"/>
    <n v="1700"/>
    <s v="HC"/>
    <n v="2014"/>
    <n v="1"/>
    <s v="BO"/>
    <s v="BORNO"/>
    <s v="BO03"/>
    <s v="BAMA"/>
    <n v="1"/>
    <n v="335"/>
    <n v="1700"/>
    <n v="2"/>
    <s v="NULL"/>
    <s v="NULL"/>
    <n v="2"/>
    <s v="NULL"/>
    <s v="NULL"/>
    <n v="2"/>
    <s v="NULL"/>
    <s v="NULL"/>
  </r>
  <r>
    <x v="3"/>
    <x v="3"/>
    <s v="YB14"/>
    <s v="POTISKUM"/>
    <s v="YB1404"/>
    <s v="DANCHUWA/BULA"/>
    <n v="615"/>
    <n v="177"/>
    <n v="2500"/>
    <s v="HC"/>
    <n v="2014"/>
    <n v="1"/>
    <s v="YB"/>
    <s v="YOBE"/>
    <s v="YB08"/>
    <s v="GULANI"/>
    <n v="1"/>
    <n v="177"/>
    <n v="2500"/>
    <n v="2"/>
    <s v="NULL"/>
    <s v="NULL"/>
    <n v="2"/>
    <s v="NULL"/>
    <s v="NULL"/>
    <n v="2"/>
    <s v="NULL"/>
    <s v="NULL"/>
  </r>
  <r>
    <x v="3"/>
    <x v="3"/>
    <s v="YB14"/>
    <s v="POTISKUM"/>
    <s v="YB1405"/>
    <s v="DOGO NINI"/>
    <n v="616"/>
    <n v="415"/>
    <n v="3703"/>
    <s v="HC"/>
    <n v="2014"/>
    <n v="1"/>
    <s v="YB"/>
    <s v="YOBE"/>
    <s v="YB07"/>
    <s v="GUJBA"/>
    <n v="1"/>
    <n v="415"/>
    <n v="3703"/>
    <n v="2"/>
    <s v="NULL"/>
    <s v="NULL"/>
    <n v="2"/>
    <s v="NULL"/>
    <s v="NULL"/>
    <n v="2"/>
    <s v="NULL"/>
    <s v="NULL"/>
  </r>
  <r>
    <x v="3"/>
    <x v="3"/>
    <s v="YB06"/>
    <s v="GEIDAM"/>
    <s v="YB0601"/>
    <s v="ASHEIKRI"/>
    <n v="617"/>
    <n v="775"/>
    <n v="3906"/>
    <s v="HC"/>
    <n v="2014"/>
    <n v="1"/>
    <s v="BO"/>
    <s v="BORNO"/>
    <s v="BO01"/>
    <s v="ABADAM"/>
    <n v="1"/>
    <n v="775"/>
    <n v="3906"/>
    <n v="2"/>
    <s v="NULL"/>
    <s v="NULL"/>
    <n v="2"/>
    <s v="NULL"/>
    <s v="NULL"/>
    <n v="2"/>
    <s v="NULL"/>
    <s v="NULL"/>
  </r>
  <r>
    <x v="3"/>
    <x v="3"/>
    <s v="YB14"/>
    <s v="POTISKUM"/>
    <s v="YB1406"/>
    <s v="DOGO TEBO"/>
    <n v="618"/>
    <n v="362"/>
    <n v="2550"/>
    <s v="HC"/>
    <n v="2014"/>
    <n v="1"/>
    <s v="AD"/>
    <s v="ADAMAWA"/>
    <s v="AD14"/>
    <s v="MUBI NORTH"/>
    <n v="1"/>
    <n v="362"/>
    <n v="2550"/>
    <n v="2"/>
    <s v="NULL"/>
    <s v="NULL"/>
    <n v="2"/>
    <s v="NULL"/>
    <s v="NULL"/>
    <n v="2"/>
    <s v="NULL"/>
    <s v="NULL"/>
  </r>
  <r>
    <x v="3"/>
    <x v="3"/>
    <s v="YB14"/>
    <s v="POTISKUM"/>
    <s v="YB1407"/>
    <s v="HAUSAWA"/>
    <n v="619"/>
    <n v="397"/>
    <n v="4386"/>
    <s v="HC"/>
    <n v="2014"/>
    <n v="1"/>
    <s v="AD"/>
    <s v="ADAMAWA"/>
    <s v="AD05"/>
    <s v="GOMBI"/>
    <n v="1"/>
    <n v="397"/>
    <n v="4386"/>
    <n v="2"/>
    <s v="NULL"/>
    <s v="NULL"/>
    <n v="2"/>
    <s v="NULL"/>
    <s v="NULL"/>
    <n v="2"/>
    <s v="NULL"/>
    <s v="NULL"/>
  </r>
  <r>
    <x v="3"/>
    <x v="3"/>
    <s v="YB06"/>
    <s v="GEIDAM"/>
    <s v="YB0602"/>
    <s v="BALLE/GALLABA/MELERI"/>
    <n v="620"/>
    <n v="516"/>
    <n v="2994"/>
    <s v="HC"/>
    <n v="2014"/>
    <n v="1"/>
    <s v="BO"/>
    <s v="BORNO"/>
    <s v="BO21"/>
    <s v="MAIDUGURI M. C."/>
    <n v="1"/>
    <n v="516"/>
    <n v="2994"/>
    <n v="2"/>
    <s v="NULL"/>
    <s v="NULL"/>
    <n v="2"/>
    <s v="NULL"/>
    <s v="NULL"/>
    <n v="2"/>
    <s v="NULL"/>
    <s v="NULL"/>
  </r>
  <r>
    <x v="3"/>
    <x v="3"/>
    <s v="YB14"/>
    <s v="POTISKUM"/>
    <s v="YB1408"/>
    <s v="MAMUDO"/>
    <n v="621"/>
    <n v="354"/>
    <n v="4200"/>
    <s v="HC"/>
    <n v="2014"/>
    <n v="1"/>
    <s v="YB"/>
    <s v="YOBE"/>
    <s v="YB08"/>
    <s v="GULANI"/>
    <n v="1"/>
    <n v="354"/>
    <n v="4200"/>
    <n v="2"/>
    <s v="NULL"/>
    <s v="NULL"/>
    <n v="2"/>
    <s v="NULL"/>
    <s v="NULL"/>
    <n v="2"/>
    <s v="NULL"/>
    <s v="NULL"/>
  </r>
  <r>
    <x v="3"/>
    <x v="3"/>
    <s v="YB06"/>
    <s v="GEIDAM"/>
    <s v="YB0608"/>
    <s v="KAWURI"/>
    <n v="622"/>
    <n v="630"/>
    <n v="3187"/>
    <s v="HC"/>
    <n v="2014"/>
    <n v="1"/>
    <s v="BO"/>
    <s v="BORNO"/>
    <s v="BO23"/>
    <s v="MOBBAR"/>
    <n v="1"/>
    <n v="630"/>
    <n v="3187"/>
    <n v="2"/>
    <s v="NULL"/>
    <s v="NULL"/>
    <n v="2"/>
    <s v="NULL"/>
    <s v="NULL"/>
    <n v="2"/>
    <s v="NULL"/>
    <s v="NULL"/>
  </r>
  <r>
    <x v="3"/>
    <x v="3"/>
    <s v="YB14"/>
    <s v="POTISKUM"/>
    <s v="YB1409"/>
    <s v="NGOJIN/ALARABA"/>
    <n v="623"/>
    <n v="367"/>
    <n v="2900"/>
    <s v="HC"/>
    <n v="2014"/>
    <n v="1"/>
    <s v="YB"/>
    <s v="YOBE"/>
    <s v="YB08"/>
    <s v="GULANI"/>
    <n v="1"/>
    <n v="367"/>
    <n v="2900"/>
    <n v="2"/>
    <s v="NULL"/>
    <s v="NULL"/>
    <n v="2"/>
    <s v="NULL"/>
    <s v="NULL"/>
    <n v="2"/>
    <s v="NULL"/>
    <s v="NULL"/>
  </r>
  <r>
    <x v="3"/>
    <x v="3"/>
    <s v="YB06"/>
    <s v="GEIDAM"/>
    <s v="YB0609"/>
    <s v="MA'ANNA/DAGAMBI"/>
    <n v="624"/>
    <n v="197"/>
    <n v="991"/>
    <s v="HC"/>
    <n v="2014"/>
    <n v="1"/>
    <s v="BO"/>
    <s v="BORNO"/>
    <s v="BO23"/>
    <s v="MOBBAR"/>
    <n v="1"/>
    <n v="197"/>
    <n v="991"/>
    <n v="2"/>
    <s v="NULL"/>
    <s v="NULL"/>
    <n v="2"/>
    <s v="NULL"/>
    <s v="NULL"/>
    <n v="2"/>
    <s v="NULL"/>
    <s v="NULL"/>
  </r>
  <r>
    <x v="3"/>
    <x v="3"/>
    <s v="YB14"/>
    <s v="POTISKUM"/>
    <s v="YB1410"/>
    <s v="YERIMARAM/GARIN DAYE/BADEJO/NAHU"/>
    <n v="625"/>
    <n v="393"/>
    <n v="2400"/>
    <s v="HC"/>
    <n v="2014"/>
    <n v="1"/>
    <s v="YB"/>
    <s v="YOBE"/>
    <s v="YB07"/>
    <s v="GUJBA"/>
    <n v="1"/>
    <n v="393"/>
    <n v="2400"/>
    <n v="2"/>
    <s v="NULL"/>
    <s v="NULL"/>
    <n v="2"/>
    <s v="NULL"/>
    <s v="NULL"/>
    <n v="2"/>
    <s v="NULL"/>
    <s v="NULL"/>
  </r>
  <r>
    <x v="3"/>
    <x v="3"/>
    <s v="YB06"/>
    <s v="GEIDAM"/>
    <s v="YB0607"/>
    <s v="HAUSARI"/>
    <n v="626"/>
    <n v="1017"/>
    <n v="5129"/>
    <s v="HC"/>
    <n v="2014"/>
    <n v="1"/>
    <s v="BO"/>
    <s v="BORNO"/>
    <s v="BO03"/>
    <s v="BAMA"/>
    <n v="1"/>
    <n v="1017"/>
    <n v="5129"/>
    <n v="2"/>
    <s v="NULL"/>
    <s v="NULL"/>
    <n v="2"/>
    <s v="NULL"/>
    <s v="NULL"/>
    <n v="2"/>
    <s v="NULL"/>
    <s v="NULL"/>
  </r>
  <r>
    <x v="3"/>
    <x v="3"/>
    <s v="YB01"/>
    <s v="BADE"/>
    <s v="YB0104"/>
    <s v="LAWAN AUDU/LAWAN AL - WALI"/>
    <n v="627"/>
    <n v="571"/>
    <n v="2446"/>
    <s v="HC"/>
    <n v="2014"/>
    <n v="1"/>
    <s v="YB"/>
    <s v="YOBE"/>
    <s v="YB03"/>
    <s v="DAMATURU"/>
    <n v="1"/>
    <n v="571"/>
    <n v="2446"/>
    <n v="2"/>
    <s v="NULL"/>
    <s v="NULL"/>
    <n v="2"/>
    <s v="NULL"/>
    <s v="NULL"/>
    <n v="2"/>
    <s v="NULL"/>
    <s v="NULL"/>
  </r>
  <r>
    <x v="3"/>
    <x v="3"/>
    <s v="YB01"/>
    <s v="BADE"/>
    <s v="YB0102"/>
    <s v="GWIO-KURA"/>
    <n v="628"/>
    <n v="132"/>
    <n v="495"/>
    <s v="HC"/>
    <n v="2014"/>
    <n v="1"/>
    <s v="YB"/>
    <s v="YOBE"/>
    <s v="YB03"/>
    <s v="DAMATURU"/>
    <n v="1"/>
    <n v="132"/>
    <n v="495"/>
    <n v="2"/>
    <s v="NULL"/>
    <s v="NULL"/>
    <n v="2"/>
    <s v="NULL"/>
    <s v="NULL"/>
    <n v="2"/>
    <s v="NULL"/>
    <s v="NULL"/>
  </r>
  <r>
    <x v="3"/>
    <x v="3"/>
    <s v="YB01"/>
    <s v="BADE"/>
    <s v="YB0109"/>
    <s v="USUR/DAWAYO"/>
    <n v="629"/>
    <n v="302"/>
    <n v="2118"/>
    <s v="HC"/>
    <n v="2014"/>
    <n v="1"/>
    <s v="YB"/>
    <s v="YOBE"/>
    <s v="YB03"/>
    <s v="DAMATURU"/>
    <n v="1"/>
    <n v="302"/>
    <n v="2118"/>
    <n v="2"/>
    <s v="NULL"/>
    <s v="NULL"/>
    <n v="2"/>
    <s v="NULL"/>
    <s v="NULL"/>
    <n v="2"/>
    <s v="NULL"/>
    <s v="NULL"/>
  </r>
  <r>
    <x v="3"/>
    <x v="3"/>
    <s v="YB01"/>
    <s v="BADE"/>
    <s v="YB0107"/>
    <s v="SARKIN HAUSAWA"/>
    <n v="630"/>
    <n v="214"/>
    <n v="1271"/>
    <s v="HC"/>
    <n v="2014"/>
    <n v="1"/>
    <s v="YB"/>
    <s v="YOBE"/>
    <s v="YB03"/>
    <s v="DAMATURU"/>
    <n v="1"/>
    <n v="214"/>
    <n v="1271"/>
    <n v="2"/>
    <s v="NULL"/>
    <s v="NULL"/>
    <n v="2"/>
    <s v="NULL"/>
    <s v="NULL"/>
    <n v="2"/>
    <s v="NULL"/>
    <s v="NULL"/>
  </r>
  <r>
    <x v="3"/>
    <x v="3"/>
    <s v="YB01"/>
    <s v="BADE"/>
    <s v="YB0105"/>
    <s v="LAWAN FANNAMI"/>
    <n v="631"/>
    <n v="275"/>
    <n v="1356"/>
    <s v="HC"/>
    <n v="2014"/>
    <n v="1"/>
    <s v="YB"/>
    <s v="YOBE"/>
    <s v="YB03"/>
    <s v="DAMATURU"/>
    <n v="1"/>
    <n v="275"/>
    <n v="1356"/>
    <n v="2"/>
    <s v="NULL"/>
    <s v="NULL"/>
    <n v="2"/>
    <s v="NULL"/>
    <s v="NULL"/>
    <n v="2"/>
    <s v="NULL"/>
    <s v="NULL"/>
  </r>
  <r>
    <x v="3"/>
    <x v="3"/>
    <s v="YB01"/>
    <s v="BADE"/>
    <s v="YB0106"/>
    <s v="LAWAN MUSA"/>
    <n v="632"/>
    <n v="712"/>
    <n v="5150"/>
    <s v="HC"/>
    <n v="2014"/>
    <n v="1"/>
    <s v="YB"/>
    <s v="YOBE"/>
    <s v="YB03"/>
    <s v="DAMATURU"/>
    <n v="1"/>
    <n v="712"/>
    <n v="5150"/>
    <n v="2"/>
    <s v="NULL"/>
    <s v="NULL"/>
    <n v="2"/>
    <s v="NULL"/>
    <s v="NULL"/>
    <n v="2"/>
    <s v="NULL"/>
    <s v="NULL"/>
  </r>
  <r>
    <x v="3"/>
    <x v="3"/>
    <s v="YB01"/>
    <s v="BADE"/>
    <s v="YB0101"/>
    <s v="DAGONA"/>
    <n v="633"/>
    <n v="96"/>
    <n v="346"/>
    <s v="HC"/>
    <n v="2014"/>
    <n v="1"/>
    <s v="YB"/>
    <s v="YOBE"/>
    <s v="YB03"/>
    <s v="DAMATURU"/>
    <n v="1"/>
    <n v="96"/>
    <n v="346"/>
    <n v="2"/>
    <s v="NULL"/>
    <s v="NULL"/>
    <n v="2"/>
    <s v="NULL"/>
    <s v="NULL"/>
    <n v="2"/>
    <s v="NULL"/>
    <s v="NULL"/>
  </r>
  <r>
    <x v="3"/>
    <x v="3"/>
    <s v="YB05"/>
    <s v="FUNE"/>
    <s v="YB0504"/>
    <s v="DAMAGUM TOWN"/>
    <n v="634"/>
    <n v="783"/>
    <n v="3918"/>
    <s v="HC"/>
    <n v="2014"/>
    <n v="1"/>
    <s v="YB"/>
    <s v="YOBE"/>
    <s v="YB07"/>
    <s v="GUJBA"/>
    <n v="1"/>
    <n v="783"/>
    <n v="3918"/>
    <n v="2"/>
    <s v="NULL"/>
    <s v="NULL"/>
    <n v="2"/>
    <s v="NULL"/>
    <s v="NULL"/>
    <n v="2"/>
    <s v="NULL"/>
    <s v="NULL"/>
  </r>
  <r>
    <x v="3"/>
    <x v="3"/>
    <s v="YB05"/>
    <s v="FUNE"/>
    <s v="YB0501"/>
    <s v="ABAKIRE / NGENLSHENGELE / SHAMKA"/>
    <n v="635"/>
    <n v="280"/>
    <n v="1403"/>
    <s v="HC"/>
    <n v="2014"/>
    <n v="1"/>
    <s v="YB"/>
    <s v="YOBE"/>
    <s v="YB03"/>
    <s v="DAMATURU"/>
    <n v="1"/>
    <n v="280"/>
    <n v="1403"/>
    <n v="2"/>
    <s v="NULL"/>
    <s v="NULL"/>
    <n v="2"/>
    <s v="NULL"/>
    <s v="NULL"/>
    <n v="2"/>
    <s v="NULL"/>
    <s v="NULL"/>
  </r>
  <r>
    <x v="3"/>
    <x v="3"/>
    <s v="YB05"/>
    <s v="FUNE"/>
    <s v="YB0506"/>
    <s v="DOGON KUKA/GISHIWARI/GUNUNU"/>
    <n v="636"/>
    <n v="123"/>
    <n v="681"/>
    <s v="HC"/>
    <n v="2014"/>
    <n v="1"/>
    <s v="YB"/>
    <s v="YOBE"/>
    <s v="YB08"/>
    <s v="GULANI"/>
    <n v="1"/>
    <n v="123"/>
    <n v="681"/>
    <n v="2"/>
    <s v="NULL"/>
    <s v="NULL"/>
    <n v="2"/>
    <s v="NULL"/>
    <s v="NULL"/>
    <n v="2"/>
    <s v="NULL"/>
    <s v="NULL"/>
  </r>
  <r>
    <x v="3"/>
    <x v="3"/>
    <s v="YB05"/>
    <s v="FUNE"/>
    <s v="YB0505"/>
    <s v="DAURA/BULANYIWA/DUBBUL/BAUWA"/>
    <n v="637"/>
    <n v="107"/>
    <n v="541"/>
    <s v="HC"/>
    <n v="2014"/>
    <n v="1"/>
    <s v="YB"/>
    <s v="YOBE"/>
    <s v="YB03"/>
    <s v="DAMATURU"/>
    <n v="1"/>
    <n v="107"/>
    <n v="541"/>
    <n v="2"/>
    <s v="NULL"/>
    <s v="NULL"/>
    <n v="2"/>
    <s v="NULL"/>
    <s v="NULL"/>
    <n v="2"/>
    <s v="NULL"/>
    <s v="NULL"/>
  </r>
  <r>
    <x v="3"/>
    <x v="3"/>
    <s v="YB05"/>
    <s v="FUNE"/>
    <s v="YB0510"/>
    <s v="JAJERE/BANELLEWA/BABBARE"/>
    <n v="638"/>
    <n v="340"/>
    <n v="1750"/>
    <s v="HC"/>
    <n v="2014"/>
    <n v="1"/>
    <s v="YB"/>
    <s v="YOBE"/>
    <s v="YB03"/>
    <s v="DAMATURU"/>
    <n v="1"/>
    <n v="340"/>
    <n v="1750"/>
    <n v="2"/>
    <s v="NULL"/>
    <s v="NULL"/>
    <n v="2"/>
    <s v="NULL"/>
    <s v="NULL"/>
    <n v="2"/>
    <s v="NULL"/>
    <s v="NULL"/>
  </r>
  <r>
    <x v="3"/>
    <x v="3"/>
    <s v="YB05"/>
    <s v="FUNE"/>
    <s v="YB0513"/>
    <s v="MASHIO"/>
    <n v="639"/>
    <n v="124"/>
    <n v="621"/>
    <s v="HC"/>
    <n v="2014"/>
    <n v="1"/>
    <s v="YB"/>
    <s v="YOBE"/>
    <s v="YB07"/>
    <s v="GUJBA"/>
    <n v="1"/>
    <n v="124"/>
    <n v="621"/>
    <n v="2"/>
    <s v="NULL"/>
    <s v="NULL"/>
    <n v="2"/>
    <s v="NULL"/>
    <s v="NULL"/>
    <n v="2"/>
    <s v="NULL"/>
    <s v="NULL"/>
  </r>
  <r>
    <x v="3"/>
    <x v="3"/>
    <s v="YB05"/>
    <s v="FUNE"/>
    <s v="YB0511"/>
    <s v="KAYERI"/>
    <n v="640"/>
    <n v="84"/>
    <n v="481"/>
    <s v="HC"/>
    <n v="2014"/>
    <n v="1"/>
    <s v="YB"/>
    <s v="YOBE"/>
    <s v="YB07"/>
    <s v="GUJBA"/>
    <n v="1"/>
    <n v="84"/>
    <n v="481"/>
    <n v="2"/>
    <s v="NULL"/>
    <s v="NULL"/>
    <n v="2"/>
    <s v="NULL"/>
    <s v="NULL"/>
    <n v="2"/>
    <s v="NULL"/>
    <s v="NULL"/>
  </r>
  <r>
    <x v="3"/>
    <x v="3"/>
    <s v="YB05"/>
    <s v="FUNE"/>
    <s v="YB0512"/>
    <s v="KOLLERE/KAFAJE"/>
    <n v="641"/>
    <n v="162"/>
    <n v="873"/>
    <s v="HC"/>
    <n v="2014"/>
    <n v="1"/>
    <s v="YB"/>
    <s v="YOBE"/>
    <s v="YB08"/>
    <s v="GULANI"/>
    <n v="1"/>
    <n v="162"/>
    <n v="873"/>
    <n v="2"/>
    <s v="NULL"/>
    <s v="NULL"/>
    <n v="2"/>
    <s v="NULL"/>
    <s v="NULL"/>
    <n v="2"/>
    <s v="NULL"/>
    <s v="NULL"/>
  </r>
  <r>
    <x v="3"/>
    <x v="3"/>
    <s v="YB05"/>
    <s v="FUNE"/>
    <s v="YB0502"/>
    <s v="ALAGARNO"/>
    <n v="642"/>
    <n v="94"/>
    <n v="523"/>
    <s v="HC"/>
    <n v="2014"/>
    <n v="1"/>
    <s v="YB"/>
    <s v="YOBE"/>
    <s v="YB03"/>
    <s v="DAMATURU"/>
    <n v="1"/>
    <n v="94"/>
    <n v="523"/>
    <n v="2"/>
    <s v="NULL"/>
    <s v="NULL"/>
    <n v="2"/>
    <s v="NULL"/>
    <s v="NULL"/>
    <n v="2"/>
    <s v="NULL"/>
    <s v="NULL"/>
  </r>
  <r>
    <x v="3"/>
    <x v="3"/>
    <s v="YB05"/>
    <s v="FUNE"/>
    <s v="YB0508"/>
    <s v="GABA TASHA/AIGADA/DUMBULWA"/>
    <n v="643"/>
    <n v="53"/>
    <n v="266"/>
    <s v="HC"/>
    <n v="2014"/>
    <n v="1"/>
    <s v="YB"/>
    <s v="YOBE"/>
    <s v="YB03"/>
    <s v="DAMATURU"/>
    <n v="1"/>
    <n v="53"/>
    <n v="266"/>
    <n v="2"/>
    <s v="NULL"/>
    <s v="NULL"/>
    <n v="2"/>
    <s v="NULL"/>
    <s v="NULL"/>
    <n v="2"/>
    <s v="NULL"/>
    <s v="NULL"/>
  </r>
  <r>
    <x v="3"/>
    <x v="3"/>
    <s v="YB01"/>
    <s v="BADE"/>
    <s v="YB0110"/>
    <s v="ZANGON MUSA/ZANGO UMARU"/>
    <n v="644"/>
    <n v="571"/>
    <n v="2446"/>
    <s v="HC"/>
    <n v="2013"/>
    <n v="1"/>
    <s v="BO"/>
    <s v="BORNO"/>
    <s v="NULL"/>
    <s v="NULL"/>
    <n v="1"/>
    <n v="571"/>
    <n v="2446"/>
    <n v="2"/>
    <s v="NULL"/>
    <s v="NULL"/>
    <n v="2"/>
    <s v="NULL"/>
    <s v="NULL"/>
    <n v="2"/>
    <s v="NULL"/>
    <s v="NULL"/>
  </r>
  <r>
    <x v="1"/>
    <x v="1"/>
    <s v="TR07"/>
    <s v="JALINGO"/>
    <s v="TR0710"/>
    <s v="TURAKI 'B'"/>
    <n v="645"/>
    <n v="200"/>
    <n v="1000"/>
    <s v="C"/>
    <n v="2014"/>
    <n v="2"/>
    <s v="TR"/>
    <s v="TARABA"/>
    <s v="TR14"/>
    <s v="WUKARI"/>
    <n v="1"/>
    <n v="0"/>
    <n v="0"/>
    <n v="2"/>
    <s v="NULL"/>
    <s v="NULL"/>
    <n v="2"/>
    <s v="NULL"/>
    <s v="NULL"/>
    <n v="2"/>
    <s v="NULL"/>
    <s v="NULL"/>
  </r>
  <r>
    <x v="1"/>
    <x v="1"/>
    <s v="TR07"/>
    <s v="JALINGO"/>
    <s v="TR0704"/>
    <s v="KONA"/>
    <n v="646"/>
    <n v="43"/>
    <n v="215"/>
    <s v="C"/>
    <n v="2014"/>
    <n v="1"/>
    <s v="AD"/>
    <s v="ADAMAWA"/>
    <s v="AD13"/>
    <s v="MICHIKA"/>
    <n v="1"/>
    <n v="0"/>
    <n v="0"/>
    <n v="2"/>
    <s v="NULL"/>
    <s v="NULL"/>
    <n v="2"/>
    <s v="NULL"/>
    <s v="NULL"/>
    <n v="2"/>
    <s v="NULL"/>
    <s v="NULL"/>
  </r>
  <r>
    <x v="4"/>
    <x v="4"/>
    <s v="AD07"/>
    <s v="HONG"/>
    <s v="AD0701"/>
    <s v="BANGSHIKA"/>
    <n v="647"/>
    <n v="3"/>
    <n v="25"/>
    <s v="HC"/>
    <n v="2014"/>
    <n v="1"/>
    <s v="AD"/>
    <s v="ADAMAWA"/>
    <s v="AD07"/>
    <s v="HONG"/>
    <n v="1"/>
    <n v="3"/>
    <n v="25"/>
    <n v="2"/>
    <s v="NULL"/>
    <s v="NULL"/>
    <n v="2"/>
    <s v="NULL"/>
    <s v="NULL"/>
    <n v="2"/>
    <s v="NULL"/>
    <s v="NULL"/>
  </r>
  <r>
    <x v="4"/>
    <x v="4"/>
    <s v="AD07"/>
    <s v="HONG"/>
    <s v="AD0703"/>
    <s v="GARAHA"/>
    <n v="648"/>
    <n v="20"/>
    <n v="183"/>
    <s v="HC"/>
    <n v="2014"/>
    <n v="1"/>
    <s v="AD"/>
    <s v="ADAMAWA"/>
    <s v="AD10"/>
    <s v="MADAGALI"/>
    <n v="1"/>
    <n v="20"/>
    <n v="183"/>
    <n v="2"/>
    <s v="NULL"/>
    <s v="NULL"/>
    <n v="2"/>
    <s v="NULL"/>
    <s v="NULL"/>
    <n v="2"/>
    <s v="NULL"/>
    <s v="NULL"/>
  </r>
  <r>
    <x v="4"/>
    <x v="4"/>
    <s v="AD07"/>
    <s v="HONG"/>
    <s v="AD0706"/>
    <s v="HONG"/>
    <n v="649"/>
    <n v="20"/>
    <n v="236"/>
    <s v="HC"/>
    <n v="2014"/>
    <n v="1"/>
    <s v="AD"/>
    <s v="ADAMAWA"/>
    <s v="AD07"/>
    <s v="HONG"/>
    <n v="1"/>
    <n v="20"/>
    <n v="236"/>
    <n v="2"/>
    <s v="NULL"/>
    <s v="NULL"/>
    <n v="2"/>
    <s v="NULL"/>
    <s v="NULL"/>
    <n v="2"/>
    <s v="NULL"/>
    <s v="NULL"/>
  </r>
  <r>
    <x v="4"/>
    <x v="4"/>
    <s v="AD07"/>
    <s v="HONG"/>
    <s v="AD0710"/>
    <s v="SHANGUI"/>
    <n v="650"/>
    <n v="20"/>
    <n v="217"/>
    <s v="HC"/>
    <n v="2014"/>
    <n v="1"/>
    <s v="AD"/>
    <s v="ADAMAWA"/>
    <s v="AD10"/>
    <s v="MADAGALI"/>
    <n v="1"/>
    <n v="20"/>
    <n v="217"/>
    <n v="2"/>
    <s v="NULL"/>
    <s v="NULL"/>
    <n v="2"/>
    <s v="NULL"/>
    <s v="NULL"/>
    <n v="2"/>
    <s v="NULL"/>
    <s v="NULL"/>
  </r>
  <r>
    <x v="4"/>
    <x v="4"/>
    <s v="AD07"/>
    <s v="HONG"/>
    <s v="AD0702"/>
    <s v="DAKSIRI"/>
    <n v="651"/>
    <n v="6"/>
    <n v="65"/>
    <s v="HC"/>
    <n v="2014"/>
    <n v="1"/>
    <s v="AD"/>
    <s v="ADAMAWA"/>
    <s v="AD14"/>
    <s v="MUBI NORTH"/>
    <n v="1"/>
    <n v="6"/>
    <n v="65"/>
    <n v="2"/>
    <s v="NULL"/>
    <s v="NULL"/>
    <n v="2"/>
    <s v="NULL"/>
    <s v="NULL"/>
    <n v="2"/>
    <s v="NULL"/>
    <s v="NULL"/>
  </r>
  <r>
    <x v="4"/>
    <x v="4"/>
    <s v="AD07"/>
    <s v="HONG"/>
    <s v="AD0711"/>
    <s v="THILBANG"/>
    <n v="652"/>
    <n v="6"/>
    <n v="63"/>
    <s v="HC"/>
    <n v="2014"/>
    <n v="1"/>
    <s v="AD"/>
    <s v="ADAMAWA"/>
    <s v="AD14"/>
    <s v="MUBI NORTH"/>
    <n v="1"/>
    <n v="6"/>
    <n v="63"/>
    <n v="2"/>
    <s v="NULL"/>
    <s v="NULL"/>
    <n v="2"/>
    <s v="NULL"/>
    <s v="NULL"/>
    <n v="2"/>
    <s v="NULL"/>
    <s v="NULL"/>
  </r>
  <r>
    <x v="4"/>
    <x v="4"/>
    <s v="AD07"/>
    <s v="HONG"/>
    <s v="AD0705"/>
    <s v="HILDI"/>
    <n v="653"/>
    <n v="10"/>
    <n v="126"/>
    <s v="HC"/>
    <n v="2014"/>
    <n v="1"/>
    <s v="AD"/>
    <s v="ADAMAWA"/>
    <s v="AD10"/>
    <s v="MADAGALI"/>
    <n v="1"/>
    <n v="10"/>
    <n v="126"/>
    <n v="2"/>
    <s v="NULL"/>
    <s v="NULL"/>
    <n v="2"/>
    <s v="NULL"/>
    <s v="NULL"/>
    <n v="2"/>
    <s v="NULL"/>
    <s v="NULL"/>
  </r>
  <r>
    <x v="4"/>
    <x v="4"/>
    <s v="AD07"/>
    <s v="HONG"/>
    <s v="AD0708"/>
    <s v="KWARHI"/>
    <n v="654"/>
    <n v="10"/>
    <n v="186"/>
    <s v="HC"/>
    <n v="2014"/>
    <n v="1"/>
    <s v="AD"/>
    <s v="ADAMAWA"/>
    <s v="AD13"/>
    <s v="MICHIKA"/>
    <n v="1"/>
    <n v="10"/>
    <n v="186"/>
    <n v="2"/>
    <s v="NULL"/>
    <s v="NULL"/>
    <n v="2"/>
    <s v="NULL"/>
    <s v="NULL"/>
    <n v="2"/>
    <s v="NULL"/>
    <s v="NULL"/>
  </r>
  <r>
    <x v="4"/>
    <x v="4"/>
    <s v="AD07"/>
    <s v="HONG"/>
    <s v="AD0712"/>
    <s v="UBA"/>
    <n v="655"/>
    <n v="10"/>
    <n v="133"/>
    <s v="HC"/>
    <n v="2014"/>
    <n v="1"/>
    <s v="AD"/>
    <s v="ADAMAWA"/>
    <s v="AD10"/>
    <s v="MADAGALI"/>
    <n v="1"/>
    <n v="10"/>
    <n v="133"/>
    <n v="2"/>
    <s v="NULL"/>
    <s v="NULL"/>
    <n v="2"/>
    <s v="NULL"/>
    <s v="NULL"/>
    <n v="2"/>
    <s v="NULL"/>
    <s v="NULL"/>
  </r>
  <r>
    <x v="4"/>
    <x v="4"/>
    <s v="AD07"/>
    <s v="HONG"/>
    <s v="AD0709"/>
    <s v="MAYO LOPE"/>
    <n v="656"/>
    <n v="15"/>
    <n v="210"/>
    <s v="HC"/>
    <n v="2014"/>
    <n v="1"/>
    <s v="AD"/>
    <s v="ADAMAWA"/>
    <s v="AD10"/>
    <s v="MADAGALI"/>
    <n v="1"/>
    <n v="15"/>
    <n v="210"/>
    <n v="2"/>
    <s v="NULL"/>
    <s v="NULL"/>
    <n v="2"/>
    <s v="NULL"/>
    <s v="NULL"/>
    <n v="2"/>
    <s v="NULL"/>
    <s v="NULL"/>
  </r>
  <r>
    <x v="4"/>
    <x v="4"/>
    <s v="AD07"/>
    <s v="HONG"/>
    <s v="AD0704"/>
    <s v="GAYA"/>
    <n v="657"/>
    <n v="17"/>
    <n v="98"/>
    <s v="HC"/>
    <n v="2014"/>
    <n v="1"/>
    <s v="BO"/>
    <s v="BORNO"/>
    <s v="BO11"/>
    <s v="GWOZA"/>
    <n v="1"/>
    <n v="17"/>
    <n v="98"/>
    <n v="2"/>
    <s v="NULL"/>
    <s v="NULL"/>
    <n v="2"/>
    <s v="NULL"/>
    <s v="NULL"/>
    <n v="2"/>
    <s v="NULL"/>
    <s v="NULL"/>
  </r>
  <r>
    <x v="4"/>
    <x v="4"/>
    <s v="AD07"/>
    <s v="HONG"/>
    <s v="AD0707"/>
    <s v="HUSHERE ZUM"/>
    <n v="658"/>
    <n v="3"/>
    <n v="20"/>
    <s v="HC"/>
    <n v="2014"/>
    <n v="1"/>
    <s v="AD"/>
    <s v="ADAMAWA"/>
    <s v="AD14"/>
    <s v="MUBI NORTH"/>
    <n v="1"/>
    <n v="3"/>
    <n v="20"/>
    <n v="2"/>
    <s v="NULL"/>
    <s v="NULL"/>
    <n v="2"/>
    <s v="NULL"/>
    <s v="NULL"/>
    <n v="2"/>
    <s v="NULL"/>
    <s v="NULL"/>
  </r>
  <r>
    <x v="5"/>
    <x v="5"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B3:C9" firstHeaderRow="1" firstDataRow="1" firstDataCol="1" rowPageCount="1" colPageCount="1"/>
  <pivotFields count="28">
    <pivotField axis="axisPage" multipleItemSelectionAllowed="1" showAll="0">
      <items count="7">
        <item x="4"/>
        <item x="0"/>
        <item x="2"/>
        <item x="1"/>
        <item x="3"/>
        <item h="1" x="5"/>
        <item t="default"/>
      </items>
    </pivotField>
    <pivotField axis="axisRow" showAll="0">
      <items count="7">
        <item x="4"/>
        <item x="0"/>
        <item x="2"/>
        <item x="1"/>
        <item x="3"/>
        <item x="5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hier="-1"/>
  </pageFields>
  <dataFields count="1">
    <dataField name="Sum of estimate_hh_Ward" fld="7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"/>
  <sheetViews>
    <sheetView tabSelected="1" workbookViewId="0">
      <selection activeCell="A2" sqref="A2:XFD471"/>
    </sheetView>
  </sheetViews>
  <sheetFormatPr defaultRowHeight="15"/>
  <cols>
    <col min="1" max="1" width="10.7109375" bestFit="1" customWidth="1"/>
    <col min="2" max="2" width="11.42578125" bestFit="1" customWidth="1"/>
    <col min="3" max="3" width="8.85546875" bestFit="1" customWidth="1"/>
    <col min="4" max="4" width="16.7109375" bestFit="1" customWidth="1"/>
    <col min="5" max="5" width="10.7109375" bestFit="1" customWidth="1"/>
    <col min="6" max="6" width="38.28515625" bestFit="1" customWidth="1"/>
    <col min="7" max="7" width="4" bestFit="1" customWidth="1"/>
    <col min="8" max="8" width="18.28515625" bestFit="1" customWidth="1"/>
    <col min="9" max="9" width="18.85546875" bestFit="1" customWidth="1"/>
    <col min="10" max="10" width="13.28515625" bestFit="1" customWidth="1"/>
    <col min="11" max="11" width="5.42578125" bestFit="1" customWidth="1"/>
    <col min="12" max="12" width="12.42578125" bestFit="1" customWidth="1"/>
    <col min="13" max="13" width="21.140625" bestFit="1" customWidth="1"/>
    <col min="14" max="14" width="11" bestFit="1" customWidth="1"/>
    <col min="15" max="15" width="19.28515625" bestFit="1" customWidth="1"/>
    <col min="16" max="16" width="16.7109375" bestFit="1" customWidth="1"/>
    <col min="17" max="17" width="24.7109375" bestFit="1" customWidth="1"/>
    <col min="18" max="18" width="16.85546875" bestFit="1" customWidth="1"/>
    <col min="19" max="19" width="17.5703125" bestFit="1" customWidth="1"/>
    <col min="20" max="20" width="19.42578125" bestFit="1" customWidth="1"/>
    <col min="21" max="21" width="15.85546875" bestFit="1" customWidth="1"/>
    <col min="22" max="22" width="16.42578125" bestFit="1" customWidth="1"/>
    <col min="23" max="23" width="22.140625" bestFit="1" customWidth="1"/>
    <col min="24" max="24" width="18.5703125" bestFit="1" customWidth="1"/>
    <col min="25" max="25" width="19.140625" bestFit="1" customWidth="1"/>
    <col min="26" max="26" width="20.7109375" bestFit="1" customWidth="1"/>
    <col min="27" max="27" width="17.28515625" bestFit="1" customWidth="1"/>
    <col min="28" max="28" width="17.85546875" bestFit="1" customWidth="1"/>
  </cols>
  <sheetData>
    <row r="1" spans="1:28">
      <c r="A1" s="20" t="s">
        <v>152</v>
      </c>
      <c r="B1" s="20" t="s">
        <v>153</v>
      </c>
      <c r="C1" s="20" t="s">
        <v>154</v>
      </c>
      <c r="D1" s="20" t="s">
        <v>155</v>
      </c>
      <c r="E1" s="20" t="s">
        <v>156</v>
      </c>
      <c r="F1" s="20" t="s">
        <v>157</v>
      </c>
      <c r="G1" s="20" t="s">
        <v>158</v>
      </c>
      <c r="H1" s="20" t="s">
        <v>159</v>
      </c>
      <c r="I1" s="20" t="s">
        <v>160</v>
      </c>
      <c r="J1" s="20" t="s">
        <v>161</v>
      </c>
      <c r="K1" s="20" t="s">
        <v>162</v>
      </c>
      <c r="L1" s="20" t="s">
        <v>163</v>
      </c>
      <c r="M1" s="20" t="s">
        <v>164</v>
      </c>
      <c r="N1" s="20" t="s">
        <v>165</v>
      </c>
      <c r="O1" s="20" t="s">
        <v>166</v>
      </c>
      <c r="P1" s="20" t="s">
        <v>167</v>
      </c>
      <c r="Q1" s="20" t="s">
        <v>168</v>
      </c>
      <c r="R1" s="20" t="s">
        <v>169</v>
      </c>
      <c r="S1" s="20" t="s">
        <v>170</v>
      </c>
      <c r="T1" s="20" t="s">
        <v>171</v>
      </c>
      <c r="U1" s="20" t="s">
        <v>172</v>
      </c>
      <c r="V1" s="20" t="s">
        <v>173</v>
      </c>
      <c r="W1" s="20" t="s">
        <v>174</v>
      </c>
      <c r="X1" s="20" t="s">
        <v>175</v>
      </c>
      <c r="Y1" s="20" t="s">
        <v>176</v>
      </c>
      <c r="Z1" s="20" t="s">
        <v>177</v>
      </c>
      <c r="AA1" s="20" t="s">
        <v>178</v>
      </c>
      <c r="AB1" s="20" t="s">
        <v>179</v>
      </c>
    </row>
  </sheetData>
  <pageMargins left="0.7" right="0.7" top="0.75" bottom="0.75" header="0.3" footer="0.3"/>
  <pageSetup paperSize="11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9"/>
  <sheetViews>
    <sheetView workbookViewId="0">
      <selection activeCell="B3" sqref="B3"/>
    </sheetView>
  </sheetViews>
  <sheetFormatPr defaultRowHeight="15"/>
  <cols>
    <col min="2" max="2" width="13.140625" customWidth="1"/>
    <col min="3" max="3" width="25" bestFit="1" customWidth="1"/>
  </cols>
  <sheetData>
    <row r="1" spans="2:3">
      <c r="B1" s="97" t="s">
        <v>152</v>
      </c>
      <c r="C1" t="s">
        <v>181</v>
      </c>
    </row>
    <row r="3" spans="2:3">
      <c r="B3" s="97" t="s">
        <v>180</v>
      </c>
      <c r="C3" t="s">
        <v>182</v>
      </c>
    </row>
    <row r="4" spans="2:3">
      <c r="B4" s="98" t="s">
        <v>6</v>
      </c>
      <c r="C4" s="12">
        <v>13025</v>
      </c>
    </row>
    <row r="5" spans="2:3">
      <c r="B5" s="98" t="s">
        <v>7</v>
      </c>
      <c r="C5" s="12">
        <v>7978</v>
      </c>
    </row>
    <row r="6" spans="2:3">
      <c r="B6" s="98" t="s">
        <v>8</v>
      </c>
      <c r="C6" s="12">
        <v>1495</v>
      </c>
    </row>
    <row r="7" spans="2:3">
      <c r="B7" s="98" t="s">
        <v>9</v>
      </c>
      <c r="C7" s="12">
        <v>15180</v>
      </c>
    </row>
    <row r="8" spans="2:3">
      <c r="B8" s="98" t="s">
        <v>10</v>
      </c>
      <c r="C8" s="12">
        <v>22554</v>
      </c>
    </row>
    <row r="9" spans="2:3">
      <c r="B9" s="98" t="s">
        <v>5</v>
      </c>
      <c r="C9" s="12">
        <v>60232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4:M32"/>
  <sheetViews>
    <sheetView topLeftCell="B17" workbookViewId="0">
      <selection activeCell="B28" sqref="B28"/>
    </sheetView>
  </sheetViews>
  <sheetFormatPr defaultRowHeight="15"/>
  <cols>
    <col min="2" max="2" width="14.140625" bestFit="1" customWidth="1"/>
    <col min="3" max="3" width="11.85546875" bestFit="1" customWidth="1"/>
    <col min="4" max="4" width="7.42578125" customWidth="1"/>
    <col min="5" max="5" width="6.28515625" bestFit="1" customWidth="1"/>
    <col min="6" max="7" width="7.140625" bestFit="1" customWidth="1"/>
    <col min="8" max="8" width="8.28515625" customWidth="1"/>
    <col min="9" max="9" width="8" bestFit="1" customWidth="1"/>
    <col min="10" max="10" width="7.140625" bestFit="1" customWidth="1"/>
    <col min="11" max="11" width="6.5703125" bestFit="1" customWidth="1"/>
    <col min="12" max="12" width="6.28515625" bestFit="1" customWidth="1"/>
    <col min="13" max="13" width="8.140625" bestFit="1" customWidth="1"/>
    <col min="14" max="36" width="8.28515625" customWidth="1"/>
    <col min="37" max="37" width="11.140625" customWidth="1"/>
    <col min="38" max="46" width="3" customWidth="1"/>
    <col min="47" max="47" width="6.85546875" customWidth="1"/>
    <col min="48" max="57" width="3" customWidth="1"/>
    <col min="58" max="58" width="6.85546875" customWidth="1"/>
    <col min="59" max="66" width="3" customWidth="1"/>
    <col min="67" max="67" width="6.85546875" customWidth="1"/>
    <col min="68" max="78" width="3" customWidth="1"/>
    <col min="79" max="79" width="6.85546875" customWidth="1"/>
    <col min="80" max="90" width="3" customWidth="1"/>
    <col min="91" max="91" width="6.85546875" customWidth="1"/>
    <col min="92" max="105" width="3" customWidth="1"/>
    <col min="106" max="106" width="7.85546875" customWidth="1"/>
    <col min="107" max="112" width="3" customWidth="1"/>
    <col min="113" max="113" width="7.85546875" customWidth="1"/>
    <col min="114" max="122" width="3" customWidth="1"/>
    <col min="123" max="123" width="7.85546875" customWidth="1"/>
    <col min="124" max="134" width="3" customWidth="1"/>
    <col min="135" max="135" width="7.85546875" customWidth="1"/>
    <col min="136" max="140" width="3" customWidth="1"/>
    <col min="141" max="141" width="7.85546875" customWidth="1"/>
    <col min="142" max="149" width="3" customWidth="1"/>
    <col min="150" max="150" width="7.85546875" customWidth="1"/>
    <col min="151" max="155" width="3" customWidth="1"/>
    <col min="156" max="156" width="7.85546875" customWidth="1"/>
    <col min="157" max="164" width="3" customWidth="1"/>
    <col min="165" max="165" width="7.85546875" customWidth="1"/>
    <col min="166" max="169" width="3" customWidth="1"/>
    <col min="170" max="170" width="7.85546875" customWidth="1"/>
    <col min="171" max="171" width="3" customWidth="1"/>
    <col min="172" max="172" width="7.85546875" customWidth="1"/>
    <col min="173" max="177" width="3" customWidth="1"/>
    <col min="178" max="178" width="7.85546875" customWidth="1"/>
    <col min="179" max="180" width="3" customWidth="1"/>
    <col min="181" max="181" width="7.85546875" customWidth="1"/>
    <col min="182" max="184" width="3" customWidth="1"/>
    <col min="185" max="185" width="7.85546875" customWidth="1"/>
    <col min="186" max="186" width="3" customWidth="1"/>
    <col min="187" max="187" width="7.85546875" customWidth="1"/>
    <col min="188" max="189" width="3" customWidth="1"/>
    <col min="190" max="190" width="7.85546875" customWidth="1"/>
    <col min="191" max="193" width="3" customWidth="1"/>
    <col min="194" max="194" width="7.85546875" customWidth="1"/>
    <col min="195" max="197" width="3" customWidth="1"/>
    <col min="198" max="198" width="7.85546875" customWidth="1"/>
    <col min="199" max="201" width="3" customWidth="1"/>
    <col min="202" max="202" width="7.85546875" customWidth="1"/>
    <col min="203" max="203" width="3" customWidth="1"/>
    <col min="204" max="204" width="7.85546875" customWidth="1"/>
    <col min="205" max="205" width="3" customWidth="1"/>
    <col min="206" max="206" width="7.85546875" customWidth="1"/>
    <col min="207" max="207" width="3" customWidth="1"/>
    <col min="208" max="208" width="7.85546875" customWidth="1"/>
    <col min="209" max="209" width="3" customWidth="1"/>
    <col min="210" max="210" width="7.85546875" customWidth="1"/>
    <col min="211" max="211" width="3" customWidth="1"/>
    <col min="212" max="212" width="7.85546875" customWidth="1"/>
    <col min="213" max="213" width="3" customWidth="1"/>
    <col min="214" max="214" width="7.85546875" customWidth="1"/>
    <col min="215" max="215" width="7.28515625" customWidth="1"/>
    <col min="216" max="216" width="12.140625" bestFit="1" customWidth="1"/>
    <col min="217" max="217" width="11.140625" bestFit="1" customWidth="1"/>
  </cols>
  <sheetData>
    <row r="4" spans="2:13">
      <c r="B4" s="35" t="s">
        <v>0</v>
      </c>
      <c r="C4" s="37" t="s">
        <v>125</v>
      </c>
      <c r="D4" s="37" t="s">
        <v>126</v>
      </c>
      <c r="E4" s="37" t="s">
        <v>127</v>
      </c>
      <c r="F4" s="37" t="s">
        <v>128</v>
      </c>
      <c r="G4" s="37" t="s">
        <v>129</v>
      </c>
      <c r="H4" s="37" t="s">
        <v>130</v>
      </c>
      <c r="I4" s="37" t="s">
        <v>131</v>
      </c>
      <c r="J4" s="37" t="s">
        <v>132</v>
      </c>
      <c r="K4" s="37" t="s">
        <v>133</v>
      </c>
      <c r="L4" s="37" t="s">
        <v>134</v>
      </c>
      <c r="M4" s="35" t="s">
        <v>17</v>
      </c>
    </row>
    <row r="5" spans="2:13">
      <c r="B5" s="36" t="s">
        <v>6</v>
      </c>
      <c r="C5" s="39">
        <v>1203</v>
      </c>
      <c r="D5" s="40">
        <v>1325</v>
      </c>
      <c r="E5" s="40">
        <v>2427</v>
      </c>
      <c r="F5" s="40">
        <v>2883</v>
      </c>
      <c r="G5" s="40">
        <v>3215</v>
      </c>
      <c r="H5" s="40">
        <v>3498</v>
      </c>
      <c r="I5" s="40">
        <v>3327</v>
      </c>
      <c r="J5" s="40">
        <v>3833</v>
      </c>
      <c r="K5" s="40">
        <v>1027</v>
      </c>
      <c r="L5" s="41">
        <v>957</v>
      </c>
      <c r="M5" s="51">
        <f t="shared" ref="M5:M10" si="0">SUM(C5:L5)</f>
        <v>23695</v>
      </c>
    </row>
    <row r="6" spans="2:13">
      <c r="B6" s="36" t="s">
        <v>7</v>
      </c>
      <c r="C6" s="42">
        <v>450</v>
      </c>
      <c r="D6" s="38">
        <v>548</v>
      </c>
      <c r="E6" s="38">
        <v>1266</v>
      </c>
      <c r="F6" s="38">
        <v>1601</v>
      </c>
      <c r="G6" s="38">
        <v>1756</v>
      </c>
      <c r="H6" s="38">
        <v>2197</v>
      </c>
      <c r="I6" s="38">
        <v>2039</v>
      </c>
      <c r="J6" s="38">
        <v>2486</v>
      </c>
      <c r="K6" s="38">
        <v>534</v>
      </c>
      <c r="L6" s="43">
        <v>548</v>
      </c>
      <c r="M6" s="52">
        <f t="shared" si="0"/>
        <v>13425</v>
      </c>
    </row>
    <row r="7" spans="2:13">
      <c r="B7" s="36" t="s">
        <v>8</v>
      </c>
      <c r="C7" s="42">
        <v>147</v>
      </c>
      <c r="D7" s="38">
        <v>168</v>
      </c>
      <c r="E7" s="38">
        <v>362</v>
      </c>
      <c r="F7" s="38">
        <v>395</v>
      </c>
      <c r="G7" s="38">
        <v>383</v>
      </c>
      <c r="H7" s="38">
        <v>417</v>
      </c>
      <c r="I7" s="38">
        <v>441</v>
      </c>
      <c r="J7" s="38">
        <v>673</v>
      </c>
      <c r="K7" s="38">
        <v>77</v>
      </c>
      <c r="L7" s="43">
        <v>158</v>
      </c>
      <c r="M7" s="52">
        <f t="shared" si="0"/>
        <v>3221</v>
      </c>
    </row>
    <row r="8" spans="2:13">
      <c r="B8" s="36" t="s">
        <v>9</v>
      </c>
      <c r="C8" s="42">
        <v>439</v>
      </c>
      <c r="D8" s="38">
        <v>472</v>
      </c>
      <c r="E8" s="38">
        <v>1047</v>
      </c>
      <c r="F8" s="38">
        <v>1072</v>
      </c>
      <c r="G8" s="38">
        <v>1604</v>
      </c>
      <c r="H8" s="38">
        <v>1638</v>
      </c>
      <c r="I8" s="38">
        <v>2093</v>
      </c>
      <c r="J8" s="38">
        <v>2325</v>
      </c>
      <c r="K8" s="38">
        <v>327</v>
      </c>
      <c r="L8" s="43">
        <v>430</v>
      </c>
      <c r="M8" s="52">
        <f t="shared" si="0"/>
        <v>11447</v>
      </c>
    </row>
    <row r="9" spans="2:13">
      <c r="B9" s="36" t="s">
        <v>10</v>
      </c>
      <c r="C9" s="44">
        <v>842</v>
      </c>
      <c r="D9" s="45">
        <v>825</v>
      </c>
      <c r="E9" s="45">
        <v>1251</v>
      </c>
      <c r="F9" s="45">
        <v>1445</v>
      </c>
      <c r="G9" s="45">
        <v>1531</v>
      </c>
      <c r="H9" s="45">
        <v>1856</v>
      </c>
      <c r="I9" s="45">
        <v>2137</v>
      </c>
      <c r="J9" s="45">
        <v>2491</v>
      </c>
      <c r="K9" s="45">
        <v>638</v>
      </c>
      <c r="L9" s="46">
        <v>851</v>
      </c>
      <c r="M9" s="53">
        <f t="shared" si="0"/>
        <v>13867</v>
      </c>
    </row>
    <row r="10" spans="2:13">
      <c r="B10" s="47" t="s">
        <v>5</v>
      </c>
      <c r="C10" s="48">
        <f>SUM(C5:C9)</f>
        <v>3081</v>
      </c>
      <c r="D10" s="49">
        <f t="shared" ref="D10:L10" si="1">SUM(D5:D9)</f>
        <v>3338</v>
      </c>
      <c r="E10" s="49">
        <f t="shared" si="1"/>
        <v>6353</v>
      </c>
      <c r="F10" s="49">
        <f t="shared" si="1"/>
        <v>7396</v>
      </c>
      <c r="G10" s="49">
        <f t="shared" si="1"/>
        <v>8489</v>
      </c>
      <c r="H10" s="49">
        <f t="shared" si="1"/>
        <v>9606</v>
      </c>
      <c r="I10" s="49">
        <f t="shared" si="1"/>
        <v>10037</v>
      </c>
      <c r="J10" s="49">
        <f t="shared" si="1"/>
        <v>11808</v>
      </c>
      <c r="K10" s="49">
        <f t="shared" si="1"/>
        <v>2603</v>
      </c>
      <c r="L10" s="50">
        <f t="shared" si="1"/>
        <v>2944</v>
      </c>
      <c r="M10" s="2">
        <f t="shared" si="0"/>
        <v>65655</v>
      </c>
    </row>
    <row r="12" spans="2:13" ht="26.25">
      <c r="B12" s="34" t="s">
        <v>135</v>
      </c>
    </row>
    <row r="14" spans="2:13">
      <c r="B14" s="35" t="s">
        <v>0</v>
      </c>
      <c r="C14" s="37" t="s">
        <v>125</v>
      </c>
      <c r="D14" s="37" t="s">
        <v>126</v>
      </c>
      <c r="E14" s="37" t="s">
        <v>127</v>
      </c>
      <c r="F14" s="37" t="s">
        <v>128</v>
      </c>
      <c r="G14" s="37" t="s">
        <v>129</v>
      </c>
      <c r="H14" s="37" t="s">
        <v>130</v>
      </c>
      <c r="I14" s="37" t="s">
        <v>131</v>
      </c>
      <c r="J14" s="37" t="s">
        <v>132</v>
      </c>
      <c r="K14" s="37" t="s">
        <v>133</v>
      </c>
      <c r="L14" s="37" t="s">
        <v>134</v>
      </c>
      <c r="M14" s="35" t="s">
        <v>17</v>
      </c>
    </row>
    <row r="15" spans="2:13">
      <c r="B15" s="36" t="s">
        <v>6</v>
      </c>
      <c r="C15" s="54">
        <f>C5/$M$10</f>
        <v>1.8323052318939912E-2</v>
      </c>
      <c r="D15" s="55">
        <f t="shared" ref="D15:L15" si="2">D5/$M$10</f>
        <v>2.0181250475972887E-2</v>
      </c>
      <c r="E15" s="55">
        <f t="shared" si="2"/>
        <v>3.6965958419008453E-2</v>
      </c>
      <c r="F15" s="55">
        <f t="shared" si="2"/>
        <v>4.3911354809230065E-2</v>
      </c>
      <c r="G15" s="55">
        <f t="shared" si="2"/>
        <v>4.8968090777549309E-2</v>
      </c>
      <c r="H15" s="55">
        <f t="shared" si="2"/>
        <v>5.3278501256568425E-2</v>
      </c>
      <c r="I15" s="55">
        <f t="shared" si="2"/>
        <v>5.0673977610235323E-2</v>
      </c>
      <c r="J15" s="55">
        <f t="shared" si="2"/>
        <v>5.8380930622191761E-2</v>
      </c>
      <c r="K15" s="55">
        <f t="shared" si="2"/>
        <v>1.5642373010433325E-2</v>
      </c>
      <c r="L15" s="55">
        <f t="shared" si="2"/>
        <v>1.4576193740004569E-2</v>
      </c>
      <c r="M15" s="56">
        <f t="shared" ref="M15:M20" si="3">SUM(C15:L15)</f>
        <v>0.36090168304013398</v>
      </c>
    </row>
    <row r="16" spans="2:13">
      <c r="B16" s="36" t="s">
        <v>7</v>
      </c>
      <c r="C16" s="57">
        <f t="shared" ref="C16:L19" si="4">C6/$M$10</f>
        <v>6.8540095956134339E-3</v>
      </c>
      <c r="D16" s="58">
        <f t="shared" si="4"/>
        <v>8.3466605742136928E-3</v>
      </c>
      <c r="E16" s="58">
        <f t="shared" si="4"/>
        <v>1.9282613662325795E-2</v>
      </c>
      <c r="F16" s="58">
        <f t="shared" si="4"/>
        <v>2.4385043027949128E-2</v>
      </c>
      <c r="G16" s="58">
        <f t="shared" si="4"/>
        <v>2.6745868555327089E-2</v>
      </c>
      <c r="H16" s="58">
        <f t="shared" si="4"/>
        <v>3.3462797959028255E-2</v>
      </c>
      <c r="I16" s="58">
        <f t="shared" si="4"/>
        <v>3.1056279034346202E-2</v>
      </c>
      <c r="J16" s="58">
        <f t="shared" si="4"/>
        <v>3.7864595232655548E-2</v>
      </c>
      <c r="K16" s="58">
        <f t="shared" si="4"/>
        <v>8.1334247201279419E-3</v>
      </c>
      <c r="L16" s="58">
        <f t="shared" si="4"/>
        <v>8.3466605742136928E-3</v>
      </c>
      <c r="M16" s="59">
        <f t="shared" si="3"/>
        <v>0.20447795293580076</v>
      </c>
    </row>
    <row r="17" spans="2:13">
      <c r="B17" s="36" t="s">
        <v>8</v>
      </c>
      <c r="C17" s="57">
        <f t="shared" si="4"/>
        <v>2.2389764679003883E-3</v>
      </c>
      <c r="D17" s="58">
        <f t="shared" si="4"/>
        <v>2.5588302490290155E-3</v>
      </c>
      <c r="E17" s="58">
        <f t="shared" si="4"/>
        <v>5.5136699413601397E-3</v>
      </c>
      <c r="F17" s="58">
        <f t="shared" si="4"/>
        <v>6.0162973117051256E-3</v>
      </c>
      <c r="G17" s="58">
        <f t="shared" si="4"/>
        <v>5.8335237224887669E-3</v>
      </c>
      <c r="H17" s="58">
        <f t="shared" si="4"/>
        <v>6.3513822252684489E-3</v>
      </c>
      <c r="I17" s="58">
        <f t="shared" si="4"/>
        <v>6.7169294037011653E-3</v>
      </c>
      <c r="J17" s="58">
        <f t="shared" si="4"/>
        <v>1.0250552128550758E-2</v>
      </c>
      <c r="K17" s="58">
        <f t="shared" si="4"/>
        <v>1.1727971974716321E-3</v>
      </c>
      <c r="L17" s="58">
        <f t="shared" si="4"/>
        <v>2.40651892468205E-3</v>
      </c>
      <c r="M17" s="59">
        <f t="shared" si="3"/>
        <v>4.9059477572157492E-2</v>
      </c>
    </row>
    <row r="18" spans="2:13">
      <c r="B18" s="36" t="s">
        <v>9</v>
      </c>
      <c r="C18" s="57">
        <f t="shared" si="4"/>
        <v>6.6864671388317722E-3</v>
      </c>
      <c r="D18" s="58">
        <f t="shared" si="4"/>
        <v>7.1890945091767572E-3</v>
      </c>
      <c r="E18" s="58">
        <f t="shared" si="4"/>
        <v>1.5946995659127255E-2</v>
      </c>
      <c r="F18" s="58">
        <f t="shared" si="4"/>
        <v>1.6327773969994668E-2</v>
      </c>
      <c r="G18" s="58">
        <f t="shared" si="4"/>
        <v>2.4430736425253216E-2</v>
      </c>
      <c r="H18" s="58">
        <f t="shared" si="4"/>
        <v>2.4948594928032898E-2</v>
      </c>
      <c r="I18" s="58">
        <f t="shared" si="4"/>
        <v>3.1878760185819817E-2</v>
      </c>
      <c r="J18" s="58">
        <f t="shared" si="4"/>
        <v>3.5412382910669407E-2</v>
      </c>
      <c r="K18" s="58">
        <f t="shared" si="4"/>
        <v>4.9805803061457616E-3</v>
      </c>
      <c r="L18" s="58">
        <f t="shared" si="4"/>
        <v>6.5493869469195037E-3</v>
      </c>
      <c r="M18" s="59">
        <f t="shared" si="3"/>
        <v>0.17435077297997104</v>
      </c>
    </row>
    <row r="19" spans="2:13">
      <c r="B19" s="36" t="s">
        <v>10</v>
      </c>
      <c r="C19" s="57">
        <f t="shared" si="4"/>
        <v>1.282461351001447E-2</v>
      </c>
      <c r="D19" s="58">
        <f t="shared" si="4"/>
        <v>1.2565684258624629E-2</v>
      </c>
      <c r="E19" s="58">
        <f t="shared" si="4"/>
        <v>1.9054146675805347E-2</v>
      </c>
      <c r="F19" s="58">
        <f t="shared" si="4"/>
        <v>2.200898636813647E-2</v>
      </c>
      <c r="G19" s="58">
        <f t="shared" si="4"/>
        <v>2.3318863757520372E-2</v>
      </c>
      <c r="H19" s="58">
        <f t="shared" si="4"/>
        <v>2.8268981798796739E-2</v>
      </c>
      <c r="I19" s="58">
        <f t="shared" si="4"/>
        <v>3.254893001294646E-2</v>
      </c>
      <c r="J19" s="58">
        <f t="shared" si="4"/>
        <v>3.7940750894829033E-2</v>
      </c>
      <c r="K19" s="58">
        <f t="shared" si="4"/>
        <v>9.7174624933363801E-3</v>
      </c>
      <c r="L19" s="58">
        <f t="shared" si="4"/>
        <v>1.2961693701926739E-2</v>
      </c>
      <c r="M19" s="59">
        <f t="shared" si="3"/>
        <v>0.21121011347193663</v>
      </c>
    </row>
    <row r="20" spans="2:13">
      <c r="B20" s="2" t="s">
        <v>5</v>
      </c>
      <c r="C20" s="60">
        <f>SUM(C15:C19)</f>
        <v>4.692711903129998E-2</v>
      </c>
      <c r="D20" s="61">
        <f t="shared" ref="D20:L20" si="5">SUM(D15:D19)</f>
        <v>5.0841520067016983E-2</v>
      </c>
      <c r="E20" s="61">
        <f t="shared" si="5"/>
        <v>9.6763384357626991E-2</v>
      </c>
      <c r="F20" s="61">
        <f t="shared" si="5"/>
        <v>0.11264945548701547</v>
      </c>
      <c r="G20" s="61">
        <f t="shared" si="5"/>
        <v>0.12929708323813874</v>
      </c>
      <c r="H20" s="61">
        <f t="shared" si="5"/>
        <v>0.14631025816769477</v>
      </c>
      <c r="I20" s="61">
        <f t="shared" si="5"/>
        <v>0.15287487624704896</v>
      </c>
      <c r="J20" s="61">
        <f t="shared" si="5"/>
        <v>0.17984921178889651</v>
      </c>
      <c r="K20" s="61">
        <f t="shared" si="5"/>
        <v>3.964663772751504E-2</v>
      </c>
      <c r="L20" s="61">
        <f t="shared" si="5"/>
        <v>4.4840453887746559E-2</v>
      </c>
      <c r="M20" s="62">
        <f t="shared" si="3"/>
        <v>1</v>
      </c>
    </row>
    <row r="23" spans="2:13">
      <c r="C23" s="78" t="s">
        <v>136</v>
      </c>
      <c r="D23" s="78" t="s">
        <v>137</v>
      </c>
      <c r="E23" s="78" t="s">
        <v>143</v>
      </c>
      <c r="F23" s="78" t="s">
        <v>138</v>
      </c>
      <c r="G23" s="78" t="s">
        <v>144</v>
      </c>
      <c r="H23" s="78" t="s">
        <v>17</v>
      </c>
    </row>
    <row r="24" spans="2:13">
      <c r="C24" s="75" t="s">
        <v>146</v>
      </c>
      <c r="D24" s="2">
        <f>D10</f>
        <v>3338</v>
      </c>
      <c r="E24" s="74">
        <f>D24/$M$10</f>
        <v>5.0841520067016983E-2</v>
      </c>
      <c r="F24" s="2">
        <f>C10</f>
        <v>3081</v>
      </c>
      <c r="G24" s="74">
        <f t="shared" ref="G24:G29" si="6">F24/M$10</f>
        <v>4.692711903129998E-2</v>
      </c>
      <c r="H24" s="2">
        <f>D24+F24</f>
        <v>6419</v>
      </c>
    </row>
    <row r="25" spans="2:13">
      <c r="C25" s="76" t="s">
        <v>139</v>
      </c>
      <c r="D25" s="2">
        <f>F10</f>
        <v>7396</v>
      </c>
      <c r="E25" s="74">
        <f>D25/$M$10</f>
        <v>0.11264945548701547</v>
      </c>
      <c r="F25" s="2">
        <f>E10</f>
        <v>6353</v>
      </c>
      <c r="G25" s="74">
        <f t="shared" si="6"/>
        <v>9.6763384357626991E-2</v>
      </c>
      <c r="H25" s="2">
        <f>D25+F25</f>
        <v>13749</v>
      </c>
    </row>
    <row r="26" spans="2:13">
      <c r="C26" s="77" t="s">
        <v>140</v>
      </c>
      <c r="D26" s="2">
        <f>H10</f>
        <v>9606</v>
      </c>
      <c r="E26" s="74">
        <f>D26/$M$10</f>
        <v>0.14631025816769477</v>
      </c>
      <c r="F26" s="2">
        <f>G10</f>
        <v>8489</v>
      </c>
      <c r="G26" s="74">
        <f t="shared" si="6"/>
        <v>0.12929708323813877</v>
      </c>
      <c r="H26" s="2">
        <f>D26+F26</f>
        <v>18095</v>
      </c>
    </row>
    <row r="27" spans="2:13">
      <c r="C27" s="77" t="s">
        <v>141</v>
      </c>
      <c r="D27" s="2">
        <f>J10</f>
        <v>11808</v>
      </c>
      <c r="E27" s="74">
        <f>D27/$M$10</f>
        <v>0.17984921178889651</v>
      </c>
      <c r="F27" s="2">
        <f>I10</f>
        <v>10037</v>
      </c>
      <c r="G27" s="74">
        <f t="shared" si="6"/>
        <v>0.15287487624704896</v>
      </c>
      <c r="H27" s="2">
        <f>D27+F27</f>
        <v>21845</v>
      </c>
    </row>
    <row r="28" spans="2:13">
      <c r="C28" s="75" t="s">
        <v>142</v>
      </c>
      <c r="D28" s="2">
        <f>L10</f>
        <v>2944</v>
      </c>
      <c r="E28" s="74">
        <f>D28/$M$10</f>
        <v>4.4840453887746552E-2</v>
      </c>
      <c r="F28" s="2">
        <f>K10</f>
        <v>2603</v>
      </c>
      <c r="G28" s="74">
        <f t="shared" si="6"/>
        <v>3.964663772751504E-2</v>
      </c>
      <c r="H28" s="2">
        <f>D28+F28</f>
        <v>5547</v>
      </c>
    </row>
    <row r="29" spans="2:13">
      <c r="C29" s="79" t="s">
        <v>17</v>
      </c>
      <c r="D29" s="79">
        <f>SUM(D24:D28)</f>
        <v>35092</v>
      </c>
      <c r="E29" s="80">
        <f>SUM(E24:E28)</f>
        <v>0.53449089939837024</v>
      </c>
      <c r="F29" s="79">
        <f>SUM(F24:F28)</f>
        <v>30563</v>
      </c>
      <c r="G29" s="80">
        <f t="shared" si="6"/>
        <v>0.46550910060162976</v>
      </c>
      <c r="H29" s="79">
        <f>SUM(H24:H28)</f>
        <v>65655</v>
      </c>
    </row>
    <row r="31" spans="2:13">
      <c r="C31" s="78"/>
      <c r="D31" s="78" t="s">
        <v>137</v>
      </c>
      <c r="E31" s="78" t="s">
        <v>138</v>
      </c>
    </row>
    <row r="32" spans="2:13">
      <c r="C32" s="78" t="s">
        <v>17</v>
      </c>
      <c r="D32" s="62">
        <f>E29</f>
        <v>0.53449089939837024</v>
      </c>
      <c r="E32" s="62">
        <f>G29</f>
        <v>0.46550910060162976</v>
      </c>
    </row>
  </sheetData>
  <phoneticPr fontId="19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I76"/>
  <sheetViews>
    <sheetView workbookViewId="0">
      <selection activeCell="G23" sqref="G23:I27"/>
    </sheetView>
  </sheetViews>
  <sheetFormatPr defaultRowHeight="15"/>
  <cols>
    <col min="2" max="2" width="16" bestFit="1" customWidth="1"/>
    <col min="3" max="3" width="16.7109375" bestFit="1" customWidth="1"/>
    <col min="4" max="4" width="12.140625" bestFit="1" customWidth="1"/>
  </cols>
  <sheetData>
    <row r="2" spans="2:4">
      <c r="B2" s="20" t="s">
        <v>123</v>
      </c>
    </row>
    <row r="4" spans="2:4">
      <c r="B4" s="1" t="s">
        <v>0</v>
      </c>
      <c r="C4" s="1" t="s">
        <v>119</v>
      </c>
      <c r="D4" s="7" t="s">
        <v>150</v>
      </c>
    </row>
    <row r="5" spans="2:4">
      <c r="B5" s="1" t="s">
        <v>6</v>
      </c>
      <c r="C5" s="1" t="s">
        <v>18</v>
      </c>
      <c r="D5" s="10">
        <v>1152</v>
      </c>
    </row>
    <row r="6" spans="2:4">
      <c r="B6" s="17"/>
      <c r="C6" s="3" t="s">
        <v>19</v>
      </c>
      <c r="D6" s="13">
        <v>11840</v>
      </c>
    </row>
    <row r="7" spans="2:4">
      <c r="B7" s="17"/>
      <c r="C7" s="3" t="s">
        <v>20</v>
      </c>
      <c r="D7" s="13">
        <v>12335</v>
      </c>
    </row>
    <row r="8" spans="2:4">
      <c r="B8" s="17"/>
      <c r="C8" s="3" t="s">
        <v>21</v>
      </c>
      <c r="D8" s="13">
        <v>11984</v>
      </c>
    </row>
    <row r="9" spans="2:4">
      <c r="B9" s="17"/>
      <c r="C9" s="3" t="s">
        <v>22</v>
      </c>
      <c r="D9" s="13">
        <v>1678</v>
      </c>
    </row>
    <row r="10" spans="2:4">
      <c r="B10" s="17"/>
      <c r="C10" s="3" t="s">
        <v>23</v>
      </c>
      <c r="D10" s="13">
        <v>4584</v>
      </c>
    </row>
    <row r="11" spans="2:4">
      <c r="B11" s="17"/>
      <c r="C11" s="3" t="s">
        <v>24</v>
      </c>
      <c r="D11" s="13">
        <v>1562</v>
      </c>
    </row>
    <row r="12" spans="2:4">
      <c r="B12" s="17"/>
      <c r="C12" s="3" t="s">
        <v>25</v>
      </c>
      <c r="D12" s="13">
        <v>1222</v>
      </c>
    </row>
    <row r="13" spans="2:4">
      <c r="B13" s="17"/>
      <c r="C13" s="3" t="s">
        <v>26</v>
      </c>
      <c r="D13" s="13">
        <v>1091</v>
      </c>
    </row>
    <row r="14" spans="2:4">
      <c r="B14" s="17"/>
      <c r="C14" s="3" t="s">
        <v>27</v>
      </c>
      <c r="D14" s="13">
        <v>1595</v>
      </c>
    </row>
    <row r="15" spans="2:4">
      <c r="B15" s="17"/>
      <c r="C15" s="3" t="s">
        <v>28</v>
      </c>
      <c r="D15" s="13">
        <v>201</v>
      </c>
    </row>
    <row r="16" spans="2:4">
      <c r="B16" s="17"/>
      <c r="C16" s="3" t="s">
        <v>29</v>
      </c>
      <c r="D16" s="13">
        <v>4264</v>
      </c>
    </row>
    <row r="17" spans="2:9">
      <c r="B17" s="17"/>
      <c r="C17" s="3" t="s">
        <v>30</v>
      </c>
      <c r="D17" s="13">
        <v>840</v>
      </c>
    </row>
    <row r="18" spans="2:9">
      <c r="B18" s="17"/>
      <c r="C18" s="3" t="s">
        <v>31</v>
      </c>
      <c r="D18" s="13">
        <v>29647</v>
      </c>
    </row>
    <row r="19" spans="2:9">
      <c r="B19" s="17"/>
      <c r="C19" s="3" t="s">
        <v>32</v>
      </c>
      <c r="D19" s="13">
        <v>5248</v>
      </c>
    </row>
    <row r="20" spans="2:9">
      <c r="B20" s="17"/>
      <c r="C20" s="3" t="s">
        <v>33</v>
      </c>
      <c r="D20" s="13">
        <v>12013</v>
      </c>
    </row>
    <row r="21" spans="2:9">
      <c r="B21" s="17"/>
      <c r="C21" s="3" t="s">
        <v>34</v>
      </c>
      <c r="D21" s="13">
        <v>22345</v>
      </c>
    </row>
    <row r="22" spans="2:9">
      <c r="B22" s="1" t="s">
        <v>35</v>
      </c>
      <c r="C22" s="18"/>
      <c r="D22" s="10">
        <v>123601</v>
      </c>
      <c r="I22" s="7" t="s">
        <v>151</v>
      </c>
    </row>
    <row r="23" spans="2:9">
      <c r="B23" s="1" t="s">
        <v>7</v>
      </c>
      <c r="C23" s="1" t="s">
        <v>7</v>
      </c>
      <c r="D23" s="10">
        <v>1884</v>
      </c>
      <c r="G23" s="101" t="s">
        <v>6</v>
      </c>
      <c r="H23" s="102"/>
      <c r="I23" s="94">
        <v>123601</v>
      </c>
    </row>
    <row r="24" spans="2:9">
      <c r="B24" s="17"/>
      <c r="C24" s="3" t="s">
        <v>36</v>
      </c>
      <c r="D24" s="13">
        <v>2224</v>
      </c>
      <c r="G24" s="101" t="s">
        <v>7</v>
      </c>
      <c r="H24" s="102"/>
      <c r="I24" s="95">
        <v>46416</v>
      </c>
    </row>
    <row r="25" spans="2:9">
      <c r="B25" s="17"/>
      <c r="C25" s="3" t="s">
        <v>37</v>
      </c>
      <c r="D25" s="13">
        <v>1010</v>
      </c>
      <c r="G25" s="101" t="s">
        <v>8</v>
      </c>
      <c r="H25" s="102"/>
      <c r="I25" s="95">
        <v>11483</v>
      </c>
    </row>
    <row r="26" spans="2:9">
      <c r="B26" s="17"/>
      <c r="C26" s="3" t="s">
        <v>38</v>
      </c>
      <c r="D26" s="13">
        <v>2850</v>
      </c>
      <c r="G26" s="103" t="s">
        <v>9</v>
      </c>
      <c r="H26" s="104"/>
      <c r="I26" s="95">
        <v>81790</v>
      </c>
    </row>
    <row r="27" spans="2:9">
      <c r="B27" s="17"/>
      <c r="C27" s="3" t="s">
        <v>39</v>
      </c>
      <c r="D27" s="13">
        <v>2886</v>
      </c>
      <c r="G27" s="99" t="s">
        <v>10</v>
      </c>
      <c r="H27" s="100"/>
      <c r="I27" s="96">
        <v>125991</v>
      </c>
    </row>
    <row r="28" spans="2:9">
      <c r="B28" s="17"/>
      <c r="C28" s="3" t="s">
        <v>40</v>
      </c>
      <c r="D28" s="13">
        <v>1535</v>
      </c>
      <c r="G28" s="48" t="s">
        <v>5</v>
      </c>
      <c r="H28" s="50"/>
      <c r="I28" s="2">
        <f>SUM(I23:I27)</f>
        <v>389281</v>
      </c>
    </row>
    <row r="29" spans="2:9">
      <c r="B29" s="17"/>
      <c r="C29" s="3" t="s">
        <v>41</v>
      </c>
      <c r="D29" s="13">
        <v>1814</v>
      </c>
    </row>
    <row r="30" spans="2:9">
      <c r="B30" s="17"/>
      <c r="C30" s="3" t="s">
        <v>42</v>
      </c>
      <c r="D30" s="13">
        <v>19702</v>
      </c>
    </row>
    <row r="31" spans="2:9">
      <c r="B31" s="17"/>
      <c r="C31" s="3" t="s">
        <v>43</v>
      </c>
      <c r="D31" s="13">
        <v>9538</v>
      </c>
    </row>
    <row r="32" spans="2:9">
      <c r="B32" s="17"/>
      <c r="C32" s="3" t="s">
        <v>44</v>
      </c>
      <c r="D32" s="13">
        <v>2973</v>
      </c>
    </row>
    <row r="33" spans="2:4">
      <c r="B33" s="1" t="s">
        <v>45</v>
      </c>
      <c r="C33" s="18"/>
      <c r="D33" s="10">
        <v>46416</v>
      </c>
    </row>
    <row r="34" spans="2:4">
      <c r="B34" s="1" t="s">
        <v>8</v>
      </c>
      <c r="C34" s="1" t="s">
        <v>46</v>
      </c>
      <c r="D34" s="10">
        <v>2642</v>
      </c>
    </row>
    <row r="35" spans="2:4">
      <c r="B35" s="17"/>
      <c r="C35" s="3" t="s">
        <v>47</v>
      </c>
      <c r="D35" s="13">
        <v>78</v>
      </c>
    </row>
    <row r="36" spans="2:4">
      <c r="B36" s="17"/>
      <c r="C36" s="3" t="s">
        <v>48</v>
      </c>
      <c r="D36" s="13">
        <v>108</v>
      </c>
    </row>
    <row r="37" spans="2:4">
      <c r="B37" s="17"/>
      <c r="C37" s="3" t="s">
        <v>49</v>
      </c>
      <c r="D37" s="13">
        <v>140</v>
      </c>
    </row>
    <row r="38" spans="2:4">
      <c r="B38" s="17"/>
      <c r="C38" s="3" t="s">
        <v>50</v>
      </c>
      <c r="D38" s="13">
        <v>438</v>
      </c>
    </row>
    <row r="39" spans="2:4">
      <c r="B39" s="17"/>
      <c r="C39" s="3" t="s">
        <v>8</v>
      </c>
      <c r="D39" s="13">
        <v>6950</v>
      </c>
    </row>
    <row r="40" spans="2:4">
      <c r="B40" s="17"/>
      <c r="C40" s="3" t="s">
        <v>51</v>
      </c>
      <c r="D40" s="13">
        <v>54</v>
      </c>
    </row>
    <row r="41" spans="2:4">
      <c r="B41" s="17"/>
      <c r="C41" s="3" t="s">
        <v>52</v>
      </c>
      <c r="D41" s="13">
        <v>375</v>
      </c>
    </row>
    <row r="42" spans="2:4">
      <c r="B42" s="17"/>
      <c r="C42" s="3" t="s">
        <v>53</v>
      </c>
      <c r="D42" s="13">
        <v>278</v>
      </c>
    </row>
    <row r="43" spans="2:4">
      <c r="B43" s="17"/>
      <c r="C43" s="3" t="s">
        <v>54</v>
      </c>
      <c r="D43" s="13">
        <v>80</v>
      </c>
    </row>
    <row r="44" spans="2:4">
      <c r="B44" s="17"/>
      <c r="C44" s="3" t="s">
        <v>55</v>
      </c>
      <c r="D44" s="13">
        <v>340</v>
      </c>
    </row>
    <row r="45" spans="2:4">
      <c r="B45" s="1" t="s">
        <v>56</v>
      </c>
      <c r="C45" s="18"/>
      <c r="D45" s="10">
        <v>11483</v>
      </c>
    </row>
    <row r="46" spans="2:4">
      <c r="B46" s="1" t="s">
        <v>9</v>
      </c>
      <c r="C46" s="1" t="s">
        <v>57</v>
      </c>
      <c r="D46" s="10">
        <v>2807</v>
      </c>
    </row>
    <row r="47" spans="2:4">
      <c r="B47" s="17"/>
      <c r="C47" s="3" t="s">
        <v>58</v>
      </c>
      <c r="D47" s="13">
        <v>2417</v>
      </c>
    </row>
    <row r="48" spans="2:4">
      <c r="B48" s="17"/>
      <c r="C48" s="3" t="s">
        <v>59</v>
      </c>
      <c r="D48" s="13">
        <v>4158</v>
      </c>
    </row>
    <row r="49" spans="2:4">
      <c r="B49" s="17"/>
      <c r="C49" s="3" t="s">
        <v>60</v>
      </c>
      <c r="D49" s="13">
        <v>7844</v>
      </c>
    </row>
    <row r="50" spans="2:4">
      <c r="B50" s="17"/>
      <c r="C50" s="3" t="s">
        <v>61</v>
      </c>
      <c r="D50" s="13">
        <v>16259</v>
      </c>
    </row>
    <row r="51" spans="2:4">
      <c r="B51" s="17"/>
      <c r="C51" s="3" t="s">
        <v>62</v>
      </c>
      <c r="D51" s="13">
        <v>5439</v>
      </c>
    </row>
    <row r="52" spans="2:4">
      <c r="B52" s="17"/>
      <c r="C52" s="3" t="s">
        <v>63</v>
      </c>
      <c r="D52" s="13">
        <v>14015</v>
      </c>
    </row>
    <row r="53" spans="2:4">
      <c r="B53" s="17"/>
      <c r="C53" s="3" t="s">
        <v>64</v>
      </c>
      <c r="D53" s="13">
        <v>647</v>
      </c>
    </row>
    <row r="54" spans="2:4">
      <c r="B54" s="17"/>
      <c r="C54" s="3" t="s">
        <v>65</v>
      </c>
      <c r="D54" s="13">
        <v>2676</v>
      </c>
    </row>
    <row r="55" spans="2:4">
      <c r="B55" s="17"/>
      <c r="C55" s="3" t="s">
        <v>66</v>
      </c>
      <c r="D55" s="13">
        <v>717</v>
      </c>
    </row>
    <row r="56" spans="2:4">
      <c r="B56" s="17"/>
      <c r="C56" s="3" t="s">
        <v>67</v>
      </c>
      <c r="D56" s="13">
        <v>8478</v>
      </c>
    </row>
    <row r="57" spans="2:4">
      <c r="B57" s="17"/>
      <c r="C57" s="3" t="s">
        <v>68</v>
      </c>
      <c r="D57" s="13">
        <v>2337</v>
      </c>
    </row>
    <row r="58" spans="2:4">
      <c r="B58" s="17"/>
      <c r="C58" s="3" t="s">
        <v>69</v>
      </c>
      <c r="D58" s="13">
        <v>12658</v>
      </c>
    </row>
    <row r="59" spans="2:4">
      <c r="B59" s="17"/>
      <c r="C59" s="3" t="s">
        <v>70</v>
      </c>
      <c r="D59" s="13">
        <v>170</v>
      </c>
    </row>
    <row r="60" spans="2:4">
      <c r="B60" s="17"/>
      <c r="C60" s="3" t="s">
        <v>71</v>
      </c>
      <c r="D60" s="13">
        <v>1168</v>
      </c>
    </row>
    <row r="61" spans="2:4">
      <c r="B61" s="1" t="s">
        <v>72</v>
      </c>
      <c r="C61" s="18"/>
      <c r="D61" s="10">
        <v>81790</v>
      </c>
    </row>
    <row r="62" spans="2:4">
      <c r="B62" s="1" t="s">
        <v>10</v>
      </c>
      <c r="C62" s="1" t="s">
        <v>73</v>
      </c>
      <c r="D62" s="10">
        <v>15628</v>
      </c>
    </row>
    <row r="63" spans="2:4">
      <c r="B63" s="17"/>
      <c r="C63" s="3" t="s">
        <v>74</v>
      </c>
      <c r="D63" s="13">
        <v>1514</v>
      </c>
    </row>
    <row r="64" spans="2:4">
      <c r="B64" s="17"/>
      <c r="C64" s="3" t="s">
        <v>75</v>
      </c>
      <c r="D64" s="13">
        <v>37468</v>
      </c>
    </row>
    <row r="65" spans="2:4">
      <c r="B65" s="17"/>
      <c r="C65" s="3" t="s">
        <v>76</v>
      </c>
      <c r="D65" s="13">
        <v>3650</v>
      </c>
    </row>
    <row r="66" spans="2:4">
      <c r="B66" s="17"/>
      <c r="C66" s="3" t="s">
        <v>77</v>
      </c>
      <c r="D66" s="13">
        <v>11057</v>
      </c>
    </row>
    <row r="67" spans="2:4">
      <c r="B67" s="17"/>
      <c r="C67" s="3" t="s">
        <v>78</v>
      </c>
      <c r="D67" s="13">
        <v>16207</v>
      </c>
    </row>
    <row r="68" spans="2:4">
      <c r="B68" s="17"/>
      <c r="C68" s="3" t="s">
        <v>79</v>
      </c>
      <c r="D68" s="13">
        <v>2851</v>
      </c>
    </row>
    <row r="69" spans="2:4">
      <c r="B69" s="17"/>
      <c r="C69" s="3" t="s">
        <v>80</v>
      </c>
      <c r="D69" s="13">
        <v>4185</v>
      </c>
    </row>
    <row r="70" spans="2:4">
      <c r="B70" s="17"/>
      <c r="C70" s="3" t="s">
        <v>81</v>
      </c>
      <c r="D70" s="13">
        <v>808</v>
      </c>
    </row>
    <row r="71" spans="2:4">
      <c r="B71" s="17"/>
      <c r="C71" s="3" t="s">
        <v>82</v>
      </c>
      <c r="D71" s="13">
        <v>1805</v>
      </c>
    </row>
    <row r="72" spans="2:4">
      <c r="B72" s="17"/>
      <c r="C72" s="3" t="s">
        <v>83</v>
      </c>
      <c r="D72" s="13">
        <v>28389</v>
      </c>
    </row>
    <row r="73" spans="2:4">
      <c r="B73" s="17"/>
      <c r="C73" s="3" t="s">
        <v>84</v>
      </c>
      <c r="D73" s="13">
        <v>2009</v>
      </c>
    </row>
    <row r="74" spans="2:4">
      <c r="B74" s="17"/>
      <c r="C74" s="3" t="s">
        <v>85</v>
      </c>
      <c r="D74" s="13">
        <v>420</v>
      </c>
    </row>
    <row r="75" spans="2:4">
      <c r="B75" s="1" t="s">
        <v>86</v>
      </c>
      <c r="C75" s="18"/>
      <c r="D75" s="10">
        <v>125991</v>
      </c>
    </row>
    <row r="76" spans="2:4">
      <c r="B76" s="5" t="s">
        <v>5</v>
      </c>
      <c r="C76" s="19"/>
      <c r="D76" s="16">
        <v>389281</v>
      </c>
    </row>
  </sheetData>
  <mergeCells count="5">
    <mergeCell ref="G27:H27"/>
    <mergeCell ref="G23:H23"/>
    <mergeCell ref="G24:H24"/>
    <mergeCell ref="G25:H25"/>
    <mergeCell ref="G26:H26"/>
  </mergeCells>
  <phoneticPr fontId="19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N23"/>
  <sheetViews>
    <sheetView topLeftCell="C3" workbookViewId="0">
      <selection activeCell="B5" sqref="B5:F9"/>
    </sheetView>
  </sheetViews>
  <sheetFormatPr defaultRowHeight="15"/>
  <cols>
    <col min="2" max="2" width="11.42578125" bestFit="1" customWidth="1"/>
    <col min="3" max="3" width="12.85546875" customWidth="1"/>
    <col min="4" max="4" width="18.7109375" bestFit="1" customWidth="1"/>
    <col min="5" max="5" width="16" bestFit="1" customWidth="1"/>
    <col min="6" max="6" width="9.7109375" customWidth="1"/>
    <col min="7" max="7" width="11.140625" bestFit="1" customWidth="1"/>
    <col min="9" max="9" width="11.140625" bestFit="1" customWidth="1"/>
    <col min="10" max="10" width="10.5703125" bestFit="1" customWidth="1"/>
    <col min="11" max="11" width="18.7109375" bestFit="1" customWidth="1"/>
    <col min="12" max="12" width="16" bestFit="1" customWidth="1"/>
    <col min="13" max="13" width="6.140625" bestFit="1" customWidth="1"/>
    <col min="14" max="14" width="11.140625" bestFit="1" customWidth="1"/>
  </cols>
  <sheetData>
    <row r="2" spans="2:14">
      <c r="B2" s="20" t="s">
        <v>122</v>
      </c>
    </row>
    <row r="4" spans="2:14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2" t="s">
        <v>5</v>
      </c>
    </row>
    <row r="5" spans="2:14">
      <c r="B5" s="21" t="s">
        <v>6</v>
      </c>
      <c r="C5" s="22">
        <v>123146</v>
      </c>
      <c r="D5" s="23">
        <v>221</v>
      </c>
      <c r="E5" s="23"/>
      <c r="F5" s="24">
        <v>234</v>
      </c>
      <c r="G5" s="24">
        <f t="shared" ref="G5:G10" si="0">SUM(C5:F5)</f>
        <v>123601</v>
      </c>
    </row>
    <row r="6" spans="2:14">
      <c r="B6" s="25" t="s">
        <v>7</v>
      </c>
      <c r="C6" s="26">
        <v>17443</v>
      </c>
      <c r="D6" s="27">
        <v>28497</v>
      </c>
      <c r="E6" s="27"/>
      <c r="F6" s="28">
        <v>476</v>
      </c>
      <c r="G6" s="28">
        <f t="shared" si="0"/>
        <v>46416</v>
      </c>
    </row>
    <row r="7" spans="2:14">
      <c r="B7" s="25" t="s">
        <v>8</v>
      </c>
      <c r="C7" s="26">
        <v>11351</v>
      </c>
      <c r="D7" s="27">
        <v>80</v>
      </c>
      <c r="E7" s="27"/>
      <c r="F7" s="28">
        <v>52</v>
      </c>
      <c r="G7" s="28">
        <f t="shared" si="0"/>
        <v>11483</v>
      </c>
    </row>
    <row r="8" spans="2:14">
      <c r="B8" s="25" t="s">
        <v>9</v>
      </c>
      <c r="C8" s="26">
        <v>22208</v>
      </c>
      <c r="D8" s="27">
        <v>58592</v>
      </c>
      <c r="E8" s="27">
        <v>990</v>
      </c>
      <c r="F8" s="28"/>
      <c r="G8" s="28">
        <f t="shared" si="0"/>
        <v>81790</v>
      </c>
    </row>
    <row r="9" spans="2:14">
      <c r="B9" s="25" t="s">
        <v>10</v>
      </c>
      <c r="C9" s="26">
        <v>125991</v>
      </c>
      <c r="D9" s="27"/>
      <c r="E9" s="27"/>
      <c r="F9" s="28"/>
      <c r="G9" s="29">
        <f t="shared" si="0"/>
        <v>125991</v>
      </c>
    </row>
    <row r="10" spans="2:14">
      <c r="B10" s="30" t="s">
        <v>5</v>
      </c>
      <c r="C10" s="31">
        <v>300139</v>
      </c>
      <c r="D10" s="32">
        <f>SUM(D5:D9)</f>
        <v>87390</v>
      </c>
      <c r="E10" s="32">
        <f>SUM(E5:E9)</f>
        <v>990</v>
      </c>
      <c r="F10" s="33">
        <f>SUM(F5:F9)</f>
        <v>762</v>
      </c>
      <c r="G10" s="33">
        <f t="shared" si="0"/>
        <v>389281</v>
      </c>
    </row>
    <row r="11" spans="2:14">
      <c r="B11" s="72"/>
      <c r="C11" s="27"/>
      <c r="D11" s="27"/>
      <c r="E11" s="27"/>
      <c r="F11" s="27"/>
      <c r="G11" s="27"/>
      <c r="I11" s="72"/>
      <c r="J11" s="67"/>
      <c r="K11" s="67"/>
      <c r="L11" s="67"/>
      <c r="M11" s="67"/>
      <c r="N11" s="67"/>
    </row>
    <row r="12" spans="2:14">
      <c r="B12" s="72"/>
      <c r="C12" s="27"/>
      <c r="D12" s="27"/>
      <c r="E12" s="27"/>
      <c r="F12" s="27"/>
      <c r="G12" s="27"/>
      <c r="I12" s="72"/>
      <c r="J12" s="67"/>
      <c r="K12" s="67"/>
      <c r="L12" s="67"/>
      <c r="M12" s="67"/>
      <c r="N12" s="67"/>
    </row>
    <row r="13" spans="2:14">
      <c r="B13" s="1" t="s">
        <v>0</v>
      </c>
      <c r="C13" s="1" t="s">
        <v>1</v>
      </c>
      <c r="D13" s="1" t="s">
        <v>2</v>
      </c>
      <c r="E13" s="1" t="s">
        <v>3</v>
      </c>
      <c r="F13" s="1" t="s">
        <v>4</v>
      </c>
      <c r="G13" s="51" t="s">
        <v>5</v>
      </c>
      <c r="I13" s="72"/>
      <c r="J13" s="67"/>
      <c r="K13" s="67"/>
      <c r="L13" s="67"/>
      <c r="M13" s="67"/>
      <c r="N13" s="67"/>
    </row>
    <row r="14" spans="2:14">
      <c r="B14" s="21" t="s">
        <v>6</v>
      </c>
      <c r="C14" s="63">
        <f t="shared" ref="C14:G19" si="1">C5/$G$10</f>
        <v>0.31634217955666988</v>
      </c>
      <c r="D14" s="64">
        <f t="shared" si="1"/>
        <v>5.6771329707845999E-4</v>
      </c>
      <c r="E14" s="64">
        <f t="shared" si="1"/>
        <v>0</v>
      </c>
      <c r="F14" s="64">
        <f t="shared" si="1"/>
        <v>6.0110819690660478E-4</v>
      </c>
      <c r="G14" s="65">
        <f t="shared" si="1"/>
        <v>0.31751100105065494</v>
      </c>
      <c r="I14" s="72"/>
      <c r="J14" s="67"/>
      <c r="K14" s="67"/>
      <c r="L14" s="67"/>
      <c r="M14" s="67"/>
      <c r="N14" s="67"/>
    </row>
    <row r="15" spans="2:14">
      <c r="B15" s="25" t="s">
        <v>7</v>
      </c>
      <c r="C15" s="66">
        <f t="shared" si="1"/>
        <v>4.4808249054025244E-2</v>
      </c>
      <c r="D15" s="67">
        <f t="shared" si="1"/>
        <v>7.320418926174152E-2</v>
      </c>
      <c r="E15" s="67">
        <f t="shared" si="1"/>
        <v>0</v>
      </c>
      <c r="F15" s="67">
        <f t="shared" si="1"/>
        <v>1.2227671013997602E-3</v>
      </c>
      <c r="G15" s="68">
        <f t="shared" si="1"/>
        <v>0.11923520541716652</v>
      </c>
      <c r="I15" s="72"/>
      <c r="J15" s="67"/>
      <c r="K15" s="67"/>
      <c r="L15" s="67"/>
      <c r="M15" s="67"/>
      <c r="N15" s="67"/>
    </row>
    <row r="16" spans="2:14">
      <c r="B16" s="25" t="s">
        <v>8</v>
      </c>
      <c r="C16" s="66">
        <f t="shared" si="1"/>
        <v>2.9158885226866969E-2</v>
      </c>
      <c r="D16" s="67">
        <f t="shared" si="1"/>
        <v>2.0550707586550589E-4</v>
      </c>
      <c r="E16" s="67">
        <f t="shared" si="1"/>
        <v>0</v>
      </c>
      <c r="F16" s="67">
        <f t="shared" si="1"/>
        <v>1.3357959931257883E-4</v>
      </c>
      <c r="G16" s="68">
        <f t="shared" si="1"/>
        <v>2.9497971902045051E-2</v>
      </c>
      <c r="I16" s="72"/>
      <c r="J16" s="67"/>
      <c r="K16" s="67"/>
      <c r="L16" s="67"/>
      <c r="M16" s="67"/>
      <c r="N16" s="67"/>
    </row>
    <row r="17" spans="2:14">
      <c r="B17" s="25" t="s">
        <v>9</v>
      </c>
      <c r="C17" s="66">
        <f t="shared" si="1"/>
        <v>5.7048764260264437E-2</v>
      </c>
      <c r="D17" s="67">
        <f t="shared" si="1"/>
        <v>0.15051338236389653</v>
      </c>
      <c r="E17" s="67">
        <f t="shared" si="1"/>
        <v>2.5431500638356352E-3</v>
      </c>
      <c r="F17" s="67">
        <f t="shared" si="1"/>
        <v>0</v>
      </c>
      <c r="G17" s="68">
        <f t="shared" si="1"/>
        <v>0.2101052966879966</v>
      </c>
      <c r="I17" s="72"/>
      <c r="J17" s="67"/>
      <c r="K17" s="67"/>
      <c r="L17" s="67"/>
      <c r="M17" s="67"/>
      <c r="N17" s="67"/>
    </row>
    <row r="18" spans="2:14">
      <c r="B18" s="25" t="s">
        <v>10</v>
      </c>
      <c r="C18" s="66">
        <f t="shared" si="1"/>
        <v>0.32365052494213692</v>
      </c>
      <c r="D18" s="67">
        <f t="shared" si="1"/>
        <v>0</v>
      </c>
      <c r="E18" s="67">
        <f t="shared" si="1"/>
        <v>0</v>
      </c>
      <c r="F18" s="67">
        <f t="shared" si="1"/>
        <v>0</v>
      </c>
      <c r="G18" s="68">
        <f t="shared" si="1"/>
        <v>0.32365052494213692</v>
      </c>
      <c r="I18" s="72"/>
      <c r="J18" s="67"/>
      <c r="K18" s="67"/>
      <c r="L18" s="67"/>
      <c r="M18" s="67"/>
      <c r="N18" s="67"/>
    </row>
    <row r="19" spans="2:14">
      <c r="B19" s="30" t="s">
        <v>5</v>
      </c>
      <c r="C19" s="69">
        <f t="shared" si="1"/>
        <v>0.77100860303996344</v>
      </c>
      <c r="D19" s="70">
        <f t="shared" si="1"/>
        <v>0.22449079199858199</v>
      </c>
      <c r="E19" s="70">
        <f t="shared" si="1"/>
        <v>2.5431500638356352E-3</v>
      </c>
      <c r="F19" s="70">
        <f t="shared" si="1"/>
        <v>1.9574548976189435E-3</v>
      </c>
      <c r="G19" s="71">
        <f t="shared" si="1"/>
        <v>1</v>
      </c>
      <c r="I19" s="72"/>
      <c r="J19" s="67"/>
      <c r="K19" s="67"/>
      <c r="L19" s="67"/>
      <c r="M19" s="67"/>
      <c r="N19" s="67"/>
    </row>
    <row r="20" spans="2:14">
      <c r="B20" s="72"/>
      <c r="C20" s="27"/>
      <c r="D20" s="27"/>
      <c r="E20" s="27"/>
      <c r="F20" s="27"/>
      <c r="G20" s="27"/>
      <c r="I20" s="72"/>
      <c r="J20" s="67"/>
      <c r="K20" s="67"/>
      <c r="L20" s="67"/>
      <c r="M20" s="67"/>
      <c r="N20" s="67"/>
    </row>
    <row r="21" spans="2:14">
      <c r="B21" s="72"/>
      <c r="C21" s="27"/>
      <c r="D21" s="27"/>
      <c r="E21" s="27"/>
      <c r="F21" s="27"/>
      <c r="G21" s="27"/>
      <c r="I21" s="72"/>
      <c r="J21" s="67"/>
      <c r="K21" s="67"/>
      <c r="L21" s="67"/>
      <c r="M21" s="67"/>
      <c r="N21" s="67"/>
    </row>
    <row r="22" spans="2:14">
      <c r="C22" s="1" t="s">
        <v>1</v>
      </c>
      <c r="D22" s="1" t="s">
        <v>2</v>
      </c>
      <c r="E22" s="1" t="s">
        <v>3</v>
      </c>
      <c r="F22" s="1" t="s">
        <v>4</v>
      </c>
      <c r="G22" s="51" t="s">
        <v>5</v>
      </c>
    </row>
    <row r="23" spans="2:14">
      <c r="C23" s="69">
        <v>0.77100860303996344</v>
      </c>
      <c r="D23" s="70">
        <v>0.22449079199858199</v>
      </c>
      <c r="E23" s="70">
        <v>2.5431500638356352E-3</v>
      </c>
      <c r="F23" s="70">
        <v>1.9574548976189435E-3</v>
      </c>
      <c r="G23" s="71">
        <v>1</v>
      </c>
    </row>
  </sheetData>
  <phoneticPr fontId="19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G23"/>
  <sheetViews>
    <sheetView topLeftCell="D1" workbookViewId="0">
      <selection activeCell="D26" sqref="D26"/>
    </sheetView>
  </sheetViews>
  <sheetFormatPr defaultRowHeight="15"/>
  <cols>
    <col min="2" max="2" width="11.42578125" bestFit="1" customWidth="1"/>
    <col min="3" max="3" width="12.85546875" customWidth="1"/>
    <col min="4" max="4" width="18.7109375" bestFit="1" customWidth="1"/>
    <col min="5" max="5" width="16" bestFit="1" customWidth="1"/>
    <col min="6" max="6" width="9.7109375" customWidth="1"/>
    <col min="7" max="7" width="11.140625" bestFit="1" customWidth="1"/>
    <col min="9" max="9" width="11.140625" bestFit="1" customWidth="1"/>
    <col min="10" max="10" width="10.5703125" bestFit="1" customWidth="1"/>
    <col min="11" max="11" width="18.7109375" bestFit="1" customWidth="1"/>
    <col min="12" max="12" width="16" bestFit="1" customWidth="1"/>
    <col min="13" max="13" width="6.140625" bestFit="1" customWidth="1"/>
    <col min="14" max="14" width="11.140625" bestFit="1" customWidth="1"/>
  </cols>
  <sheetData>
    <row r="1" spans="2:7">
      <c r="B1" s="73"/>
      <c r="C1" s="4"/>
      <c r="D1" s="4"/>
      <c r="E1" s="4"/>
    </row>
    <row r="3" spans="2:7">
      <c r="B3" s="20" t="s">
        <v>120</v>
      </c>
    </row>
    <row r="5" spans="2:7">
      <c r="B5" s="1" t="s">
        <v>0</v>
      </c>
      <c r="C5" s="1" t="s">
        <v>13</v>
      </c>
      <c r="D5" s="6" t="s">
        <v>14</v>
      </c>
      <c r="E5" s="6" t="s">
        <v>15</v>
      </c>
      <c r="F5" s="6" t="s">
        <v>16</v>
      </c>
      <c r="G5" s="7" t="s">
        <v>5</v>
      </c>
    </row>
    <row r="6" spans="2:7">
      <c r="B6" s="1" t="s">
        <v>6</v>
      </c>
      <c r="C6" s="8"/>
      <c r="D6" s="9"/>
      <c r="E6" s="9">
        <v>803</v>
      </c>
      <c r="F6" s="9">
        <v>122798</v>
      </c>
      <c r="G6" s="10">
        <v>123601</v>
      </c>
    </row>
    <row r="7" spans="2:7">
      <c r="B7" s="3" t="s">
        <v>7</v>
      </c>
      <c r="C7" s="11">
        <v>15133</v>
      </c>
      <c r="D7" s="12">
        <v>9824</v>
      </c>
      <c r="E7" s="12">
        <v>8615</v>
      </c>
      <c r="F7" s="12">
        <v>12844</v>
      </c>
      <c r="G7" s="13">
        <v>46416</v>
      </c>
    </row>
    <row r="8" spans="2:7">
      <c r="B8" s="3" t="s">
        <v>8</v>
      </c>
      <c r="C8" s="11"/>
      <c r="D8" s="12"/>
      <c r="E8" s="12">
        <v>180</v>
      </c>
      <c r="F8" s="12">
        <v>11303</v>
      </c>
      <c r="G8" s="13">
        <v>11483</v>
      </c>
    </row>
    <row r="9" spans="2:7">
      <c r="B9" s="3" t="s">
        <v>9</v>
      </c>
      <c r="C9" s="11"/>
      <c r="D9" s="12"/>
      <c r="E9" s="12">
        <v>29261</v>
      </c>
      <c r="F9" s="12">
        <v>52529</v>
      </c>
      <c r="G9" s="13">
        <v>81790</v>
      </c>
    </row>
    <row r="10" spans="2:7">
      <c r="B10" s="3" t="s">
        <v>10</v>
      </c>
      <c r="C10" s="11"/>
      <c r="D10" s="12">
        <v>898</v>
      </c>
      <c r="E10" s="12">
        <v>8730</v>
      </c>
      <c r="F10" s="12">
        <v>116363</v>
      </c>
      <c r="G10" s="13">
        <v>125991</v>
      </c>
    </row>
    <row r="11" spans="2:7">
      <c r="B11" s="5" t="s">
        <v>5</v>
      </c>
      <c r="C11" s="14">
        <v>15133</v>
      </c>
      <c r="D11" s="15">
        <v>10722</v>
      </c>
      <c r="E11" s="15">
        <v>47589</v>
      </c>
      <c r="F11" s="15">
        <v>315837</v>
      </c>
      <c r="G11" s="16">
        <v>389281</v>
      </c>
    </row>
    <row r="14" spans="2:7">
      <c r="B14" s="1" t="s">
        <v>0</v>
      </c>
      <c r="C14" s="1" t="s">
        <v>13</v>
      </c>
      <c r="D14" s="6" t="s">
        <v>14</v>
      </c>
      <c r="E14" s="6" t="s">
        <v>15</v>
      </c>
      <c r="F14" s="6" t="s">
        <v>16</v>
      </c>
      <c r="G14" s="51" t="s">
        <v>5</v>
      </c>
    </row>
    <row r="15" spans="2:7">
      <c r="B15" s="1" t="s">
        <v>6</v>
      </c>
      <c r="C15" s="84">
        <f t="shared" ref="C15:G20" si="0">C6/$G$11</f>
        <v>0</v>
      </c>
      <c r="D15" s="85">
        <f t="shared" si="0"/>
        <v>0</v>
      </c>
      <c r="E15" s="85">
        <f t="shared" si="0"/>
        <v>2.0627772740000154E-3</v>
      </c>
      <c r="F15" s="85">
        <f t="shared" si="0"/>
        <v>0.31544822377665493</v>
      </c>
      <c r="G15" s="86">
        <f t="shared" si="0"/>
        <v>0.31751100105065494</v>
      </c>
    </row>
    <row r="16" spans="2:7">
      <c r="B16" s="3" t="s">
        <v>7</v>
      </c>
      <c r="C16" s="87">
        <f t="shared" si="0"/>
        <v>3.887423223840876E-2</v>
      </c>
      <c r="D16" s="88">
        <f t="shared" si="0"/>
        <v>2.5236268916284124E-2</v>
      </c>
      <c r="E16" s="88">
        <f t="shared" si="0"/>
        <v>2.2130543232266667E-2</v>
      </c>
      <c r="F16" s="88">
        <f t="shared" si="0"/>
        <v>3.299416103020697E-2</v>
      </c>
      <c r="G16" s="89">
        <f t="shared" si="0"/>
        <v>0.11923520541716652</v>
      </c>
    </row>
    <row r="17" spans="2:7">
      <c r="B17" s="3" t="s">
        <v>8</v>
      </c>
      <c r="C17" s="87">
        <f t="shared" si="0"/>
        <v>0</v>
      </c>
      <c r="D17" s="88">
        <f t="shared" si="0"/>
        <v>0</v>
      </c>
      <c r="E17" s="88">
        <f t="shared" si="0"/>
        <v>4.6239092069738825E-4</v>
      </c>
      <c r="F17" s="88">
        <f t="shared" si="0"/>
        <v>2.9035580981347665E-2</v>
      </c>
      <c r="G17" s="89">
        <f t="shared" si="0"/>
        <v>2.9497971902045051E-2</v>
      </c>
    </row>
    <row r="18" spans="2:7">
      <c r="B18" s="3" t="s">
        <v>9</v>
      </c>
      <c r="C18" s="87">
        <f t="shared" si="0"/>
        <v>0</v>
      </c>
      <c r="D18" s="88">
        <f t="shared" si="0"/>
        <v>0</v>
      </c>
      <c r="E18" s="88">
        <f t="shared" si="0"/>
        <v>7.5166781836257093E-2</v>
      </c>
      <c r="F18" s="88">
        <f t="shared" si="0"/>
        <v>0.13493851485173949</v>
      </c>
      <c r="G18" s="89">
        <f t="shared" si="0"/>
        <v>0.2101052966879966</v>
      </c>
    </row>
    <row r="19" spans="2:7">
      <c r="B19" s="3" t="s">
        <v>10</v>
      </c>
      <c r="C19" s="87">
        <f t="shared" si="0"/>
        <v>0</v>
      </c>
      <c r="D19" s="88">
        <f t="shared" si="0"/>
        <v>2.3068169265903038E-3</v>
      </c>
      <c r="E19" s="88">
        <f t="shared" si="0"/>
        <v>2.2425959653823331E-2</v>
      </c>
      <c r="F19" s="88">
        <f t="shared" si="0"/>
        <v>0.2989177483617233</v>
      </c>
      <c r="G19" s="89">
        <f t="shared" si="0"/>
        <v>0.32365052494213692</v>
      </c>
    </row>
    <row r="20" spans="2:7">
      <c r="B20" s="5" t="s">
        <v>5</v>
      </c>
      <c r="C20" s="90">
        <f t="shared" si="0"/>
        <v>3.887423223840876E-2</v>
      </c>
      <c r="D20" s="91">
        <f t="shared" si="0"/>
        <v>2.7543085842874428E-2</v>
      </c>
      <c r="E20" s="91">
        <f t="shared" si="0"/>
        <v>0.1222484529170445</v>
      </c>
      <c r="F20" s="91">
        <f t="shared" si="0"/>
        <v>0.81133422900167229</v>
      </c>
      <c r="G20" s="92">
        <f t="shared" si="0"/>
        <v>1</v>
      </c>
    </row>
    <row r="22" spans="2:7">
      <c r="B22" s="1" t="s">
        <v>13</v>
      </c>
      <c r="C22" s="6" t="s">
        <v>14</v>
      </c>
      <c r="D22" s="6" t="s">
        <v>15</v>
      </c>
      <c r="E22" s="6" t="s">
        <v>16</v>
      </c>
      <c r="F22" s="51" t="s">
        <v>5</v>
      </c>
    </row>
    <row r="23" spans="2:7">
      <c r="B23" s="90">
        <v>3.887423223840876E-2</v>
      </c>
      <c r="C23" s="91">
        <v>2.7543085842874428E-2</v>
      </c>
      <c r="D23" s="91">
        <v>0.1222484529170445</v>
      </c>
      <c r="E23" s="91">
        <v>0.81133422900167229</v>
      </c>
      <c r="F23" s="92">
        <v>1</v>
      </c>
    </row>
  </sheetData>
  <phoneticPr fontId="19" type="noConversion"/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J75"/>
  <sheetViews>
    <sheetView topLeftCell="A70" workbookViewId="0">
      <selection activeCell="K20" sqref="K20"/>
    </sheetView>
  </sheetViews>
  <sheetFormatPr defaultRowHeight="15"/>
  <cols>
    <col min="2" max="2" width="16" bestFit="1" customWidth="1"/>
    <col min="3" max="3" width="16.7109375" bestFit="1" customWidth="1"/>
    <col min="4" max="4" width="11" bestFit="1" customWidth="1"/>
    <col min="5" max="5" width="7.7109375" bestFit="1" customWidth="1"/>
    <col min="6" max="6" width="7.5703125" bestFit="1" customWidth="1"/>
    <col min="7" max="7" width="8.140625" bestFit="1" customWidth="1"/>
    <col min="8" max="8" width="7" bestFit="1" customWidth="1"/>
    <col min="9" max="10" width="11.140625" bestFit="1" customWidth="1"/>
  </cols>
  <sheetData>
    <row r="2" spans="2:9">
      <c r="B2" s="20" t="s">
        <v>124</v>
      </c>
    </row>
    <row r="4" spans="2:9">
      <c r="B4" s="1" t="s">
        <v>87</v>
      </c>
      <c r="C4" s="1" t="s">
        <v>88</v>
      </c>
      <c r="D4" s="1" t="s">
        <v>6</v>
      </c>
      <c r="E4" s="6" t="s">
        <v>7</v>
      </c>
      <c r="F4" s="6" t="s">
        <v>8</v>
      </c>
      <c r="G4" s="6" t="s">
        <v>9</v>
      </c>
      <c r="H4" s="6" t="s">
        <v>10</v>
      </c>
      <c r="I4" s="7" t="s">
        <v>5</v>
      </c>
    </row>
    <row r="5" spans="2:9">
      <c r="B5" s="1" t="s">
        <v>89</v>
      </c>
      <c r="C5" s="1" t="s">
        <v>89</v>
      </c>
      <c r="D5" s="8"/>
      <c r="E5" s="9">
        <v>2135</v>
      </c>
      <c r="F5" s="9">
        <v>465</v>
      </c>
      <c r="G5" s="9"/>
      <c r="H5" s="9"/>
      <c r="I5" s="10">
        <v>2600</v>
      </c>
    </row>
    <row r="6" spans="2:9">
      <c r="B6" s="1" t="s">
        <v>147</v>
      </c>
      <c r="C6" s="18"/>
      <c r="D6" s="8"/>
      <c r="E6" s="9">
        <v>2135</v>
      </c>
      <c r="F6" s="9">
        <v>465</v>
      </c>
      <c r="G6" s="9"/>
      <c r="H6" s="9"/>
      <c r="I6" s="81">
        <v>2600</v>
      </c>
    </row>
    <row r="7" spans="2:9">
      <c r="B7" s="1" t="s">
        <v>145</v>
      </c>
      <c r="C7" s="1" t="s">
        <v>89</v>
      </c>
      <c r="D7" s="8">
        <v>4917</v>
      </c>
      <c r="E7" s="9">
        <v>2329</v>
      </c>
      <c r="F7" s="9"/>
      <c r="G7" s="9">
        <v>4531</v>
      </c>
      <c r="H7" s="9"/>
      <c r="I7" s="10">
        <v>11777</v>
      </c>
    </row>
    <row r="8" spans="2:9">
      <c r="B8" s="17"/>
      <c r="C8" s="3" t="s">
        <v>22</v>
      </c>
      <c r="D8" s="11"/>
      <c r="E8" s="12"/>
      <c r="F8" s="12"/>
      <c r="G8" s="12"/>
      <c r="H8" s="12">
        <v>4386</v>
      </c>
      <c r="I8" s="13">
        <v>4386</v>
      </c>
    </row>
    <row r="9" spans="2:9">
      <c r="B9" s="17"/>
      <c r="C9" s="3" t="s">
        <v>24</v>
      </c>
      <c r="D9" s="11">
        <v>294</v>
      </c>
      <c r="E9" s="12"/>
      <c r="F9" s="12"/>
      <c r="G9" s="12"/>
      <c r="H9" s="12"/>
      <c r="I9" s="13">
        <v>294</v>
      </c>
    </row>
    <row r="10" spans="2:9">
      <c r="B10" s="17"/>
      <c r="C10" s="3" t="s">
        <v>90</v>
      </c>
      <c r="D10" s="11">
        <v>16869</v>
      </c>
      <c r="E10" s="12"/>
      <c r="F10" s="12"/>
      <c r="G10" s="12">
        <v>35</v>
      </c>
      <c r="H10" s="12"/>
      <c r="I10" s="13">
        <v>16904</v>
      </c>
    </row>
    <row r="11" spans="2:9">
      <c r="B11" s="17"/>
      <c r="C11" s="3" t="s">
        <v>27</v>
      </c>
      <c r="D11" s="11">
        <v>1433</v>
      </c>
      <c r="E11" s="12"/>
      <c r="F11" s="12"/>
      <c r="G11" s="12"/>
      <c r="H11" s="12"/>
      <c r="I11" s="13">
        <v>1433</v>
      </c>
    </row>
    <row r="12" spans="2:9">
      <c r="B12" s="17"/>
      <c r="C12" s="3" t="s">
        <v>28</v>
      </c>
      <c r="D12" s="11">
        <v>169</v>
      </c>
      <c r="E12" s="12"/>
      <c r="F12" s="12"/>
      <c r="G12" s="12"/>
      <c r="H12" s="12"/>
      <c r="I12" s="13">
        <v>169</v>
      </c>
    </row>
    <row r="13" spans="2:9">
      <c r="B13" s="17"/>
      <c r="C13" s="3" t="s">
        <v>91</v>
      </c>
      <c r="D13" s="11">
        <v>37960</v>
      </c>
      <c r="E13" s="12">
        <v>260</v>
      </c>
      <c r="F13" s="12"/>
      <c r="G13" s="12">
        <v>12842</v>
      </c>
      <c r="H13" s="12"/>
      <c r="I13" s="13">
        <v>51062</v>
      </c>
    </row>
    <row r="14" spans="2:9">
      <c r="B14" s="17"/>
      <c r="C14" s="3" t="s">
        <v>92</v>
      </c>
      <c r="D14" s="11">
        <v>33760</v>
      </c>
      <c r="E14" s="12">
        <v>109</v>
      </c>
      <c r="F14" s="12">
        <v>125</v>
      </c>
      <c r="G14" s="12">
        <v>657</v>
      </c>
      <c r="H14" s="12">
        <v>2665</v>
      </c>
      <c r="I14" s="13">
        <v>37316</v>
      </c>
    </row>
    <row r="15" spans="2:9">
      <c r="B15" s="17"/>
      <c r="C15" s="3" t="s">
        <v>93</v>
      </c>
      <c r="D15" s="11">
        <v>18615</v>
      </c>
      <c r="E15" s="12"/>
      <c r="F15" s="12"/>
      <c r="G15" s="12"/>
      <c r="H15" s="12"/>
      <c r="I15" s="13">
        <v>18615</v>
      </c>
    </row>
    <row r="16" spans="2:9">
      <c r="B16" s="17"/>
      <c r="C16" s="3" t="s">
        <v>30</v>
      </c>
      <c r="D16" s="11">
        <v>840</v>
      </c>
      <c r="E16" s="12"/>
      <c r="F16" s="12"/>
      <c r="G16" s="12"/>
      <c r="H16" s="12"/>
      <c r="I16" s="13">
        <v>840</v>
      </c>
    </row>
    <row r="17" spans="2:9">
      <c r="B17" s="1" t="s">
        <v>35</v>
      </c>
      <c r="C17" s="18"/>
      <c r="D17" s="8">
        <v>114857</v>
      </c>
      <c r="E17" s="9">
        <v>2698</v>
      </c>
      <c r="F17" s="9">
        <v>125</v>
      </c>
      <c r="G17" s="9">
        <v>18065</v>
      </c>
      <c r="H17" s="9">
        <v>7051</v>
      </c>
      <c r="I17" s="81">
        <v>142796</v>
      </c>
    </row>
    <row r="18" spans="2:9">
      <c r="B18" s="1" t="s">
        <v>7</v>
      </c>
      <c r="C18" s="1" t="s">
        <v>42</v>
      </c>
      <c r="D18" s="8"/>
      <c r="E18" s="9">
        <v>7500</v>
      </c>
      <c r="F18" s="9"/>
      <c r="G18" s="9"/>
      <c r="H18" s="9"/>
      <c r="I18" s="10">
        <v>7500</v>
      </c>
    </row>
    <row r="19" spans="2:9">
      <c r="B19" s="1" t="s">
        <v>45</v>
      </c>
      <c r="C19" s="18"/>
      <c r="D19" s="8"/>
      <c r="E19" s="9">
        <v>7500</v>
      </c>
      <c r="F19" s="9"/>
      <c r="G19" s="9"/>
      <c r="H19" s="9"/>
      <c r="I19" s="81">
        <v>7500</v>
      </c>
    </row>
    <row r="20" spans="2:9">
      <c r="B20" s="1" t="s">
        <v>94</v>
      </c>
      <c r="C20" s="1" t="s">
        <v>89</v>
      </c>
      <c r="D20" s="8">
        <v>155</v>
      </c>
      <c r="E20" s="9">
        <v>7310</v>
      </c>
      <c r="F20" s="9"/>
      <c r="G20" s="9"/>
      <c r="H20" s="9">
        <v>2446</v>
      </c>
      <c r="I20" s="10">
        <v>9911</v>
      </c>
    </row>
    <row r="21" spans="2:9">
      <c r="B21" s="17"/>
      <c r="C21" s="3" t="s">
        <v>95</v>
      </c>
      <c r="D21" s="11"/>
      <c r="E21" s="12"/>
      <c r="F21" s="12"/>
      <c r="G21" s="12"/>
      <c r="H21" s="12">
        <v>4420</v>
      </c>
      <c r="I21" s="13">
        <v>4420</v>
      </c>
    </row>
    <row r="22" spans="2:9">
      <c r="B22" s="17"/>
      <c r="C22" s="3" t="s">
        <v>96</v>
      </c>
      <c r="D22" s="11">
        <v>1626</v>
      </c>
      <c r="E22" s="12">
        <v>137</v>
      </c>
      <c r="F22" s="12"/>
      <c r="G22" s="12"/>
      <c r="H22" s="12"/>
      <c r="I22" s="13">
        <v>1763</v>
      </c>
    </row>
    <row r="23" spans="2:9">
      <c r="B23" s="17"/>
      <c r="C23" s="3" t="s">
        <v>97</v>
      </c>
      <c r="D23" s="11"/>
      <c r="E23" s="12">
        <v>4625</v>
      </c>
      <c r="F23" s="12">
        <v>3409</v>
      </c>
      <c r="G23" s="12">
        <v>37</v>
      </c>
      <c r="H23" s="12">
        <v>7279</v>
      </c>
      <c r="I23" s="13">
        <v>15350</v>
      </c>
    </row>
    <row r="24" spans="2:9">
      <c r="B24" s="17"/>
      <c r="C24" s="3" t="s">
        <v>98</v>
      </c>
      <c r="D24" s="11"/>
      <c r="E24" s="12">
        <v>978</v>
      </c>
      <c r="F24" s="12"/>
      <c r="G24" s="12"/>
      <c r="H24" s="12"/>
      <c r="I24" s="13">
        <v>978</v>
      </c>
    </row>
    <row r="25" spans="2:9">
      <c r="B25" s="17"/>
      <c r="C25" s="3" t="s">
        <v>99</v>
      </c>
      <c r="D25" s="11">
        <v>673</v>
      </c>
      <c r="E25" s="12"/>
      <c r="F25" s="12">
        <v>4812</v>
      </c>
      <c r="G25" s="12"/>
      <c r="H25" s="12">
        <v>21789</v>
      </c>
      <c r="I25" s="13">
        <v>27274</v>
      </c>
    </row>
    <row r="26" spans="2:9">
      <c r="B26" s="17"/>
      <c r="C26" s="3" t="s">
        <v>100</v>
      </c>
      <c r="D26" s="11">
        <v>5299</v>
      </c>
      <c r="E26" s="12">
        <v>483</v>
      </c>
      <c r="F26" s="12">
        <v>1499</v>
      </c>
      <c r="G26" s="12">
        <v>1242</v>
      </c>
      <c r="H26" s="12"/>
      <c r="I26" s="13">
        <v>8523</v>
      </c>
    </row>
    <row r="27" spans="2:9">
      <c r="B27" s="17"/>
      <c r="C27" s="3" t="s">
        <v>101</v>
      </c>
      <c r="D27" s="11"/>
      <c r="E27" s="12"/>
      <c r="F27" s="12"/>
      <c r="G27" s="12"/>
      <c r="H27" s="12">
        <v>411</v>
      </c>
      <c r="I27" s="13">
        <v>411</v>
      </c>
    </row>
    <row r="28" spans="2:9">
      <c r="B28" s="17"/>
      <c r="C28" s="3" t="s">
        <v>102</v>
      </c>
      <c r="D28" s="11"/>
      <c r="E28" s="12">
        <v>1369</v>
      </c>
      <c r="F28" s="12"/>
      <c r="G28" s="12"/>
      <c r="H28" s="12"/>
      <c r="I28" s="13">
        <v>1369</v>
      </c>
    </row>
    <row r="29" spans="2:9">
      <c r="B29" s="17"/>
      <c r="C29" s="3" t="s">
        <v>103</v>
      </c>
      <c r="D29" s="11"/>
      <c r="E29" s="12"/>
      <c r="F29" s="12"/>
      <c r="G29" s="12"/>
      <c r="H29" s="12">
        <v>235</v>
      </c>
      <c r="I29" s="13">
        <v>235</v>
      </c>
    </row>
    <row r="30" spans="2:9">
      <c r="B30" s="17"/>
      <c r="C30" s="3" t="s">
        <v>104</v>
      </c>
      <c r="D30" s="11"/>
      <c r="E30" s="12"/>
      <c r="F30" s="12">
        <v>52</v>
      </c>
      <c r="G30" s="12"/>
      <c r="H30" s="12">
        <v>2994</v>
      </c>
      <c r="I30" s="13">
        <v>3046</v>
      </c>
    </row>
    <row r="31" spans="2:9">
      <c r="B31" s="17"/>
      <c r="C31" s="3" t="s">
        <v>105</v>
      </c>
      <c r="D31" s="11"/>
      <c r="E31" s="12"/>
      <c r="F31" s="12"/>
      <c r="G31" s="12"/>
      <c r="H31" s="12">
        <v>5068</v>
      </c>
      <c r="I31" s="13">
        <v>5068</v>
      </c>
    </row>
    <row r="32" spans="2:9">
      <c r="B32" s="17"/>
      <c r="C32" s="3" t="s">
        <v>106</v>
      </c>
      <c r="D32" s="11"/>
      <c r="E32" s="12"/>
      <c r="F32" s="12">
        <v>57</v>
      </c>
      <c r="G32" s="12"/>
      <c r="H32" s="12"/>
      <c r="I32" s="13">
        <v>57</v>
      </c>
    </row>
    <row r="33" spans="2:9">
      <c r="B33" s="17"/>
      <c r="C33" s="3" t="s">
        <v>107</v>
      </c>
      <c r="D33" s="11">
        <v>533</v>
      </c>
      <c r="E33" s="12"/>
      <c r="F33" s="12"/>
      <c r="G33" s="12"/>
      <c r="H33" s="12"/>
      <c r="I33" s="13">
        <v>533</v>
      </c>
    </row>
    <row r="34" spans="2:9">
      <c r="B34" s="1" t="s">
        <v>108</v>
      </c>
      <c r="C34" s="18"/>
      <c r="D34" s="8">
        <v>8286</v>
      </c>
      <c r="E34" s="9">
        <v>14902</v>
      </c>
      <c r="F34" s="9">
        <v>9829</v>
      </c>
      <c r="G34" s="9">
        <v>1279</v>
      </c>
      <c r="H34" s="9">
        <v>44642</v>
      </c>
      <c r="I34" s="81">
        <v>78938</v>
      </c>
    </row>
    <row r="35" spans="2:9">
      <c r="B35" s="1" t="s">
        <v>8</v>
      </c>
      <c r="C35" s="1"/>
      <c r="D35" s="8">
        <v>458</v>
      </c>
      <c r="E35" s="9"/>
      <c r="F35" s="9"/>
      <c r="G35" s="9"/>
      <c r="H35" s="9"/>
      <c r="I35" s="10">
        <v>458</v>
      </c>
    </row>
    <row r="36" spans="2:9">
      <c r="B36" s="1" t="s">
        <v>56</v>
      </c>
      <c r="C36" s="18"/>
      <c r="D36" s="8">
        <v>458</v>
      </c>
      <c r="E36" s="9"/>
      <c r="F36" s="9"/>
      <c r="G36" s="9"/>
      <c r="H36" s="9"/>
      <c r="I36" s="81">
        <v>458</v>
      </c>
    </row>
    <row r="37" spans="2:9">
      <c r="B37" s="1" t="s">
        <v>109</v>
      </c>
      <c r="C37" s="1" t="s">
        <v>89</v>
      </c>
      <c r="D37" s="8"/>
      <c r="E37" s="9">
        <v>2803</v>
      </c>
      <c r="F37" s="9"/>
      <c r="G37" s="9"/>
      <c r="H37" s="9"/>
      <c r="I37" s="10">
        <v>2803</v>
      </c>
    </row>
    <row r="38" spans="2:9">
      <c r="B38" s="17"/>
      <c r="C38" s="3" t="s">
        <v>110</v>
      </c>
      <c r="D38" s="11"/>
      <c r="E38" s="12">
        <v>2397</v>
      </c>
      <c r="F38" s="12"/>
      <c r="G38" s="12"/>
      <c r="H38" s="12"/>
      <c r="I38" s="13">
        <v>2397</v>
      </c>
    </row>
    <row r="39" spans="2:9">
      <c r="B39" s="17"/>
      <c r="C39" s="3" t="s">
        <v>111</v>
      </c>
      <c r="D39" s="11"/>
      <c r="E39" s="12">
        <v>1998</v>
      </c>
      <c r="F39" s="12"/>
      <c r="G39" s="12"/>
      <c r="H39" s="12"/>
      <c r="I39" s="13">
        <v>1998</v>
      </c>
    </row>
    <row r="40" spans="2:9">
      <c r="B40" s="17"/>
      <c r="C40" s="3" t="s">
        <v>112</v>
      </c>
      <c r="D40" s="11"/>
      <c r="E40" s="12">
        <v>286</v>
      </c>
      <c r="F40" s="12"/>
      <c r="G40" s="12"/>
      <c r="H40" s="12"/>
      <c r="I40" s="13">
        <v>286</v>
      </c>
    </row>
    <row r="41" spans="2:9">
      <c r="B41" s="17"/>
      <c r="C41" s="3" t="s">
        <v>113</v>
      </c>
      <c r="D41" s="11"/>
      <c r="E41" s="12">
        <v>4228</v>
      </c>
      <c r="F41" s="12"/>
      <c r="G41" s="12"/>
      <c r="H41" s="12"/>
      <c r="I41" s="13">
        <v>4228</v>
      </c>
    </row>
    <row r="42" spans="2:9">
      <c r="B42" s="17"/>
      <c r="C42" s="3" t="s">
        <v>114</v>
      </c>
      <c r="D42" s="11"/>
      <c r="E42" s="12">
        <v>80</v>
      </c>
      <c r="F42" s="12"/>
      <c r="G42" s="12"/>
      <c r="H42" s="12"/>
      <c r="I42" s="13">
        <v>80</v>
      </c>
    </row>
    <row r="43" spans="2:9">
      <c r="B43" s="1" t="s">
        <v>115</v>
      </c>
      <c r="C43" s="18"/>
      <c r="D43" s="8"/>
      <c r="E43" s="9">
        <v>11792</v>
      </c>
      <c r="F43" s="9"/>
      <c r="G43" s="9"/>
      <c r="H43" s="9"/>
      <c r="I43" s="81">
        <v>11792</v>
      </c>
    </row>
    <row r="44" spans="2:9">
      <c r="B44" s="1" t="s">
        <v>9</v>
      </c>
      <c r="C44" s="1" t="s">
        <v>58</v>
      </c>
      <c r="D44" s="8"/>
      <c r="E44" s="9"/>
      <c r="F44" s="9"/>
      <c r="G44" s="9">
        <v>5628</v>
      </c>
      <c r="H44" s="9"/>
      <c r="I44" s="10">
        <v>5628</v>
      </c>
    </row>
    <row r="45" spans="2:9">
      <c r="B45" s="17"/>
      <c r="C45" s="3" t="s">
        <v>59</v>
      </c>
      <c r="D45" s="11"/>
      <c r="E45" s="12"/>
      <c r="F45" s="12"/>
      <c r="G45" s="12">
        <v>752</v>
      </c>
      <c r="H45" s="12"/>
      <c r="I45" s="13">
        <v>752</v>
      </c>
    </row>
    <row r="46" spans="2:9">
      <c r="B46" s="17"/>
      <c r="C46" s="3" t="s">
        <v>62</v>
      </c>
      <c r="D46" s="11"/>
      <c r="E46" s="12">
        <v>907</v>
      </c>
      <c r="F46" s="12"/>
      <c r="G46" s="12">
        <v>7594</v>
      </c>
      <c r="H46" s="12"/>
      <c r="I46" s="13">
        <v>8501</v>
      </c>
    </row>
    <row r="47" spans="2:9">
      <c r="B47" s="17"/>
      <c r="C47" s="3" t="s">
        <v>65</v>
      </c>
      <c r="D47" s="11"/>
      <c r="E47" s="12"/>
      <c r="F47" s="12"/>
      <c r="G47" s="12">
        <v>883</v>
      </c>
      <c r="H47" s="12"/>
      <c r="I47" s="13">
        <v>883</v>
      </c>
    </row>
    <row r="48" spans="2:9">
      <c r="B48" s="17"/>
      <c r="C48" s="3" t="s">
        <v>69</v>
      </c>
      <c r="D48" s="11"/>
      <c r="E48" s="12">
        <v>556</v>
      </c>
      <c r="F48" s="12">
        <v>80</v>
      </c>
      <c r="G48" s="12">
        <v>47589</v>
      </c>
      <c r="H48" s="12"/>
      <c r="I48" s="13">
        <v>48225</v>
      </c>
    </row>
    <row r="49" spans="2:9">
      <c r="B49" s="1" t="s">
        <v>72</v>
      </c>
      <c r="C49" s="18"/>
      <c r="D49" s="8"/>
      <c r="E49" s="9">
        <v>1463</v>
      </c>
      <c r="F49" s="9">
        <v>80</v>
      </c>
      <c r="G49" s="9">
        <v>62446</v>
      </c>
      <c r="H49" s="9"/>
      <c r="I49" s="81">
        <v>63989</v>
      </c>
    </row>
    <row r="50" spans="2:9">
      <c r="B50" s="1" t="s">
        <v>10</v>
      </c>
      <c r="C50" s="1" t="s">
        <v>89</v>
      </c>
      <c r="D50" s="8"/>
      <c r="E50" s="9">
        <v>105</v>
      </c>
      <c r="F50" s="9"/>
      <c r="G50" s="9"/>
      <c r="H50" s="9">
        <v>265</v>
      </c>
      <c r="I50" s="10">
        <v>370</v>
      </c>
    </row>
    <row r="51" spans="2:9">
      <c r="B51" s="17"/>
      <c r="C51" s="3" t="s">
        <v>73</v>
      </c>
      <c r="D51" s="11"/>
      <c r="E51" s="12"/>
      <c r="F51" s="12"/>
      <c r="G51" s="12"/>
      <c r="H51" s="12">
        <v>120</v>
      </c>
      <c r="I51" s="13">
        <v>120</v>
      </c>
    </row>
    <row r="52" spans="2:9">
      <c r="B52" s="17"/>
      <c r="C52" s="3" t="s">
        <v>74</v>
      </c>
      <c r="D52" s="11"/>
      <c r="E52" s="12"/>
      <c r="F52" s="12"/>
      <c r="G52" s="12"/>
      <c r="H52" s="12">
        <v>348</v>
      </c>
      <c r="I52" s="13">
        <v>348</v>
      </c>
    </row>
    <row r="53" spans="2:9">
      <c r="B53" s="17"/>
      <c r="C53" s="3" t="s">
        <v>75</v>
      </c>
      <c r="D53" s="11"/>
      <c r="E53" s="12">
        <v>366</v>
      </c>
      <c r="F53" s="12"/>
      <c r="G53" s="12"/>
      <c r="H53" s="12">
        <v>22652</v>
      </c>
      <c r="I53" s="13">
        <v>23018</v>
      </c>
    </row>
    <row r="54" spans="2:9">
      <c r="B54" s="17"/>
      <c r="C54" s="3" t="s">
        <v>76</v>
      </c>
      <c r="D54" s="11"/>
      <c r="E54" s="12">
        <v>209</v>
      </c>
      <c r="F54" s="12"/>
      <c r="G54" s="12"/>
      <c r="H54" s="12"/>
      <c r="I54" s="13">
        <v>209</v>
      </c>
    </row>
    <row r="55" spans="2:9">
      <c r="B55" s="17"/>
      <c r="C55" s="3" t="s">
        <v>78</v>
      </c>
      <c r="D55" s="11"/>
      <c r="E55" s="12"/>
      <c r="F55" s="12"/>
      <c r="G55" s="12"/>
      <c r="H55" s="12">
        <v>647</v>
      </c>
      <c r="I55" s="13">
        <v>647</v>
      </c>
    </row>
    <row r="56" spans="2:9">
      <c r="B56" s="17"/>
      <c r="C56" s="3" t="s">
        <v>79</v>
      </c>
      <c r="D56" s="11"/>
      <c r="E56" s="12">
        <v>380</v>
      </c>
      <c r="F56" s="12">
        <v>564</v>
      </c>
      <c r="G56" s="12"/>
      <c r="H56" s="12">
        <v>34408</v>
      </c>
      <c r="I56" s="13">
        <v>35352</v>
      </c>
    </row>
    <row r="57" spans="2:9">
      <c r="B57" s="17"/>
      <c r="C57" s="3" t="s">
        <v>80</v>
      </c>
      <c r="D57" s="11"/>
      <c r="E57" s="12"/>
      <c r="F57" s="12">
        <v>420</v>
      </c>
      <c r="G57" s="12"/>
      <c r="H57" s="12">
        <v>15207</v>
      </c>
      <c r="I57" s="13">
        <v>15627</v>
      </c>
    </row>
    <row r="58" spans="2:9">
      <c r="B58" s="17"/>
      <c r="C58" s="3" t="s">
        <v>83</v>
      </c>
      <c r="D58" s="11"/>
      <c r="E58" s="12">
        <v>1367</v>
      </c>
      <c r="F58" s="12"/>
      <c r="G58" s="12"/>
      <c r="H58" s="12">
        <v>651</v>
      </c>
      <c r="I58" s="13">
        <v>2018</v>
      </c>
    </row>
    <row r="59" spans="2:9">
      <c r="B59" s="1" t="s">
        <v>86</v>
      </c>
      <c r="C59" s="18"/>
      <c r="D59" s="8"/>
      <c r="E59" s="9">
        <v>2427</v>
      </c>
      <c r="F59" s="9">
        <v>984</v>
      </c>
      <c r="G59" s="9"/>
      <c r="H59" s="9">
        <v>74298</v>
      </c>
      <c r="I59" s="81">
        <v>77709</v>
      </c>
    </row>
    <row r="60" spans="2:9">
      <c r="B60" s="1" t="s">
        <v>116</v>
      </c>
      <c r="C60" s="1" t="s">
        <v>117</v>
      </c>
      <c r="D60" s="8"/>
      <c r="E60" s="9">
        <v>3499</v>
      </c>
      <c r="F60" s="9"/>
      <c r="G60" s="9"/>
      <c r="H60" s="9"/>
      <c r="I60" s="10">
        <v>3499</v>
      </c>
    </row>
    <row r="61" spans="2:9">
      <c r="B61" s="1" t="s">
        <v>118</v>
      </c>
      <c r="C61" s="18"/>
      <c r="D61" s="8"/>
      <c r="E61" s="9">
        <v>3499</v>
      </c>
      <c r="F61" s="9"/>
      <c r="G61" s="9"/>
      <c r="H61" s="9"/>
      <c r="I61" s="81">
        <v>3499</v>
      </c>
    </row>
    <row r="62" spans="2:9">
      <c r="B62" s="5" t="s">
        <v>5</v>
      </c>
      <c r="C62" s="19"/>
      <c r="D62" s="14">
        <v>123601</v>
      </c>
      <c r="E62" s="15">
        <v>46416</v>
      </c>
      <c r="F62" s="15">
        <v>11483</v>
      </c>
      <c r="G62" s="15">
        <v>81790</v>
      </c>
      <c r="H62" s="15">
        <v>125991</v>
      </c>
      <c r="I62" s="16">
        <v>389281</v>
      </c>
    </row>
    <row r="65" spans="2:10">
      <c r="E65" s="1" t="s">
        <v>6</v>
      </c>
      <c r="F65" s="6" t="s">
        <v>7</v>
      </c>
      <c r="G65" s="6" t="s">
        <v>8</v>
      </c>
      <c r="H65" s="6" t="s">
        <v>9</v>
      </c>
      <c r="I65" s="6" t="s">
        <v>10</v>
      </c>
      <c r="J65" s="7" t="s">
        <v>5</v>
      </c>
    </row>
    <row r="66" spans="2:10">
      <c r="B66" s="105" t="s">
        <v>149</v>
      </c>
      <c r="C66" s="83" t="s">
        <v>148</v>
      </c>
      <c r="D66" s="82"/>
      <c r="E66" s="8"/>
      <c r="F66" s="9">
        <v>2135</v>
      </c>
      <c r="G66" s="9">
        <v>465</v>
      </c>
      <c r="H66" s="9"/>
      <c r="I66" s="9"/>
      <c r="J66" s="10">
        <v>2600</v>
      </c>
    </row>
    <row r="67" spans="2:10">
      <c r="B67" s="105"/>
      <c r="C67" s="83" t="s">
        <v>6</v>
      </c>
      <c r="D67" s="82"/>
      <c r="E67" s="8">
        <v>114857</v>
      </c>
      <c r="F67" s="9">
        <v>2698</v>
      </c>
      <c r="G67" s="9">
        <v>125</v>
      </c>
      <c r="H67" s="9">
        <v>18065</v>
      </c>
      <c r="I67" s="9">
        <v>7051</v>
      </c>
      <c r="J67" s="10">
        <v>142796</v>
      </c>
    </row>
    <row r="68" spans="2:10">
      <c r="B68" s="105"/>
      <c r="C68" s="83" t="s">
        <v>7</v>
      </c>
      <c r="D68" s="82"/>
      <c r="E68" s="8"/>
      <c r="F68" s="9">
        <v>7500</v>
      </c>
      <c r="G68" s="9"/>
      <c r="H68" s="9"/>
      <c r="I68" s="9"/>
      <c r="J68" s="81">
        <v>7500</v>
      </c>
    </row>
    <row r="69" spans="2:10">
      <c r="B69" s="105"/>
      <c r="C69" s="83" t="s">
        <v>94</v>
      </c>
      <c r="D69" s="82"/>
      <c r="E69" s="8">
        <v>8286</v>
      </c>
      <c r="F69" s="9">
        <v>14902</v>
      </c>
      <c r="G69" s="9">
        <v>9829</v>
      </c>
      <c r="H69" s="9">
        <v>1279</v>
      </c>
      <c r="I69" s="9">
        <v>44642</v>
      </c>
      <c r="J69" s="10">
        <v>78938</v>
      </c>
    </row>
    <row r="70" spans="2:10">
      <c r="B70" s="105"/>
      <c r="C70" s="83" t="s">
        <v>8</v>
      </c>
      <c r="D70" s="82"/>
      <c r="E70" s="8">
        <v>458</v>
      </c>
      <c r="F70" s="9"/>
      <c r="G70" s="9"/>
      <c r="H70" s="9"/>
      <c r="I70" s="9"/>
      <c r="J70" s="10">
        <v>458</v>
      </c>
    </row>
    <row r="71" spans="2:10">
      <c r="B71" s="105"/>
      <c r="C71" s="83" t="s">
        <v>109</v>
      </c>
      <c r="D71" s="82"/>
      <c r="E71" s="8"/>
      <c r="F71" s="9">
        <v>11792</v>
      </c>
      <c r="G71" s="9"/>
      <c r="H71" s="9"/>
      <c r="I71" s="9"/>
      <c r="J71" s="10">
        <v>11792</v>
      </c>
    </row>
    <row r="72" spans="2:10">
      <c r="B72" s="105"/>
      <c r="C72" s="83" t="s">
        <v>9</v>
      </c>
      <c r="D72" s="82"/>
      <c r="E72" s="8"/>
      <c r="F72" s="9">
        <v>1463</v>
      </c>
      <c r="G72" s="9">
        <v>80</v>
      </c>
      <c r="H72" s="9">
        <v>62446</v>
      </c>
      <c r="I72" s="9"/>
      <c r="J72" s="10">
        <v>63989</v>
      </c>
    </row>
    <row r="73" spans="2:10">
      <c r="B73" s="105"/>
      <c r="C73" s="83" t="s">
        <v>10</v>
      </c>
      <c r="D73" s="82"/>
      <c r="E73" s="8"/>
      <c r="F73" s="9">
        <v>2427</v>
      </c>
      <c r="G73" s="9">
        <v>984</v>
      </c>
      <c r="H73" s="9"/>
      <c r="I73" s="9">
        <v>74298</v>
      </c>
      <c r="J73" s="10">
        <v>77709</v>
      </c>
    </row>
    <row r="74" spans="2:10">
      <c r="B74" s="105"/>
      <c r="C74" s="83" t="s">
        <v>116</v>
      </c>
      <c r="D74" s="82"/>
      <c r="E74" s="8"/>
      <c r="F74" s="9">
        <v>3499</v>
      </c>
      <c r="G74" s="9"/>
      <c r="H74" s="9"/>
      <c r="I74" s="9"/>
      <c r="J74" s="10">
        <v>3499</v>
      </c>
    </row>
    <row r="75" spans="2:10">
      <c r="B75" s="105"/>
      <c r="C75" s="83" t="s">
        <v>5</v>
      </c>
      <c r="D75" s="82"/>
      <c r="E75" s="14">
        <v>123601</v>
      </c>
      <c r="F75" s="15">
        <v>46416</v>
      </c>
      <c r="G75" s="15">
        <v>11483</v>
      </c>
      <c r="H75" s="15">
        <v>81790</v>
      </c>
      <c r="I75" s="15">
        <v>125991</v>
      </c>
      <c r="J75" s="16">
        <v>389281</v>
      </c>
    </row>
  </sheetData>
  <mergeCells count="1">
    <mergeCell ref="B66:B75"/>
  </mergeCells>
  <phoneticPr fontId="19" type="noConversion"/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2:G24"/>
  <sheetViews>
    <sheetView workbookViewId="0">
      <selection activeCell="B5" sqref="B5"/>
    </sheetView>
  </sheetViews>
  <sheetFormatPr defaultRowHeight="15"/>
  <cols>
    <col min="2" max="2" width="11.42578125" bestFit="1" customWidth="1"/>
    <col min="3" max="3" width="12.85546875" customWidth="1"/>
    <col min="4" max="4" width="18.7109375" bestFit="1" customWidth="1"/>
    <col min="5" max="5" width="16" bestFit="1" customWidth="1"/>
    <col min="6" max="6" width="9.7109375" customWidth="1"/>
    <col min="7" max="7" width="11.140625" bestFit="1" customWidth="1"/>
    <col min="9" max="9" width="11.140625" bestFit="1" customWidth="1"/>
    <col min="10" max="10" width="10.5703125" bestFit="1" customWidth="1"/>
    <col min="11" max="11" width="18.7109375" bestFit="1" customWidth="1"/>
    <col min="12" max="12" width="16" bestFit="1" customWidth="1"/>
    <col min="13" max="13" width="6.140625" bestFit="1" customWidth="1"/>
    <col min="14" max="14" width="11.140625" bestFit="1" customWidth="1"/>
  </cols>
  <sheetData>
    <row r="2" spans="2:7">
      <c r="B2" s="20"/>
    </row>
    <row r="3" spans="2:7">
      <c r="B3" s="20" t="s">
        <v>121</v>
      </c>
      <c r="G3" s="4"/>
    </row>
    <row r="5" spans="2:7">
      <c r="B5" s="1" t="s">
        <v>0</v>
      </c>
      <c r="C5" s="1" t="s">
        <v>11</v>
      </c>
      <c r="D5" s="6" t="s">
        <v>12</v>
      </c>
      <c r="E5" s="7" t="s">
        <v>5</v>
      </c>
    </row>
    <row r="6" spans="2:7">
      <c r="B6" s="1" t="s">
        <v>6</v>
      </c>
      <c r="C6" s="8">
        <v>24970</v>
      </c>
      <c r="D6" s="9">
        <v>98631</v>
      </c>
      <c r="E6" s="10">
        <v>123601</v>
      </c>
    </row>
    <row r="7" spans="2:7">
      <c r="B7" s="3" t="s">
        <v>7</v>
      </c>
      <c r="C7" s="11"/>
      <c r="D7" s="12">
        <v>46416</v>
      </c>
      <c r="E7" s="13">
        <v>46416</v>
      </c>
    </row>
    <row r="8" spans="2:7">
      <c r="B8" s="3" t="s">
        <v>8</v>
      </c>
      <c r="C8" s="11">
        <v>406</v>
      </c>
      <c r="D8" s="12">
        <v>11077</v>
      </c>
      <c r="E8" s="13">
        <v>11483</v>
      </c>
    </row>
    <row r="9" spans="2:7">
      <c r="B9" s="3" t="s">
        <v>9</v>
      </c>
      <c r="C9" s="11">
        <v>4293</v>
      </c>
      <c r="D9" s="12">
        <v>77497</v>
      </c>
      <c r="E9" s="13">
        <v>81790</v>
      </c>
    </row>
    <row r="10" spans="2:7">
      <c r="B10" s="3" t="s">
        <v>10</v>
      </c>
      <c r="C10" s="11"/>
      <c r="D10" s="12">
        <v>125991</v>
      </c>
      <c r="E10" s="13">
        <v>125991</v>
      </c>
    </row>
    <row r="11" spans="2:7">
      <c r="B11" s="5" t="s">
        <v>5</v>
      </c>
      <c r="C11" s="14">
        <v>29669</v>
      </c>
      <c r="D11" s="15">
        <v>359612</v>
      </c>
      <c r="E11" s="16">
        <v>389281</v>
      </c>
    </row>
    <row r="12" spans="2:7">
      <c r="B12" s="73"/>
      <c r="C12" s="4"/>
      <c r="D12" s="4"/>
      <c r="E12" s="4"/>
    </row>
    <row r="13" spans="2:7">
      <c r="B13" s="73"/>
      <c r="C13" s="4"/>
      <c r="D13" s="4"/>
      <c r="E13" s="4"/>
    </row>
    <row r="14" spans="2:7">
      <c r="B14" s="1" t="s">
        <v>0</v>
      </c>
      <c r="C14" s="1" t="s">
        <v>11</v>
      </c>
      <c r="D14" s="6" t="s">
        <v>12</v>
      </c>
      <c r="E14" s="51" t="s">
        <v>5</v>
      </c>
    </row>
    <row r="15" spans="2:7">
      <c r="B15" s="1" t="s">
        <v>6</v>
      </c>
      <c r="C15" s="84">
        <f t="shared" ref="C15:E20" si="0">C6/$E$11</f>
        <v>6.4143896054521032E-2</v>
      </c>
      <c r="D15" s="85">
        <f t="shared" si="0"/>
        <v>0.25336710499613391</v>
      </c>
      <c r="E15" s="86">
        <f t="shared" si="0"/>
        <v>0.31751100105065494</v>
      </c>
    </row>
    <row r="16" spans="2:7">
      <c r="B16" s="3" t="s">
        <v>7</v>
      </c>
      <c r="C16" s="87">
        <f t="shared" si="0"/>
        <v>0</v>
      </c>
      <c r="D16" s="88">
        <f t="shared" si="0"/>
        <v>0.11923520541716652</v>
      </c>
      <c r="E16" s="89">
        <f t="shared" si="0"/>
        <v>0.11923520541716652</v>
      </c>
    </row>
    <row r="17" spans="2:5">
      <c r="B17" s="3" t="s">
        <v>8</v>
      </c>
      <c r="C17" s="87">
        <f t="shared" si="0"/>
        <v>1.0429484100174424E-3</v>
      </c>
      <c r="D17" s="88">
        <f t="shared" si="0"/>
        <v>2.8455023492027609E-2</v>
      </c>
      <c r="E17" s="89">
        <f t="shared" si="0"/>
        <v>2.9497971902045051E-2</v>
      </c>
    </row>
    <row r="18" spans="2:5">
      <c r="B18" s="3" t="s">
        <v>9</v>
      </c>
      <c r="C18" s="87">
        <f t="shared" si="0"/>
        <v>1.102802345863271E-2</v>
      </c>
      <c r="D18" s="88">
        <f t="shared" si="0"/>
        <v>0.19907727322936389</v>
      </c>
      <c r="E18" s="89">
        <f t="shared" si="0"/>
        <v>0.2101052966879966</v>
      </c>
    </row>
    <row r="19" spans="2:5">
      <c r="B19" s="3" t="s">
        <v>10</v>
      </c>
      <c r="C19" s="87">
        <f t="shared" si="0"/>
        <v>0</v>
      </c>
      <c r="D19" s="88">
        <f t="shared" si="0"/>
        <v>0.32365052494213692</v>
      </c>
      <c r="E19" s="89">
        <f t="shared" si="0"/>
        <v>0.32365052494213692</v>
      </c>
    </row>
    <row r="20" spans="2:5">
      <c r="B20" s="48" t="s">
        <v>5</v>
      </c>
      <c r="C20" s="90">
        <f t="shared" si="0"/>
        <v>7.6214867923171184E-2</v>
      </c>
      <c r="D20" s="91">
        <f t="shared" si="0"/>
        <v>0.92378513207682877</v>
      </c>
      <c r="E20" s="92">
        <f t="shared" si="0"/>
        <v>1</v>
      </c>
    </row>
    <row r="21" spans="2:5">
      <c r="B21" s="73"/>
      <c r="C21" s="4"/>
      <c r="D21" s="4"/>
      <c r="E21" s="4"/>
    </row>
    <row r="23" spans="2:5">
      <c r="C23" s="93" t="s">
        <v>11</v>
      </c>
      <c r="D23" s="61" t="s">
        <v>12</v>
      </c>
      <c r="E23" s="74" t="s">
        <v>5</v>
      </c>
    </row>
    <row r="24" spans="2:5">
      <c r="C24" s="93">
        <v>7.6214867923171184E-2</v>
      </c>
      <c r="D24" s="61">
        <v>0.92378513207682877</v>
      </c>
      <c r="E24" s="74">
        <v>1</v>
      </c>
    </row>
  </sheetData>
  <phoneticPr fontId="19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List</vt:lpstr>
      <vt:lpstr>test</vt:lpstr>
      <vt:lpstr>demographic</vt:lpstr>
      <vt:lpstr>location_displacement</vt:lpstr>
      <vt:lpstr>reason</vt:lpstr>
      <vt:lpstr>year</vt:lpstr>
      <vt:lpstr>Origin</vt:lpstr>
      <vt:lpstr>shelter</vt:lpstr>
      <vt:lpstr>shelter!OLE_LINK1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2014-12-21T10:16:51Z</dcterms:created>
  <dcterms:modified xsi:type="dcterms:W3CDTF">2015-01-08T20:08:18Z</dcterms:modified>
</cp:coreProperties>
</file>