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c58723b891b1747/Desktop/"/>
    </mc:Choice>
  </mc:AlternateContent>
  <xr:revisionPtr revIDLastSave="27" documentId="8_{E2A34026-EF14-4F6C-92CE-C8C713E3F2D7}" xr6:coauthVersionLast="47" xr6:coauthVersionMax="47" xr10:uidLastSave="{0F286D7B-DDCF-4A5D-A7A7-C9677B0C83F6}"/>
  <bookViews>
    <workbookView xWindow="-108" yWindow="-108" windowWidth="23256" windowHeight="12456" activeTab="4" xr2:uid="{1DB5B69F-2667-4313-9864-6DC5FC3A27AB}"/>
  </bookViews>
  <sheets>
    <sheet name="SalesData" sheetId="1" r:id="rId1"/>
    <sheet name="Region-wise Revenue" sheetId="2" r:id="rId2"/>
    <sheet name="Monthly KPIs" sheetId="4" r:id="rId3"/>
    <sheet name="Category-Wise Sales" sheetId="6" r:id="rId4"/>
    <sheet name="Dashboard" sheetId="7" r:id="rId5"/>
  </sheets>
  <calcPr calcId="191029"/>
  <pivotCaches>
    <pivotCache cacheId="0" r:id="rId6"/>
    <pivotCache cacheId="1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" i="7" l="1"/>
  <c r="H1" i="7"/>
  <c r="B1" i="7"/>
</calcChain>
</file>

<file path=xl/sharedStrings.xml><?xml version="1.0" encoding="utf-8"?>
<sst xmlns="http://schemas.openxmlformats.org/spreadsheetml/2006/main" count="185" uniqueCount="39">
  <si>
    <t>Date</t>
  </si>
  <si>
    <t>Region</t>
  </si>
  <si>
    <t>Category</t>
  </si>
  <si>
    <t>Product</t>
  </si>
  <si>
    <t>Units Sold</t>
  </si>
  <si>
    <t>Price ₹</t>
  </si>
  <si>
    <t>Revenue ₹</t>
  </si>
  <si>
    <t>North</t>
  </si>
  <si>
    <t>Electronics</t>
  </si>
  <si>
    <t>Laptop</t>
  </si>
  <si>
    <t>South</t>
  </si>
  <si>
    <t>Home Goods</t>
  </si>
  <si>
    <t>Blender</t>
  </si>
  <si>
    <t>East</t>
  </si>
  <si>
    <t>Clothing</t>
  </si>
  <si>
    <t>Jacket</t>
  </si>
  <si>
    <t>West</t>
  </si>
  <si>
    <t>Phone</t>
  </si>
  <si>
    <t>Kettle</t>
  </si>
  <si>
    <t>Shoes</t>
  </si>
  <si>
    <t>Camera</t>
  </si>
  <si>
    <t>Iron</t>
  </si>
  <si>
    <t>Jeans</t>
  </si>
  <si>
    <t>Headphones</t>
  </si>
  <si>
    <t>Microwave</t>
  </si>
  <si>
    <t>Cap</t>
  </si>
  <si>
    <t>Speaker</t>
  </si>
  <si>
    <t>Toaster</t>
  </si>
  <si>
    <t>T-Shirt</t>
  </si>
  <si>
    <t>Row Labels</t>
  </si>
  <si>
    <t>Grand Total</t>
  </si>
  <si>
    <t>Jan</t>
  </si>
  <si>
    <t>Feb</t>
  </si>
  <si>
    <t>Mar</t>
  </si>
  <si>
    <t>Apr</t>
  </si>
  <si>
    <t>Total Revenue</t>
  </si>
  <si>
    <t>Total Orders</t>
  </si>
  <si>
    <t xml:space="preserve"> Revenue ₹</t>
  </si>
  <si>
    <t xml:space="preserve"> Units Sold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</si>
</sst>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₹&quot;\ * #,##0.00_ ;_ &quot;₹&quot;\ * \-#,##0.00_ ;_ &quot;₹&quot;\ * &quot;-&quot;??_ ;_ @_ "/>
    <numFmt numFmtId="164" formatCode="&quot;₹&quot;\ #,##0.00"/>
    <numFmt numFmtId="165" formatCode="&quot;₹&quot;\ #,##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horizontal="center" vertical="center" wrapText="1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14" fontId="1" fillId="0" borderId="0" xfId="0" applyNumberFormat="1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164" fontId="0" fillId="0" borderId="0" xfId="0" applyNumberFormat="1" applyAlignment="1">
      <alignment vertical="center" wrapText="1"/>
    </xf>
    <xf numFmtId="164" fontId="0" fillId="0" borderId="0" xfId="0" applyNumberFormat="1"/>
    <xf numFmtId="44" fontId="1" fillId="0" borderId="0" xfId="0" applyNumberFormat="1" applyFont="1" applyAlignment="1">
      <alignment horizontal="center" vertical="center" wrapText="1"/>
    </xf>
    <xf numFmtId="44" fontId="0" fillId="0" borderId="0" xfId="0" applyNumberFormat="1" applyAlignment="1">
      <alignment vertical="center" wrapText="1"/>
    </xf>
    <xf numFmtId="44" fontId="0" fillId="0" borderId="0" xfId="0" applyNumberFormat="1"/>
    <xf numFmtId="1" fontId="0" fillId="0" borderId="0" xfId="0" applyNumberFormat="1" applyAlignment="1">
      <alignment vertical="center" wrapText="1"/>
    </xf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" fillId="2" borderId="0" xfId="0" applyFont="1" applyFill="1" applyAlignment="1">
      <alignment vertical="center" wrapText="1"/>
    </xf>
    <xf numFmtId="0" fontId="1" fillId="2" borderId="0" xfId="0" applyFont="1" applyFill="1"/>
    <xf numFmtId="165" fontId="0" fillId="3" borderId="0" xfId="0" applyNumberFormat="1" applyFill="1"/>
    <xf numFmtId="1" fontId="0" fillId="3" borderId="0" xfId="0" applyNumberFormat="1" applyFill="1"/>
    <xf numFmtId="0" fontId="0" fillId="3" borderId="0" xfId="0" applyFill="1"/>
  </cellXfs>
  <cellStyles count="1">
    <cellStyle name="Normal" xfId="0" builtinId="0"/>
  </cellStyles>
  <dxfs count="11">
    <dxf>
      <numFmt numFmtId="0" formatCode="General"/>
    </dxf>
    <dxf>
      <numFmt numFmtId="0" formatCode="General"/>
    </dxf>
    <dxf>
      <numFmt numFmtId="34" formatCode="_ &quot;₹&quot;\ * #,##0.00_ ;_ &quot;₹&quot;\ * \-#,##0.00_ ;_ &quot;₹&quot;\ * &quot;-&quot;??_ ;_ @_ "/>
      <alignment horizontal="general" vertical="center" textRotation="0" wrapText="1" indent="0" justifyLastLine="0" shrinkToFit="0" readingOrder="0"/>
    </dxf>
    <dxf>
      <numFmt numFmtId="164" formatCode="&quot;₹&quot;\ #,##0.00"/>
      <alignment horizontal="general" vertical="center" textRotation="0" wrapText="1" indent="0" justifyLastLine="0" shrinkToFit="0" readingOrder="0"/>
    </dxf>
    <dxf>
      <numFmt numFmtId="1" formatCode="0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19" formatCode="dd/mm/yyyy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[amex excel.xlsx]Monthly KPIs!PivotTable3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baseline="0"/>
              <a:t>Monthly Revenue &amp; Units Sold</a:t>
            </a:r>
            <a:endParaRPr lang="en-IN"/>
          </a:p>
        </c:rich>
      </c:tx>
      <c:layout>
        <c:manualLayout>
          <c:xMode val="edge"/>
          <c:yMode val="edge"/>
          <c:x val="0.27559711286089239"/>
          <c:y val="0.110090405365995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'Monthly KPIs'!$B$3</c:f>
              <c:strCache>
                <c:ptCount val="1"/>
                <c:pt idx="0">
                  <c:v> Revenue ₹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'Monthly KPIs'!$A$4:$A$8</c:f>
              <c:strCache>
                <c:ptCount val="4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</c:strCache>
            </c:strRef>
          </c:cat>
          <c:val>
            <c:numRef>
              <c:f>'Monthly KPIs'!$B$4:$B$8</c:f>
              <c:numCache>
                <c:formatCode>General</c:formatCode>
                <c:ptCount val="4"/>
                <c:pt idx="0">
                  <c:v>1038000</c:v>
                </c:pt>
                <c:pt idx="1">
                  <c:v>568100</c:v>
                </c:pt>
                <c:pt idx="2">
                  <c:v>803000</c:v>
                </c:pt>
                <c:pt idx="3">
                  <c:v>738700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FD-4948-9E9C-B204BAE054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1948960"/>
        <c:axId val="1248819056"/>
      </c:barChart>
      <c:lineChart>
        <c:grouping val="standard"/>
        <c:varyColors val="0"/>
        <c:ser>
          <c:idx val="1"/>
          <c:order val="1"/>
          <c:tx>
            <c:strRef>
              <c:f>'Monthly KPIs'!$C$3</c:f>
              <c:strCache>
                <c:ptCount val="1"/>
                <c:pt idx="0">
                  <c:v> Units Sold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'Monthly KPIs'!$A$4:$A$8</c:f>
              <c:strCache>
                <c:ptCount val="4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</c:strCache>
            </c:strRef>
          </c:cat>
          <c:val>
            <c:numRef>
              <c:f>'Monthly KPIs'!$C$4:$C$8</c:f>
              <c:numCache>
                <c:formatCode>General</c:formatCode>
                <c:ptCount val="4"/>
                <c:pt idx="0">
                  <c:v>101</c:v>
                </c:pt>
                <c:pt idx="1">
                  <c:v>78</c:v>
                </c:pt>
                <c:pt idx="2">
                  <c:v>84</c:v>
                </c:pt>
                <c:pt idx="3">
                  <c:v>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FD-4948-9E9C-B204BAE054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7552880"/>
        <c:axId val="1247554800"/>
      </c:lineChart>
      <c:catAx>
        <c:axId val="1181948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819056"/>
        <c:crosses val="autoZero"/>
        <c:auto val="1"/>
        <c:lblAlgn val="ctr"/>
        <c:lblOffset val="100"/>
        <c:noMultiLvlLbl val="0"/>
      </c:catAx>
      <c:valAx>
        <c:axId val="124881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₹&quot;\ 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1948960"/>
        <c:crosses val="autoZero"/>
        <c:crossBetween val="between"/>
      </c:valAx>
      <c:valAx>
        <c:axId val="12475548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7552880"/>
        <c:crosses val="max"/>
        <c:crossBetween val="between"/>
      </c:valAx>
      <c:catAx>
        <c:axId val="12475528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475548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[amex excel.xlsx]Category-Wise Sales!PivotTable5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baseline="0"/>
              <a:t>Category-wise Revenue &amp; Units Sold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'Category-Wise Sales'!$B$3</c:f>
              <c:strCache>
                <c:ptCount val="1"/>
                <c:pt idx="0">
                  <c:v> Revenue ₹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'Category-Wise Sales'!$A$4:$A$7</c:f>
              <c:strCache>
                <c:ptCount val="3"/>
                <c:pt idx="0">
                  <c:v>Clothing</c:v>
                </c:pt>
                <c:pt idx="1">
                  <c:v>Electronics</c:v>
                </c:pt>
                <c:pt idx="2">
                  <c:v>Home Goods</c:v>
                </c:pt>
              </c:strCache>
            </c:strRef>
          </c:cat>
          <c:val>
            <c:numRef>
              <c:f>'Category-Wise Sales'!$B$4:$B$7</c:f>
              <c:numCache>
                <c:formatCode>General</c:formatCode>
                <c:ptCount val="3"/>
                <c:pt idx="0">
                  <c:v>486200</c:v>
                </c:pt>
                <c:pt idx="1">
                  <c:v>1953000</c:v>
                </c:pt>
                <c:pt idx="2">
                  <c:v>708600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7A-4738-A144-45CE67621B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9040848"/>
        <c:axId val="1179057648"/>
      </c:barChart>
      <c:lineChart>
        <c:grouping val="standard"/>
        <c:varyColors val="0"/>
        <c:ser>
          <c:idx val="1"/>
          <c:order val="1"/>
          <c:tx>
            <c:strRef>
              <c:f>'Category-Wise Sales'!$C$3</c:f>
              <c:strCache>
                <c:ptCount val="1"/>
                <c:pt idx="0">
                  <c:v> Units Sold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'Category-Wise Sales'!$A$4:$A$7</c:f>
              <c:strCache>
                <c:ptCount val="3"/>
                <c:pt idx="0">
                  <c:v>Clothing</c:v>
                </c:pt>
                <c:pt idx="1">
                  <c:v>Electronics</c:v>
                </c:pt>
                <c:pt idx="2">
                  <c:v>Home Goods</c:v>
                </c:pt>
              </c:strCache>
            </c:strRef>
          </c:cat>
          <c:val>
            <c:numRef>
              <c:f>'Category-Wise Sales'!$C$4:$C$7</c:f>
              <c:numCache>
                <c:formatCode>General</c:formatCode>
                <c:ptCount val="3"/>
                <c:pt idx="0">
                  <c:v>132</c:v>
                </c:pt>
                <c:pt idx="1">
                  <c:v>107</c:v>
                </c:pt>
                <c:pt idx="2">
                  <c:v>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7A-4738-A144-45CE67621B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9059568"/>
        <c:axId val="1179059088"/>
      </c:lineChart>
      <c:catAx>
        <c:axId val="1179040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9057648"/>
        <c:crosses val="autoZero"/>
        <c:auto val="1"/>
        <c:lblAlgn val="ctr"/>
        <c:lblOffset val="100"/>
        <c:noMultiLvlLbl val="0"/>
      </c:catAx>
      <c:valAx>
        <c:axId val="117905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₹&quot;\ 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9040848"/>
        <c:crosses val="autoZero"/>
        <c:crossBetween val="between"/>
      </c:valAx>
      <c:valAx>
        <c:axId val="117905908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9059568"/>
        <c:crosses val="max"/>
        <c:crossBetween val="between"/>
      </c:valAx>
      <c:catAx>
        <c:axId val="11790595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790590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[amex excel.xlsx]Region-wise Revenue!PivotTable1</c:name>
    <c:fmtId val="15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&quot;₹&quot;\ 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&quot;₹&quot;\ 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&quot;₹&quot;\ 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'Region-wise Revenue'!$B$3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&quot;₹&quot;\ 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'Region-wise Revenue'!$A$4:$A$8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'Region-wise Revenue'!$B$4:$B$8</c:f>
              <c:numCache>
                <c:formatCode>General</c:formatCode>
                <c:ptCount val="4"/>
                <c:pt idx="0">
                  <c:v>767000</c:v>
                </c:pt>
                <c:pt idx="1">
                  <c:v>876800</c:v>
                </c:pt>
                <c:pt idx="2">
                  <c:v>785000</c:v>
                </c:pt>
                <c:pt idx="3">
                  <c:v>719000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A5-499C-B088-B38AAAA856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95575088"/>
        <c:axId val="1195576048"/>
      </c:barChart>
      <c:catAx>
        <c:axId val="11955750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576048"/>
        <c:crosses val="autoZero"/>
        <c:auto val="1"/>
        <c:lblAlgn val="ctr"/>
        <c:lblOffset val="100"/>
        <c:noMultiLvlLbl val="0"/>
      </c:catAx>
      <c:valAx>
        <c:axId val="1195576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575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571500</xdr:colOff>
      <xdr:row>3</xdr:row>
      <xdr:rowOff>0</xdr:rowOff>
    </xdr:from>
    <xdr:to>
      <xdr:col>15</xdr:col>
      <xdr:colOff>304800</xdr:colOff>
      <xdr:row>18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792AC19-10F6-4AF4-B616-56E35920BE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3</xdr:row>
      <xdr:rowOff>0</xdr:rowOff>
    </xdr:from>
    <xdr:to>
      <xdr:col>24</xdr:col>
      <xdr:colOff>304800</xdr:colOff>
      <xdr:row>18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136DF2C-74E3-4837-9FA2-8E4167D311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346037</xdr:colOff>
      <xdr:row>3</xdr:row>
      <xdr:rowOff>92675</xdr:rowOff>
    </xdr:from>
    <xdr:to>
      <xdr:col>6</xdr:col>
      <xdr:colOff>469605</xdr:colOff>
      <xdr:row>16</xdr:row>
      <xdr:rowOff>175053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1351408-7F9D-4D4E-BE12-C166B248C4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ohd aquib" refreshedDate="45837.859977083332" createdVersion="8" refreshedVersion="8" minRefreshableVersion="3" recordCount="51" xr:uid="{CD4D9C24-A179-42E8-88BD-DBB68023FE03}">
  <cacheSource type="worksheet">
    <worksheetSource ref="A1:G52" sheet="SalesData"/>
  </cacheSource>
  <cacheFields count="7">
    <cacheField name="Date" numFmtId="14">
      <sharedItems containsSemiMixedTypes="0" containsNonDate="0" containsDate="1" containsString="0" minDate="2024-01-05T00:00:00" maxDate="2024-05-01T00:00:00"/>
    </cacheField>
    <cacheField name="Region" numFmtId="0">
      <sharedItems count="4">
        <s v="North"/>
        <s v="South"/>
        <s v="East"/>
        <s v="West"/>
      </sharedItems>
    </cacheField>
    <cacheField name="Category" numFmtId="0">
      <sharedItems/>
    </cacheField>
    <cacheField name="Product" numFmtId="0">
      <sharedItems/>
    </cacheField>
    <cacheField name="Units Sold" numFmtId="1">
      <sharedItems containsSemiMixedTypes="0" containsString="0" containsNumber="1" containsInteger="1" minValue="2" maxValue="15"/>
    </cacheField>
    <cacheField name="Price ₹" numFmtId="164">
      <sharedItems containsSemiMixedTypes="0" containsString="0" containsNumber="1" containsInteger="1" minValue="800" maxValue="51000"/>
    </cacheField>
    <cacheField name="Revenue ₹" numFmtId="44">
      <sharedItems containsSemiMixedTypes="0" containsString="0" containsNumber="1" containsInteger="1" minValue="8000" maxValue="3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ohd aquib" refreshedDate="45837.873266898147" createdVersion="8" refreshedVersion="8" minRefreshableVersion="3" recordCount="52" xr:uid="{A3D98A5C-84E0-4B24-BD5F-2F03A9D26AE6}">
  <cacheSource type="worksheet">
    <worksheetSource ref="A1:G53" sheet="SalesData"/>
  </cacheSource>
  <cacheFields count="8">
    <cacheField name="Date" numFmtId="0">
      <sharedItems containsNonDate="0" containsDate="1" containsString="0" containsBlank="1" minDate="2024-01-05T00:00:00" maxDate="2024-05-01T00:00:00" count="52">
        <d v="2024-01-05T00:00:00"/>
        <d v="2024-01-07T00:00:00"/>
        <d v="2024-01-09T00:00:00"/>
        <d v="2024-01-10T00:00:00"/>
        <d v="2024-01-12T00:00:00"/>
        <d v="2024-01-13T00:00:00"/>
        <d v="2024-01-15T00:00:00"/>
        <d v="2024-01-18T00:00:00"/>
        <d v="2024-01-20T00:00:00"/>
        <d v="2024-01-22T00:00:00"/>
        <d v="2024-01-25T00:00:00"/>
        <d v="2024-01-27T00:00:00"/>
        <d v="2024-01-29T00:00:00"/>
        <d v="2024-02-01T00:00:00"/>
        <d v="2024-02-03T00:00:00"/>
        <d v="2024-02-05T00:00:00"/>
        <d v="2024-02-08T00:00:00"/>
        <d v="2024-02-10T00:00:00"/>
        <d v="2024-02-13T00:00:00"/>
        <d v="2024-02-15T00:00:00"/>
        <d v="2024-02-17T00:00:00"/>
        <d v="2024-02-20T00:00:00"/>
        <d v="2024-02-23T00:00:00"/>
        <d v="2024-02-25T00:00:00"/>
        <d v="2024-02-27T00:00:00"/>
        <d v="2024-03-01T00:00:00"/>
        <d v="2024-03-03T00:00:00"/>
        <d v="2024-03-06T00:00:00"/>
        <d v="2024-03-08T00:00:00"/>
        <d v="2024-03-10T00:00:00"/>
        <d v="2024-03-13T00:00:00"/>
        <d v="2024-03-15T00:00:00"/>
        <d v="2024-03-17T00:00:00"/>
        <d v="2024-03-20T00:00:00"/>
        <d v="2024-03-23T00:00:00"/>
        <d v="2024-03-25T00:00:00"/>
        <d v="2024-03-28T00:00:00"/>
        <d v="2024-03-30T00:00:00"/>
        <d v="2024-04-01T00:00:00"/>
        <d v="2024-04-04T00:00:00"/>
        <d v="2024-04-06T00:00:00"/>
        <d v="2024-04-09T00:00:00"/>
        <d v="2024-04-11T00:00:00"/>
        <d v="2024-04-13T00:00:00"/>
        <d v="2024-04-15T00:00:00"/>
        <d v="2024-04-18T00:00:00"/>
        <d v="2024-04-21T00:00:00"/>
        <d v="2024-04-23T00:00:00"/>
        <d v="2024-04-25T00:00:00"/>
        <d v="2024-04-27T00:00:00"/>
        <d v="2024-04-30T00:00:00"/>
        <m/>
      </sharedItems>
      <fieldGroup par="7"/>
    </cacheField>
    <cacheField name="Region" numFmtId="0">
      <sharedItems containsBlank="1"/>
    </cacheField>
    <cacheField name="Category" numFmtId="0">
      <sharedItems containsBlank="1" count="4">
        <s v="Electronics"/>
        <s v="Home Goods"/>
        <s v="Clothing"/>
        <m/>
      </sharedItems>
    </cacheField>
    <cacheField name="Product" numFmtId="0">
      <sharedItems containsBlank="1"/>
    </cacheField>
    <cacheField name="Units Sold" numFmtId="1">
      <sharedItems containsString="0" containsBlank="1" containsNumber="1" containsInteger="1" minValue="2" maxValue="15"/>
    </cacheField>
    <cacheField name="Price ₹" numFmtId="164">
      <sharedItems containsString="0" containsBlank="1" containsNumber="1" containsInteger="1" minValue="800" maxValue="51000"/>
    </cacheField>
    <cacheField name="Revenue ₹" numFmtId="44">
      <sharedItems containsString="0" containsBlank="1" containsNumber="1" containsInteger="1" minValue="8000" maxValue="300000"/>
    </cacheField>
    <cacheField name="Months (Date)" numFmtId="0" databaseField="0">
      <fieldGroup base="0">
        <rangePr autoStart="0" autoEnd="0" groupBy="months" startDate="2024-01-05T00:00:00" endDate="2024-05-01T00:00:00"/>
        <groupItems count="14">
          <s v="&lt;05-01-202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1-05-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1">
  <r>
    <d v="2024-01-05T00:00:00"/>
    <x v="0"/>
    <s v="Electronics"/>
    <s v="Laptop"/>
    <n v="5"/>
    <n v="50000"/>
    <n v="250000"/>
  </r>
  <r>
    <d v="2024-01-07T00:00:00"/>
    <x v="1"/>
    <s v="Home Goods"/>
    <s v="Blender"/>
    <n v="8"/>
    <n v="12000"/>
    <n v="96000"/>
  </r>
  <r>
    <d v="2024-01-09T00:00:00"/>
    <x v="2"/>
    <s v="Clothing"/>
    <s v="Jacket"/>
    <n v="3"/>
    <n v="6000"/>
    <n v="18000"/>
  </r>
  <r>
    <d v="2024-01-10T00:00:00"/>
    <x v="3"/>
    <s v="Electronics"/>
    <s v="Phone"/>
    <n v="10"/>
    <n v="30000"/>
    <n v="300000"/>
  </r>
  <r>
    <d v="2024-01-12T00:00:00"/>
    <x v="0"/>
    <s v="Home Goods"/>
    <s v="Kettle"/>
    <n v="7"/>
    <n v="7000"/>
    <n v="49000"/>
  </r>
  <r>
    <d v="2024-01-13T00:00:00"/>
    <x v="1"/>
    <s v="Clothing"/>
    <s v="Shoes"/>
    <n v="12"/>
    <n v="5000"/>
    <n v="60000"/>
  </r>
  <r>
    <d v="2024-01-15T00:00:00"/>
    <x v="2"/>
    <s v="Electronics"/>
    <s v="Camera"/>
    <n v="4"/>
    <n v="15000"/>
    <n v="60000"/>
  </r>
  <r>
    <d v="2024-01-18T00:00:00"/>
    <x v="3"/>
    <s v="Home Goods"/>
    <s v="Iron"/>
    <n v="6"/>
    <n v="3500"/>
    <n v="21000"/>
  </r>
  <r>
    <d v="2024-01-20T00:00:00"/>
    <x v="0"/>
    <s v="Clothing"/>
    <s v="Jeans"/>
    <n v="9"/>
    <n v="4000"/>
    <n v="36000"/>
  </r>
  <r>
    <d v="2024-01-22T00:00:00"/>
    <x v="1"/>
    <s v="Electronics"/>
    <s v="Headphones"/>
    <n v="15"/>
    <n v="4000"/>
    <n v="60000"/>
  </r>
  <r>
    <d v="2024-01-25T00:00:00"/>
    <x v="2"/>
    <s v="Home Goods"/>
    <s v="Microwave"/>
    <n v="5"/>
    <n v="10000"/>
    <n v="50000"/>
  </r>
  <r>
    <d v="2024-01-27T00:00:00"/>
    <x v="3"/>
    <s v="Clothing"/>
    <s v="Cap"/>
    <n v="14"/>
    <n v="1000"/>
    <n v="14000"/>
  </r>
  <r>
    <d v="2024-01-29T00:00:00"/>
    <x v="0"/>
    <s v="Electronics"/>
    <s v="Speaker"/>
    <n v="3"/>
    <n v="8000"/>
    <n v="24000"/>
  </r>
  <r>
    <d v="2024-02-01T00:00:00"/>
    <x v="1"/>
    <s v="Home Goods"/>
    <s v="Toaster"/>
    <n v="11"/>
    <n v="3000"/>
    <n v="33000"/>
  </r>
  <r>
    <d v="2024-02-03T00:00:00"/>
    <x v="2"/>
    <s v="Clothing"/>
    <s v="Jacket"/>
    <n v="6"/>
    <n v="7000"/>
    <n v="42000"/>
  </r>
  <r>
    <d v="2024-02-05T00:00:00"/>
    <x v="3"/>
    <s v="Electronics"/>
    <s v="Phone"/>
    <n v="2"/>
    <n v="32000"/>
    <n v="64000"/>
  </r>
  <r>
    <d v="2024-02-08T00:00:00"/>
    <x v="0"/>
    <s v="Home Goods"/>
    <s v="Kettle"/>
    <n v="5"/>
    <n v="6000"/>
    <n v="30000"/>
  </r>
  <r>
    <d v="2024-02-10T00:00:00"/>
    <x v="1"/>
    <s v="Clothing"/>
    <s v="T-Shirt"/>
    <n v="10"/>
    <n v="800"/>
    <n v="8000"/>
  </r>
  <r>
    <d v="2024-02-13T00:00:00"/>
    <x v="2"/>
    <s v="Electronics"/>
    <s v="Laptop"/>
    <n v="3"/>
    <n v="48000"/>
    <n v="144000"/>
  </r>
  <r>
    <d v="2024-02-15T00:00:00"/>
    <x v="3"/>
    <s v="Home Goods"/>
    <s v="Blender"/>
    <n v="7"/>
    <n v="4000"/>
    <n v="28000"/>
  </r>
  <r>
    <d v="2024-02-17T00:00:00"/>
    <x v="0"/>
    <s v="Clothing"/>
    <s v="Jeans"/>
    <n v="4"/>
    <n v="3500"/>
    <n v="14000"/>
  </r>
  <r>
    <d v="2024-02-20T00:00:00"/>
    <x v="1"/>
    <s v="Electronics"/>
    <s v="Camera"/>
    <n v="6"/>
    <n v="16000"/>
    <n v="96000"/>
  </r>
  <r>
    <d v="2024-02-23T00:00:00"/>
    <x v="2"/>
    <s v="Home Goods"/>
    <s v="Iron"/>
    <n v="8"/>
    <n v="3700"/>
    <n v="29600"/>
  </r>
  <r>
    <d v="2024-02-25T00:00:00"/>
    <x v="3"/>
    <s v="Clothing"/>
    <s v="Shoes"/>
    <n v="5"/>
    <n v="6000"/>
    <n v="30000"/>
  </r>
  <r>
    <d v="2024-02-27T00:00:00"/>
    <x v="0"/>
    <s v="Electronics"/>
    <s v="Headphones"/>
    <n v="11"/>
    <n v="4500"/>
    <n v="49500"/>
  </r>
  <r>
    <d v="2024-03-01T00:00:00"/>
    <x v="1"/>
    <s v="Home Goods"/>
    <s v="Microwave"/>
    <n v="4"/>
    <n v="12000"/>
    <n v="48000"/>
  </r>
  <r>
    <d v="2024-03-03T00:00:00"/>
    <x v="2"/>
    <s v="Clothing"/>
    <s v="Jacket"/>
    <n v="7"/>
    <n v="6500"/>
    <n v="45500"/>
  </r>
  <r>
    <d v="2024-03-06T00:00:00"/>
    <x v="3"/>
    <s v="Electronics"/>
    <s v="Speaker"/>
    <n v="10"/>
    <n v="9000"/>
    <n v="90000"/>
  </r>
  <r>
    <d v="2024-03-08T00:00:00"/>
    <x v="0"/>
    <s v="Home Goods"/>
    <s v="Toaster"/>
    <n v="9"/>
    <n v="4000"/>
    <n v="36000"/>
  </r>
  <r>
    <d v="2024-03-10T00:00:00"/>
    <x v="1"/>
    <s v="Clothing"/>
    <s v="Cap"/>
    <n v="6"/>
    <n v="1500"/>
    <n v="9000"/>
  </r>
  <r>
    <d v="2024-03-13T00:00:00"/>
    <x v="2"/>
    <s v="Electronics"/>
    <s v="Laptop"/>
    <n v="5"/>
    <n v="51000"/>
    <n v="255000"/>
  </r>
  <r>
    <d v="2024-03-15T00:00:00"/>
    <x v="3"/>
    <s v="Home Goods"/>
    <s v="Blender"/>
    <n v="8"/>
    <n v="4500"/>
    <n v="36000"/>
  </r>
  <r>
    <d v="2024-03-17T00:00:00"/>
    <x v="0"/>
    <s v="Clothing"/>
    <s v="Shoes"/>
    <n v="7"/>
    <n v="5500"/>
    <n v="38500"/>
  </r>
  <r>
    <d v="2024-03-20T00:00:00"/>
    <x v="1"/>
    <s v="Electronics"/>
    <s v="Phone"/>
    <n v="3"/>
    <n v="31000"/>
    <n v="93000"/>
  </r>
  <r>
    <d v="2024-03-23T00:00:00"/>
    <x v="2"/>
    <s v="Home Goods"/>
    <s v="Iron"/>
    <n v="4"/>
    <n v="4000"/>
    <n v="16000"/>
  </r>
  <r>
    <d v="2024-03-25T00:00:00"/>
    <x v="3"/>
    <s v="Clothing"/>
    <s v="Jeans"/>
    <n v="10"/>
    <n v="4200"/>
    <n v="42000"/>
  </r>
  <r>
    <d v="2024-03-28T00:00:00"/>
    <x v="0"/>
    <s v="Electronics"/>
    <s v="Camera"/>
    <n v="2"/>
    <n v="20000"/>
    <n v="40000"/>
  </r>
  <r>
    <d v="2024-03-30T00:00:00"/>
    <x v="1"/>
    <s v="Home Goods"/>
    <s v="Kettle"/>
    <n v="9"/>
    <n v="6000"/>
    <n v="54000"/>
  </r>
  <r>
    <d v="2024-04-01T00:00:00"/>
    <x v="2"/>
    <s v="Clothing"/>
    <s v="Jacket"/>
    <n v="4"/>
    <n v="8000"/>
    <n v="32000"/>
  </r>
  <r>
    <d v="2024-04-04T00:00:00"/>
    <x v="3"/>
    <s v="Electronics"/>
    <s v="Headphones"/>
    <n v="12"/>
    <n v="5000"/>
    <n v="60000"/>
  </r>
  <r>
    <d v="2024-04-06T00:00:00"/>
    <x v="0"/>
    <s v="Home Goods"/>
    <s v="Microwave"/>
    <n v="6"/>
    <n v="13000"/>
    <n v="78000"/>
  </r>
  <r>
    <d v="2024-04-09T00:00:00"/>
    <x v="1"/>
    <s v="Clothing"/>
    <s v="Cap"/>
    <n v="8"/>
    <n v="2000"/>
    <n v="16000"/>
  </r>
  <r>
    <d v="2024-04-11T00:00:00"/>
    <x v="2"/>
    <s v="Electronics"/>
    <s v="Speaker"/>
    <n v="7"/>
    <n v="7500"/>
    <n v="52500"/>
  </r>
  <r>
    <d v="2024-04-13T00:00:00"/>
    <x v="3"/>
    <s v="Home Goods"/>
    <s v="Toaster"/>
    <n v="5"/>
    <n v="5000"/>
    <n v="25000"/>
  </r>
  <r>
    <d v="2024-04-15T00:00:00"/>
    <x v="0"/>
    <s v="Clothing"/>
    <s v="Shoes"/>
    <n v="11"/>
    <n v="5800"/>
    <n v="63800"/>
  </r>
  <r>
    <d v="2024-04-18T00:00:00"/>
    <x v="1"/>
    <s v="Electronics"/>
    <s v="Laptop"/>
    <n v="3"/>
    <n v="49000"/>
    <n v="147000"/>
  </r>
  <r>
    <d v="2024-04-21T00:00:00"/>
    <x v="2"/>
    <s v="Home Goods"/>
    <s v="Blender"/>
    <n v="4"/>
    <n v="3500"/>
    <n v="14000"/>
  </r>
  <r>
    <d v="2024-04-23T00:00:00"/>
    <x v="3"/>
    <s v="Clothing"/>
    <s v="T-Shirt"/>
    <n v="9"/>
    <n v="1000"/>
    <n v="9000"/>
  </r>
  <r>
    <d v="2024-04-25T00:00:00"/>
    <x v="0"/>
    <s v="Electronics"/>
    <s v="Phone"/>
    <n v="6"/>
    <n v="28000"/>
    <n v="168000"/>
  </r>
  <r>
    <d v="2024-04-27T00:00:00"/>
    <x v="1"/>
    <s v="Home Goods"/>
    <s v="Kettle"/>
    <n v="10"/>
    <n v="6500"/>
    <n v="65000"/>
  </r>
  <r>
    <d v="2024-04-30T00:00:00"/>
    <x v="2"/>
    <s v="Clothing"/>
    <s v="Cap"/>
    <n v="7"/>
    <n v="1200"/>
    <n v="84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2">
  <r>
    <x v="0"/>
    <s v="North"/>
    <x v="0"/>
    <s v="Laptop"/>
    <n v="5"/>
    <n v="50000"/>
    <n v="250000"/>
  </r>
  <r>
    <x v="1"/>
    <s v="South"/>
    <x v="1"/>
    <s v="Blender"/>
    <n v="8"/>
    <n v="12000"/>
    <n v="96000"/>
  </r>
  <r>
    <x v="2"/>
    <s v="East"/>
    <x v="2"/>
    <s v="Jacket"/>
    <n v="3"/>
    <n v="6000"/>
    <n v="18000"/>
  </r>
  <r>
    <x v="3"/>
    <s v="West"/>
    <x v="0"/>
    <s v="Phone"/>
    <n v="10"/>
    <n v="30000"/>
    <n v="300000"/>
  </r>
  <r>
    <x v="4"/>
    <s v="North"/>
    <x v="1"/>
    <s v="Kettle"/>
    <n v="7"/>
    <n v="7000"/>
    <n v="49000"/>
  </r>
  <r>
    <x v="5"/>
    <s v="South"/>
    <x v="2"/>
    <s v="Shoes"/>
    <n v="12"/>
    <n v="5000"/>
    <n v="60000"/>
  </r>
  <r>
    <x v="6"/>
    <s v="East"/>
    <x v="0"/>
    <s v="Camera"/>
    <n v="4"/>
    <n v="15000"/>
    <n v="60000"/>
  </r>
  <r>
    <x v="7"/>
    <s v="West"/>
    <x v="1"/>
    <s v="Iron"/>
    <n v="6"/>
    <n v="3500"/>
    <n v="21000"/>
  </r>
  <r>
    <x v="8"/>
    <s v="North"/>
    <x v="2"/>
    <s v="Jeans"/>
    <n v="9"/>
    <n v="4000"/>
    <n v="36000"/>
  </r>
  <r>
    <x v="9"/>
    <s v="South"/>
    <x v="0"/>
    <s v="Headphones"/>
    <n v="15"/>
    <n v="4000"/>
    <n v="60000"/>
  </r>
  <r>
    <x v="10"/>
    <s v="East"/>
    <x v="1"/>
    <s v="Microwave"/>
    <n v="5"/>
    <n v="10000"/>
    <n v="50000"/>
  </r>
  <r>
    <x v="11"/>
    <s v="West"/>
    <x v="2"/>
    <s v="Cap"/>
    <n v="14"/>
    <n v="1000"/>
    <n v="14000"/>
  </r>
  <r>
    <x v="12"/>
    <s v="North"/>
    <x v="0"/>
    <s v="Speaker"/>
    <n v="3"/>
    <n v="8000"/>
    <n v="24000"/>
  </r>
  <r>
    <x v="13"/>
    <s v="South"/>
    <x v="1"/>
    <s v="Toaster"/>
    <n v="11"/>
    <n v="3000"/>
    <n v="33000"/>
  </r>
  <r>
    <x v="14"/>
    <s v="East"/>
    <x v="2"/>
    <s v="Jacket"/>
    <n v="6"/>
    <n v="7000"/>
    <n v="42000"/>
  </r>
  <r>
    <x v="15"/>
    <s v="West"/>
    <x v="0"/>
    <s v="Phone"/>
    <n v="2"/>
    <n v="32000"/>
    <n v="64000"/>
  </r>
  <r>
    <x v="16"/>
    <s v="North"/>
    <x v="1"/>
    <s v="Kettle"/>
    <n v="5"/>
    <n v="6000"/>
    <n v="30000"/>
  </r>
  <r>
    <x v="17"/>
    <s v="South"/>
    <x v="2"/>
    <s v="T-Shirt"/>
    <n v="10"/>
    <n v="800"/>
    <n v="8000"/>
  </r>
  <r>
    <x v="18"/>
    <s v="East"/>
    <x v="0"/>
    <s v="Laptop"/>
    <n v="3"/>
    <n v="48000"/>
    <n v="144000"/>
  </r>
  <r>
    <x v="19"/>
    <s v="West"/>
    <x v="1"/>
    <s v="Blender"/>
    <n v="7"/>
    <n v="4000"/>
    <n v="28000"/>
  </r>
  <r>
    <x v="20"/>
    <s v="North"/>
    <x v="2"/>
    <s v="Jeans"/>
    <n v="4"/>
    <n v="3500"/>
    <n v="14000"/>
  </r>
  <r>
    <x v="21"/>
    <s v="South"/>
    <x v="0"/>
    <s v="Camera"/>
    <n v="6"/>
    <n v="16000"/>
    <n v="96000"/>
  </r>
  <r>
    <x v="22"/>
    <s v="East"/>
    <x v="1"/>
    <s v="Iron"/>
    <n v="8"/>
    <n v="3700"/>
    <n v="29600"/>
  </r>
  <r>
    <x v="23"/>
    <s v="West"/>
    <x v="2"/>
    <s v="Shoes"/>
    <n v="5"/>
    <n v="6000"/>
    <n v="30000"/>
  </r>
  <r>
    <x v="24"/>
    <s v="North"/>
    <x v="0"/>
    <s v="Headphones"/>
    <n v="11"/>
    <n v="4500"/>
    <n v="49500"/>
  </r>
  <r>
    <x v="25"/>
    <s v="South"/>
    <x v="1"/>
    <s v="Microwave"/>
    <n v="4"/>
    <n v="12000"/>
    <n v="48000"/>
  </r>
  <r>
    <x v="26"/>
    <s v="East"/>
    <x v="2"/>
    <s v="Jacket"/>
    <n v="7"/>
    <n v="6500"/>
    <n v="45500"/>
  </r>
  <r>
    <x v="27"/>
    <s v="West"/>
    <x v="0"/>
    <s v="Speaker"/>
    <n v="10"/>
    <n v="9000"/>
    <n v="90000"/>
  </r>
  <r>
    <x v="28"/>
    <s v="North"/>
    <x v="1"/>
    <s v="Toaster"/>
    <n v="9"/>
    <n v="4000"/>
    <n v="36000"/>
  </r>
  <r>
    <x v="29"/>
    <s v="South"/>
    <x v="2"/>
    <s v="Cap"/>
    <n v="6"/>
    <n v="1500"/>
    <n v="9000"/>
  </r>
  <r>
    <x v="30"/>
    <s v="East"/>
    <x v="0"/>
    <s v="Laptop"/>
    <n v="5"/>
    <n v="51000"/>
    <n v="255000"/>
  </r>
  <r>
    <x v="31"/>
    <s v="West"/>
    <x v="1"/>
    <s v="Blender"/>
    <n v="8"/>
    <n v="4500"/>
    <n v="36000"/>
  </r>
  <r>
    <x v="32"/>
    <s v="North"/>
    <x v="2"/>
    <s v="Shoes"/>
    <n v="7"/>
    <n v="5500"/>
    <n v="38500"/>
  </r>
  <r>
    <x v="33"/>
    <s v="South"/>
    <x v="0"/>
    <s v="Phone"/>
    <n v="3"/>
    <n v="31000"/>
    <n v="93000"/>
  </r>
  <r>
    <x v="34"/>
    <s v="East"/>
    <x v="1"/>
    <s v="Iron"/>
    <n v="4"/>
    <n v="4000"/>
    <n v="16000"/>
  </r>
  <r>
    <x v="35"/>
    <s v="West"/>
    <x v="2"/>
    <s v="Jeans"/>
    <n v="10"/>
    <n v="4200"/>
    <n v="42000"/>
  </r>
  <r>
    <x v="36"/>
    <s v="North"/>
    <x v="0"/>
    <s v="Camera"/>
    <n v="2"/>
    <n v="20000"/>
    <n v="40000"/>
  </r>
  <r>
    <x v="37"/>
    <s v="South"/>
    <x v="1"/>
    <s v="Kettle"/>
    <n v="9"/>
    <n v="6000"/>
    <n v="54000"/>
  </r>
  <r>
    <x v="38"/>
    <s v="East"/>
    <x v="2"/>
    <s v="Jacket"/>
    <n v="4"/>
    <n v="8000"/>
    <n v="32000"/>
  </r>
  <r>
    <x v="39"/>
    <s v="West"/>
    <x v="0"/>
    <s v="Headphones"/>
    <n v="12"/>
    <n v="5000"/>
    <n v="60000"/>
  </r>
  <r>
    <x v="40"/>
    <s v="North"/>
    <x v="1"/>
    <s v="Microwave"/>
    <n v="6"/>
    <n v="13000"/>
    <n v="78000"/>
  </r>
  <r>
    <x v="41"/>
    <s v="South"/>
    <x v="2"/>
    <s v="Cap"/>
    <n v="8"/>
    <n v="2000"/>
    <n v="16000"/>
  </r>
  <r>
    <x v="42"/>
    <s v="East"/>
    <x v="0"/>
    <s v="Speaker"/>
    <n v="7"/>
    <n v="7500"/>
    <n v="52500"/>
  </r>
  <r>
    <x v="43"/>
    <s v="West"/>
    <x v="1"/>
    <s v="Toaster"/>
    <n v="5"/>
    <n v="5000"/>
    <n v="25000"/>
  </r>
  <r>
    <x v="44"/>
    <s v="North"/>
    <x v="2"/>
    <s v="Shoes"/>
    <n v="11"/>
    <n v="5800"/>
    <n v="63800"/>
  </r>
  <r>
    <x v="45"/>
    <s v="South"/>
    <x v="0"/>
    <s v="Laptop"/>
    <n v="3"/>
    <n v="49000"/>
    <n v="147000"/>
  </r>
  <r>
    <x v="46"/>
    <s v="East"/>
    <x v="1"/>
    <s v="Blender"/>
    <n v="4"/>
    <n v="3500"/>
    <n v="14000"/>
  </r>
  <r>
    <x v="47"/>
    <s v="West"/>
    <x v="2"/>
    <s v="T-Shirt"/>
    <n v="9"/>
    <n v="1000"/>
    <n v="9000"/>
  </r>
  <r>
    <x v="48"/>
    <s v="North"/>
    <x v="0"/>
    <s v="Phone"/>
    <n v="6"/>
    <n v="28000"/>
    <n v="168000"/>
  </r>
  <r>
    <x v="49"/>
    <s v="South"/>
    <x v="1"/>
    <s v="Kettle"/>
    <n v="10"/>
    <n v="6500"/>
    <n v="65000"/>
  </r>
  <r>
    <x v="50"/>
    <s v="East"/>
    <x v="2"/>
    <s v="Cap"/>
    <n v="7"/>
    <n v="1200"/>
    <n v="8400"/>
  </r>
  <r>
    <x v="51"/>
    <m/>
    <x v="3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243506-D39F-4EA9-9F99-FEF9538DF6A5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6">
  <location ref="A3:B8" firstHeaderRow="1" firstDataRow="1" firstDataCol="1"/>
  <pivotFields count="7">
    <pivotField showAll="0"/>
    <pivotField axis="axisRow" showAll="0">
      <items count="5">
        <item x="2"/>
        <item x="0"/>
        <item x="1"/>
        <item x="3"/>
        <item t="default"/>
      </items>
    </pivotField>
    <pivotField showAll="0"/>
    <pivotField showAll="0"/>
    <pivotField showAll="0"/>
    <pivotField showAll="0"/>
    <pivotField dataField="1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 Revenue ₹" fld="6" baseField="1" baseItem="0"/>
  </dataFields>
  <formats count="2">
    <format dxfId="1">
      <pivotArea collapsedLevelsAreSubtotals="1" fieldPosition="0">
        <references count="1">
          <reference field="1" count="1">
            <x v="0"/>
          </reference>
        </references>
      </pivotArea>
    </format>
    <format dxfId="0">
      <pivotArea collapsedLevelsAreSubtotals="1" fieldPosition="0">
        <references count="1">
          <reference field="1" count="1">
            <x v="1"/>
          </reference>
        </references>
      </pivotArea>
    </format>
  </formats>
  <chartFormats count="5"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E802368-A603-4AF3-B9C5-57DD9C51D614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C8" firstHeaderRow="0" firstDataRow="1" firstDataCol="1"/>
  <pivotFields count="8">
    <pivotField showAll="0">
      <items count="5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t="default"/>
      </items>
    </pivotField>
    <pivotField showAll="0"/>
    <pivotField showAll="0"/>
    <pivotField showAll="0"/>
    <pivotField dataField="1" showAll="0"/>
    <pivotField showAll="0"/>
    <pivotField dataField="1" showAll="0"/>
    <pivotField axis="axisRow" showAll="0">
      <items count="15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7"/>
  </rowFields>
  <rowItems count="5"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 Revenue ₹" fld="6" baseField="7" baseItem="1"/>
    <dataField name=" Units Sold" fld="4" baseField="7" baseItem="1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D94C6D-A368-4956-86F9-5206E32E062A}" name="PivotTable5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C7" firstHeaderRow="0" firstDataRow="1" firstDataCol="1"/>
  <pivotFields count="8">
    <pivotField showAll="0">
      <items count="5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t="default"/>
      </items>
    </pivotField>
    <pivotField showAll="0"/>
    <pivotField axis="axisRow" showAll="0">
      <items count="5">
        <item x="2"/>
        <item x="0"/>
        <item x="1"/>
        <item h="1" x="3"/>
        <item t="default"/>
      </items>
    </pivotField>
    <pivotField showAll="0"/>
    <pivotField dataField="1" showAll="0"/>
    <pivotField showAll="0"/>
    <pivotField dataField="1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 Revenue ₹" fld="6" baseField="2" baseItem="0"/>
    <dataField name=" Units Sold" fld="4" baseField="2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BC48033-98F4-41F2-A2D0-794187B9C8FA}" name="Table1" displayName="Table1" ref="A1:G52" totalsRowShown="0" headerRowDxfId="10" dataDxfId="9">
  <autoFilter ref="A1:G52" xr:uid="{DBC48033-98F4-41F2-A2D0-794187B9C8FA}"/>
  <tableColumns count="7">
    <tableColumn id="1" xr3:uid="{FBF94C99-F035-4F20-A693-2781B8AD1E81}" name="Date" dataDxfId="8"/>
    <tableColumn id="2" xr3:uid="{8DE5D5A3-824A-46F2-B00F-8269B2C9D275}" name="Region" dataDxfId="7"/>
    <tableColumn id="3" xr3:uid="{16FB1675-FA9C-4163-BC5E-29624B88371F}" name="Category" dataDxfId="6"/>
    <tableColumn id="4" xr3:uid="{DDD282C0-3AED-4D06-8830-476809895591}" name="Product" dataDxfId="5"/>
    <tableColumn id="5" xr3:uid="{2C3E8437-B834-4BD3-ACEE-6A6D01A48747}" name="Units Sold" dataDxfId="4"/>
    <tableColumn id="6" xr3:uid="{6A40669A-3FC1-488B-B47C-E7EB06D58340}" name="Price ₹" dataDxfId="3"/>
    <tableColumn id="7" xr3:uid="{79A49F17-5DEC-4870-933F-365BAD934568}" name="Revenue ₹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F8173-BCC1-4226-BB61-C7F381D052DB}">
  <dimension ref="A1:G53"/>
  <sheetViews>
    <sheetView workbookViewId="0">
      <selection activeCell="J4" sqref="J4"/>
    </sheetView>
  </sheetViews>
  <sheetFormatPr defaultRowHeight="14.4" x14ac:dyDescent="0.3"/>
  <cols>
    <col min="1" max="1" width="15.109375" bestFit="1" customWidth="1"/>
    <col min="3" max="3" width="10.44140625" customWidth="1"/>
    <col min="4" max="4" width="9.5546875" customWidth="1"/>
    <col min="5" max="5" width="11.33203125" customWidth="1"/>
    <col min="6" max="6" width="10.44140625" bestFit="1" customWidth="1"/>
    <col min="7" max="7" width="12.77734375" bestFit="1" customWidth="1"/>
  </cols>
  <sheetData>
    <row r="1" spans="1:7" x14ac:dyDescent="0.3">
      <c r="A1" s="4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5" t="s">
        <v>5</v>
      </c>
      <c r="G1" s="8" t="s">
        <v>6</v>
      </c>
    </row>
    <row r="2" spans="1:7" x14ac:dyDescent="0.3">
      <c r="A2" s="2">
        <v>45296</v>
      </c>
      <c r="B2" s="3" t="s">
        <v>7</v>
      </c>
      <c r="C2" s="3" t="s">
        <v>8</v>
      </c>
      <c r="D2" s="3" t="s">
        <v>9</v>
      </c>
      <c r="E2" s="11">
        <v>5</v>
      </c>
      <c r="F2" s="6">
        <v>50000</v>
      </c>
      <c r="G2" s="9">
        <v>250000</v>
      </c>
    </row>
    <row r="3" spans="1:7" ht="28.8" x14ac:dyDescent="0.3">
      <c r="A3" s="2">
        <v>45298</v>
      </c>
      <c r="B3" s="3" t="s">
        <v>10</v>
      </c>
      <c r="C3" s="3" t="s">
        <v>11</v>
      </c>
      <c r="D3" s="3" t="s">
        <v>12</v>
      </c>
      <c r="E3" s="11">
        <v>8</v>
      </c>
      <c r="F3" s="6">
        <v>12000</v>
      </c>
      <c r="G3" s="9">
        <v>96000</v>
      </c>
    </row>
    <row r="4" spans="1:7" x14ac:dyDescent="0.3">
      <c r="A4" s="2">
        <v>45300</v>
      </c>
      <c r="B4" s="3" t="s">
        <v>13</v>
      </c>
      <c r="C4" s="3" t="s">
        <v>14</v>
      </c>
      <c r="D4" s="3" t="s">
        <v>15</v>
      </c>
      <c r="E4" s="11">
        <v>3</v>
      </c>
      <c r="F4" s="6">
        <v>6000</v>
      </c>
      <c r="G4" s="9">
        <v>18000</v>
      </c>
    </row>
    <row r="5" spans="1:7" x14ac:dyDescent="0.3">
      <c r="A5" s="2">
        <v>45301</v>
      </c>
      <c r="B5" s="3" t="s">
        <v>16</v>
      </c>
      <c r="C5" s="3" t="s">
        <v>8</v>
      </c>
      <c r="D5" s="3" t="s">
        <v>17</v>
      </c>
      <c r="E5" s="11">
        <v>10</v>
      </c>
      <c r="F5" s="6">
        <v>30000</v>
      </c>
      <c r="G5" s="9">
        <v>300000</v>
      </c>
    </row>
    <row r="6" spans="1:7" ht="28.8" x14ac:dyDescent="0.3">
      <c r="A6" s="2">
        <v>45303</v>
      </c>
      <c r="B6" s="3" t="s">
        <v>7</v>
      </c>
      <c r="C6" s="3" t="s">
        <v>11</v>
      </c>
      <c r="D6" s="3" t="s">
        <v>18</v>
      </c>
      <c r="E6" s="11">
        <v>7</v>
      </c>
      <c r="F6" s="6">
        <v>7000</v>
      </c>
      <c r="G6" s="9">
        <v>49000</v>
      </c>
    </row>
    <row r="7" spans="1:7" x14ac:dyDescent="0.3">
      <c r="A7" s="2">
        <v>45304</v>
      </c>
      <c r="B7" s="3" t="s">
        <v>10</v>
      </c>
      <c r="C7" s="3" t="s">
        <v>14</v>
      </c>
      <c r="D7" s="3" t="s">
        <v>19</v>
      </c>
      <c r="E7" s="11">
        <v>12</v>
      </c>
      <c r="F7" s="6">
        <v>5000</v>
      </c>
      <c r="G7" s="9">
        <v>60000</v>
      </c>
    </row>
    <row r="8" spans="1:7" x14ac:dyDescent="0.3">
      <c r="A8" s="2">
        <v>45306</v>
      </c>
      <c r="B8" s="3" t="s">
        <v>13</v>
      </c>
      <c r="C8" s="3" t="s">
        <v>8</v>
      </c>
      <c r="D8" s="3" t="s">
        <v>20</v>
      </c>
      <c r="E8" s="11">
        <v>4</v>
      </c>
      <c r="F8" s="6">
        <v>15000</v>
      </c>
      <c r="G8" s="9">
        <v>60000</v>
      </c>
    </row>
    <row r="9" spans="1:7" ht="28.8" x14ac:dyDescent="0.3">
      <c r="A9" s="2">
        <v>45309</v>
      </c>
      <c r="B9" s="3" t="s">
        <v>16</v>
      </c>
      <c r="C9" s="3" t="s">
        <v>11</v>
      </c>
      <c r="D9" s="3" t="s">
        <v>21</v>
      </c>
      <c r="E9" s="11">
        <v>6</v>
      </c>
      <c r="F9" s="6">
        <v>3500</v>
      </c>
      <c r="G9" s="9">
        <v>21000</v>
      </c>
    </row>
    <row r="10" spans="1:7" x14ac:dyDescent="0.3">
      <c r="A10" s="2">
        <v>45311</v>
      </c>
      <c r="B10" s="3" t="s">
        <v>7</v>
      </c>
      <c r="C10" s="3" t="s">
        <v>14</v>
      </c>
      <c r="D10" s="3" t="s">
        <v>22</v>
      </c>
      <c r="E10" s="11">
        <v>9</v>
      </c>
      <c r="F10" s="6">
        <v>4000</v>
      </c>
      <c r="G10" s="9">
        <v>36000</v>
      </c>
    </row>
    <row r="11" spans="1:7" ht="28.8" x14ac:dyDescent="0.3">
      <c r="A11" s="2">
        <v>45313</v>
      </c>
      <c r="B11" s="3" t="s">
        <v>10</v>
      </c>
      <c r="C11" s="3" t="s">
        <v>8</v>
      </c>
      <c r="D11" s="3" t="s">
        <v>23</v>
      </c>
      <c r="E11" s="11">
        <v>15</v>
      </c>
      <c r="F11" s="6">
        <v>4000</v>
      </c>
      <c r="G11" s="9">
        <v>60000</v>
      </c>
    </row>
    <row r="12" spans="1:7" ht="28.8" x14ac:dyDescent="0.3">
      <c r="A12" s="2">
        <v>45316</v>
      </c>
      <c r="B12" s="3" t="s">
        <v>13</v>
      </c>
      <c r="C12" s="3" t="s">
        <v>11</v>
      </c>
      <c r="D12" s="3" t="s">
        <v>24</v>
      </c>
      <c r="E12" s="11">
        <v>5</v>
      </c>
      <c r="F12" s="6">
        <v>10000</v>
      </c>
      <c r="G12" s="9">
        <v>50000</v>
      </c>
    </row>
    <row r="13" spans="1:7" x14ac:dyDescent="0.3">
      <c r="A13" s="2">
        <v>45318</v>
      </c>
      <c r="B13" s="3" t="s">
        <v>16</v>
      </c>
      <c r="C13" s="3" t="s">
        <v>14</v>
      </c>
      <c r="D13" s="3" t="s">
        <v>25</v>
      </c>
      <c r="E13" s="11">
        <v>14</v>
      </c>
      <c r="F13" s="6">
        <v>1000</v>
      </c>
      <c r="G13" s="9">
        <v>14000</v>
      </c>
    </row>
    <row r="14" spans="1:7" x14ac:dyDescent="0.3">
      <c r="A14" s="2">
        <v>45320</v>
      </c>
      <c r="B14" s="3" t="s">
        <v>7</v>
      </c>
      <c r="C14" s="3" t="s">
        <v>8</v>
      </c>
      <c r="D14" s="3" t="s">
        <v>26</v>
      </c>
      <c r="E14" s="11">
        <v>3</v>
      </c>
      <c r="F14" s="6">
        <v>8000</v>
      </c>
      <c r="G14" s="9">
        <v>24000</v>
      </c>
    </row>
    <row r="15" spans="1:7" ht="28.8" x14ac:dyDescent="0.3">
      <c r="A15" s="2">
        <v>45323</v>
      </c>
      <c r="B15" s="3" t="s">
        <v>10</v>
      </c>
      <c r="C15" s="3" t="s">
        <v>11</v>
      </c>
      <c r="D15" s="3" t="s">
        <v>27</v>
      </c>
      <c r="E15" s="11">
        <v>11</v>
      </c>
      <c r="F15" s="6">
        <v>3000</v>
      </c>
      <c r="G15" s="9">
        <v>33000</v>
      </c>
    </row>
    <row r="16" spans="1:7" x14ac:dyDescent="0.3">
      <c r="A16" s="2">
        <v>45325</v>
      </c>
      <c r="B16" s="3" t="s">
        <v>13</v>
      </c>
      <c r="C16" s="3" t="s">
        <v>14</v>
      </c>
      <c r="D16" s="3" t="s">
        <v>15</v>
      </c>
      <c r="E16" s="11">
        <v>6</v>
      </c>
      <c r="F16" s="6">
        <v>7000</v>
      </c>
      <c r="G16" s="9">
        <v>42000</v>
      </c>
    </row>
    <row r="17" spans="1:7" x14ac:dyDescent="0.3">
      <c r="A17" s="2">
        <v>45327</v>
      </c>
      <c r="B17" s="3" t="s">
        <v>16</v>
      </c>
      <c r="C17" s="3" t="s">
        <v>8</v>
      </c>
      <c r="D17" s="3" t="s">
        <v>17</v>
      </c>
      <c r="E17" s="11">
        <v>2</v>
      </c>
      <c r="F17" s="6">
        <v>32000</v>
      </c>
      <c r="G17" s="9">
        <v>64000</v>
      </c>
    </row>
    <row r="18" spans="1:7" ht="28.8" x14ac:dyDescent="0.3">
      <c r="A18" s="2">
        <v>45330</v>
      </c>
      <c r="B18" s="3" t="s">
        <v>7</v>
      </c>
      <c r="C18" s="3" t="s">
        <v>11</v>
      </c>
      <c r="D18" s="3" t="s">
        <v>18</v>
      </c>
      <c r="E18" s="11">
        <v>5</v>
      </c>
      <c r="F18" s="6">
        <v>6000</v>
      </c>
      <c r="G18" s="9">
        <v>30000</v>
      </c>
    </row>
    <row r="19" spans="1:7" x14ac:dyDescent="0.3">
      <c r="A19" s="2">
        <v>45332</v>
      </c>
      <c r="B19" s="3" t="s">
        <v>10</v>
      </c>
      <c r="C19" s="3" t="s">
        <v>14</v>
      </c>
      <c r="D19" s="3" t="s">
        <v>28</v>
      </c>
      <c r="E19" s="11">
        <v>10</v>
      </c>
      <c r="F19" s="6">
        <v>800</v>
      </c>
      <c r="G19" s="9">
        <v>8000</v>
      </c>
    </row>
    <row r="20" spans="1:7" x14ac:dyDescent="0.3">
      <c r="A20" s="2">
        <v>45335</v>
      </c>
      <c r="B20" s="3" t="s">
        <v>13</v>
      </c>
      <c r="C20" s="3" t="s">
        <v>8</v>
      </c>
      <c r="D20" s="3" t="s">
        <v>9</v>
      </c>
      <c r="E20" s="11">
        <v>3</v>
      </c>
      <c r="F20" s="6">
        <v>48000</v>
      </c>
      <c r="G20" s="9">
        <v>144000</v>
      </c>
    </row>
    <row r="21" spans="1:7" ht="28.8" x14ac:dyDescent="0.3">
      <c r="A21" s="2">
        <v>45337</v>
      </c>
      <c r="B21" s="3" t="s">
        <v>16</v>
      </c>
      <c r="C21" s="3" t="s">
        <v>11</v>
      </c>
      <c r="D21" s="3" t="s">
        <v>12</v>
      </c>
      <c r="E21" s="11">
        <v>7</v>
      </c>
      <c r="F21" s="6">
        <v>4000</v>
      </c>
      <c r="G21" s="9">
        <v>28000</v>
      </c>
    </row>
    <row r="22" spans="1:7" x14ac:dyDescent="0.3">
      <c r="A22" s="2">
        <v>45339</v>
      </c>
      <c r="B22" s="3" t="s">
        <v>7</v>
      </c>
      <c r="C22" s="3" t="s">
        <v>14</v>
      </c>
      <c r="D22" s="3" t="s">
        <v>22</v>
      </c>
      <c r="E22" s="11">
        <v>4</v>
      </c>
      <c r="F22" s="6">
        <v>3500</v>
      </c>
      <c r="G22" s="9">
        <v>14000</v>
      </c>
    </row>
    <row r="23" spans="1:7" x14ac:dyDescent="0.3">
      <c r="A23" s="2">
        <v>45342</v>
      </c>
      <c r="B23" s="3" t="s">
        <v>10</v>
      </c>
      <c r="C23" s="3" t="s">
        <v>8</v>
      </c>
      <c r="D23" s="3" t="s">
        <v>20</v>
      </c>
      <c r="E23" s="11">
        <v>6</v>
      </c>
      <c r="F23" s="6">
        <v>16000</v>
      </c>
      <c r="G23" s="9">
        <v>96000</v>
      </c>
    </row>
    <row r="24" spans="1:7" ht="28.8" x14ac:dyDescent="0.3">
      <c r="A24" s="2">
        <v>45345</v>
      </c>
      <c r="B24" s="3" t="s">
        <v>13</v>
      </c>
      <c r="C24" s="3" t="s">
        <v>11</v>
      </c>
      <c r="D24" s="3" t="s">
        <v>21</v>
      </c>
      <c r="E24" s="11">
        <v>8</v>
      </c>
      <c r="F24" s="6">
        <v>3700</v>
      </c>
      <c r="G24" s="9">
        <v>29600</v>
      </c>
    </row>
    <row r="25" spans="1:7" x14ac:dyDescent="0.3">
      <c r="A25" s="2">
        <v>45347</v>
      </c>
      <c r="B25" s="3" t="s">
        <v>16</v>
      </c>
      <c r="C25" s="3" t="s">
        <v>14</v>
      </c>
      <c r="D25" s="3" t="s">
        <v>19</v>
      </c>
      <c r="E25" s="11">
        <v>5</v>
      </c>
      <c r="F25" s="6">
        <v>6000</v>
      </c>
      <c r="G25" s="9">
        <v>30000</v>
      </c>
    </row>
    <row r="26" spans="1:7" ht="28.8" x14ac:dyDescent="0.3">
      <c r="A26" s="2">
        <v>45349</v>
      </c>
      <c r="B26" s="3" t="s">
        <v>7</v>
      </c>
      <c r="C26" s="3" t="s">
        <v>8</v>
      </c>
      <c r="D26" s="3" t="s">
        <v>23</v>
      </c>
      <c r="E26" s="11">
        <v>11</v>
      </c>
      <c r="F26" s="6">
        <v>4500</v>
      </c>
      <c r="G26" s="9">
        <v>49500</v>
      </c>
    </row>
    <row r="27" spans="1:7" ht="28.8" x14ac:dyDescent="0.3">
      <c r="A27" s="2">
        <v>45352</v>
      </c>
      <c r="B27" s="3" t="s">
        <v>10</v>
      </c>
      <c r="C27" s="3" t="s">
        <v>11</v>
      </c>
      <c r="D27" s="3" t="s">
        <v>24</v>
      </c>
      <c r="E27" s="11">
        <v>4</v>
      </c>
      <c r="F27" s="6">
        <v>12000</v>
      </c>
      <c r="G27" s="9">
        <v>48000</v>
      </c>
    </row>
    <row r="28" spans="1:7" x14ac:dyDescent="0.3">
      <c r="A28" s="2">
        <v>45354</v>
      </c>
      <c r="B28" s="3" t="s">
        <v>13</v>
      </c>
      <c r="C28" s="3" t="s">
        <v>14</v>
      </c>
      <c r="D28" s="3" t="s">
        <v>15</v>
      </c>
      <c r="E28" s="11">
        <v>7</v>
      </c>
      <c r="F28" s="6">
        <v>6500</v>
      </c>
      <c r="G28" s="9">
        <v>45500</v>
      </c>
    </row>
    <row r="29" spans="1:7" x14ac:dyDescent="0.3">
      <c r="A29" s="2">
        <v>45357</v>
      </c>
      <c r="B29" s="3" t="s">
        <v>16</v>
      </c>
      <c r="C29" s="3" t="s">
        <v>8</v>
      </c>
      <c r="D29" s="3" t="s">
        <v>26</v>
      </c>
      <c r="E29" s="11">
        <v>10</v>
      </c>
      <c r="F29" s="6">
        <v>9000</v>
      </c>
      <c r="G29" s="9">
        <v>90000</v>
      </c>
    </row>
    <row r="30" spans="1:7" ht="28.8" x14ac:dyDescent="0.3">
      <c r="A30" s="2">
        <v>45359</v>
      </c>
      <c r="B30" s="3" t="s">
        <v>7</v>
      </c>
      <c r="C30" s="3" t="s">
        <v>11</v>
      </c>
      <c r="D30" s="3" t="s">
        <v>27</v>
      </c>
      <c r="E30" s="11">
        <v>9</v>
      </c>
      <c r="F30" s="6">
        <v>4000</v>
      </c>
      <c r="G30" s="9">
        <v>36000</v>
      </c>
    </row>
    <row r="31" spans="1:7" x14ac:dyDescent="0.3">
      <c r="A31" s="2">
        <v>45361</v>
      </c>
      <c r="B31" s="3" t="s">
        <v>10</v>
      </c>
      <c r="C31" s="3" t="s">
        <v>14</v>
      </c>
      <c r="D31" s="3" t="s">
        <v>25</v>
      </c>
      <c r="E31" s="11">
        <v>6</v>
      </c>
      <c r="F31" s="6">
        <v>1500</v>
      </c>
      <c r="G31" s="9">
        <v>9000</v>
      </c>
    </row>
    <row r="32" spans="1:7" x14ac:dyDescent="0.3">
      <c r="A32" s="2">
        <v>45364</v>
      </c>
      <c r="B32" s="3" t="s">
        <v>13</v>
      </c>
      <c r="C32" s="3" t="s">
        <v>8</v>
      </c>
      <c r="D32" s="3" t="s">
        <v>9</v>
      </c>
      <c r="E32" s="11">
        <v>5</v>
      </c>
      <c r="F32" s="6">
        <v>51000</v>
      </c>
      <c r="G32" s="9">
        <v>255000</v>
      </c>
    </row>
    <row r="33" spans="1:7" ht="28.8" x14ac:dyDescent="0.3">
      <c r="A33" s="2">
        <v>45366</v>
      </c>
      <c r="B33" s="3" t="s">
        <v>16</v>
      </c>
      <c r="C33" s="3" t="s">
        <v>11</v>
      </c>
      <c r="D33" s="3" t="s">
        <v>12</v>
      </c>
      <c r="E33" s="11">
        <v>8</v>
      </c>
      <c r="F33" s="6">
        <v>4500</v>
      </c>
      <c r="G33" s="9">
        <v>36000</v>
      </c>
    </row>
    <row r="34" spans="1:7" x14ac:dyDescent="0.3">
      <c r="A34" s="2">
        <v>45368</v>
      </c>
      <c r="B34" s="3" t="s">
        <v>7</v>
      </c>
      <c r="C34" s="3" t="s">
        <v>14</v>
      </c>
      <c r="D34" s="3" t="s">
        <v>19</v>
      </c>
      <c r="E34" s="11">
        <v>7</v>
      </c>
      <c r="F34" s="6">
        <v>5500</v>
      </c>
      <c r="G34" s="9">
        <v>38500</v>
      </c>
    </row>
    <row r="35" spans="1:7" x14ac:dyDescent="0.3">
      <c r="A35" s="2">
        <v>45371</v>
      </c>
      <c r="B35" s="3" t="s">
        <v>10</v>
      </c>
      <c r="C35" s="3" t="s">
        <v>8</v>
      </c>
      <c r="D35" s="3" t="s">
        <v>17</v>
      </c>
      <c r="E35" s="11">
        <v>3</v>
      </c>
      <c r="F35" s="6">
        <v>31000</v>
      </c>
      <c r="G35" s="9">
        <v>93000</v>
      </c>
    </row>
    <row r="36" spans="1:7" ht="28.8" x14ac:dyDescent="0.3">
      <c r="A36" s="2">
        <v>45374</v>
      </c>
      <c r="B36" s="3" t="s">
        <v>13</v>
      </c>
      <c r="C36" s="3" t="s">
        <v>11</v>
      </c>
      <c r="D36" s="3" t="s">
        <v>21</v>
      </c>
      <c r="E36" s="11">
        <v>4</v>
      </c>
      <c r="F36" s="6">
        <v>4000</v>
      </c>
      <c r="G36" s="9">
        <v>16000</v>
      </c>
    </row>
    <row r="37" spans="1:7" x14ac:dyDescent="0.3">
      <c r="A37" s="2">
        <v>45376</v>
      </c>
      <c r="B37" s="3" t="s">
        <v>16</v>
      </c>
      <c r="C37" s="3" t="s">
        <v>14</v>
      </c>
      <c r="D37" s="3" t="s">
        <v>22</v>
      </c>
      <c r="E37" s="11">
        <v>10</v>
      </c>
      <c r="F37" s="6">
        <v>4200</v>
      </c>
      <c r="G37" s="9">
        <v>42000</v>
      </c>
    </row>
    <row r="38" spans="1:7" x14ac:dyDescent="0.3">
      <c r="A38" s="2">
        <v>45379</v>
      </c>
      <c r="B38" s="3" t="s">
        <v>7</v>
      </c>
      <c r="C38" s="3" t="s">
        <v>8</v>
      </c>
      <c r="D38" s="3" t="s">
        <v>20</v>
      </c>
      <c r="E38" s="11">
        <v>2</v>
      </c>
      <c r="F38" s="6">
        <v>20000</v>
      </c>
      <c r="G38" s="9">
        <v>40000</v>
      </c>
    </row>
    <row r="39" spans="1:7" ht="28.8" x14ac:dyDescent="0.3">
      <c r="A39" s="2">
        <v>45381</v>
      </c>
      <c r="B39" s="3" t="s">
        <v>10</v>
      </c>
      <c r="C39" s="3" t="s">
        <v>11</v>
      </c>
      <c r="D39" s="3" t="s">
        <v>18</v>
      </c>
      <c r="E39" s="11">
        <v>9</v>
      </c>
      <c r="F39" s="6">
        <v>6000</v>
      </c>
      <c r="G39" s="9">
        <v>54000</v>
      </c>
    </row>
    <row r="40" spans="1:7" x14ac:dyDescent="0.3">
      <c r="A40" s="2">
        <v>45383</v>
      </c>
      <c r="B40" s="3" t="s">
        <v>13</v>
      </c>
      <c r="C40" s="3" t="s">
        <v>14</v>
      </c>
      <c r="D40" s="3" t="s">
        <v>15</v>
      </c>
      <c r="E40" s="11">
        <v>4</v>
      </c>
      <c r="F40" s="6">
        <v>8000</v>
      </c>
      <c r="G40" s="9">
        <v>32000</v>
      </c>
    </row>
    <row r="41" spans="1:7" ht="28.8" x14ac:dyDescent="0.3">
      <c r="A41" s="2">
        <v>45386</v>
      </c>
      <c r="B41" s="3" t="s">
        <v>16</v>
      </c>
      <c r="C41" s="3" t="s">
        <v>8</v>
      </c>
      <c r="D41" s="3" t="s">
        <v>23</v>
      </c>
      <c r="E41" s="11">
        <v>12</v>
      </c>
      <c r="F41" s="6">
        <v>5000</v>
      </c>
      <c r="G41" s="9">
        <v>60000</v>
      </c>
    </row>
    <row r="42" spans="1:7" ht="28.8" x14ac:dyDescent="0.3">
      <c r="A42" s="2">
        <v>45388</v>
      </c>
      <c r="B42" s="3" t="s">
        <v>7</v>
      </c>
      <c r="C42" s="3" t="s">
        <v>11</v>
      </c>
      <c r="D42" s="3" t="s">
        <v>24</v>
      </c>
      <c r="E42" s="11">
        <v>6</v>
      </c>
      <c r="F42" s="6">
        <v>13000</v>
      </c>
      <c r="G42" s="9">
        <v>78000</v>
      </c>
    </row>
    <row r="43" spans="1:7" x14ac:dyDescent="0.3">
      <c r="A43" s="2">
        <v>45391</v>
      </c>
      <c r="B43" s="3" t="s">
        <v>10</v>
      </c>
      <c r="C43" s="3" t="s">
        <v>14</v>
      </c>
      <c r="D43" s="3" t="s">
        <v>25</v>
      </c>
      <c r="E43" s="11">
        <v>8</v>
      </c>
      <c r="F43" s="6">
        <v>2000</v>
      </c>
      <c r="G43" s="9">
        <v>16000</v>
      </c>
    </row>
    <row r="44" spans="1:7" x14ac:dyDescent="0.3">
      <c r="A44" s="2">
        <v>45393</v>
      </c>
      <c r="B44" s="3" t="s">
        <v>13</v>
      </c>
      <c r="C44" s="3" t="s">
        <v>8</v>
      </c>
      <c r="D44" s="3" t="s">
        <v>26</v>
      </c>
      <c r="E44" s="11">
        <v>7</v>
      </c>
      <c r="F44" s="6">
        <v>7500</v>
      </c>
      <c r="G44" s="9">
        <v>52500</v>
      </c>
    </row>
    <row r="45" spans="1:7" ht="28.8" x14ac:dyDescent="0.3">
      <c r="A45" s="2">
        <v>45395</v>
      </c>
      <c r="B45" s="3" t="s">
        <v>16</v>
      </c>
      <c r="C45" s="3" t="s">
        <v>11</v>
      </c>
      <c r="D45" s="3" t="s">
        <v>27</v>
      </c>
      <c r="E45" s="11">
        <v>5</v>
      </c>
      <c r="F45" s="6">
        <v>5000</v>
      </c>
      <c r="G45" s="9">
        <v>25000</v>
      </c>
    </row>
    <row r="46" spans="1:7" x14ac:dyDescent="0.3">
      <c r="A46" s="2">
        <v>45397</v>
      </c>
      <c r="B46" s="3" t="s">
        <v>7</v>
      </c>
      <c r="C46" s="3" t="s">
        <v>14</v>
      </c>
      <c r="D46" s="3" t="s">
        <v>19</v>
      </c>
      <c r="E46" s="11">
        <v>11</v>
      </c>
      <c r="F46" s="6">
        <v>5800</v>
      </c>
      <c r="G46" s="9">
        <v>63800</v>
      </c>
    </row>
    <row r="47" spans="1:7" x14ac:dyDescent="0.3">
      <c r="A47" s="2">
        <v>45400</v>
      </c>
      <c r="B47" s="3" t="s">
        <v>10</v>
      </c>
      <c r="C47" s="3" t="s">
        <v>8</v>
      </c>
      <c r="D47" s="3" t="s">
        <v>9</v>
      </c>
      <c r="E47" s="11">
        <v>3</v>
      </c>
      <c r="F47" s="6">
        <v>49000</v>
      </c>
      <c r="G47" s="9">
        <v>147000</v>
      </c>
    </row>
    <row r="48" spans="1:7" ht="28.8" x14ac:dyDescent="0.3">
      <c r="A48" s="2">
        <v>45403</v>
      </c>
      <c r="B48" s="3" t="s">
        <v>13</v>
      </c>
      <c r="C48" s="3" t="s">
        <v>11</v>
      </c>
      <c r="D48" s="3" t="s">
        <v>12</v>
      </c>
      <c r="E48" s="11">
        <v>4</v>
      </c>
      <c r="F48" s="6">
        <v>3500</v>
      </c>
      <c r="G48" s="9">
        <v>14000</v>
      </c>
    </row>
    <row r="49" spans="1:7" x14ac:dyDescent="0.3">
      <c r="A49" s="2">
        <v>45405</v>
      </c>
      <c r="B49" s="3" t="s">
        <v>16</v>
      </c>
      <c r="C49" s="3" t="s">
        <v>14</v>
      </c>
      <c r="D49" s="3" t="s">
        <v>28</v>
      </c>
      <c r="E49" s="11">
        <v>9</v>
      </c>
      <c r="F49" s="6">
        <v>1000</v>
      </c>
      <c r="G49" s="9">
        <v>9000</v>
      </c>
    </row>
    <row r="50" spans="1:7" x14ac:dyDescent="0.3">
      <c r="A50" s="2">
        <v>45407</v>
      </c>
      <c r="B50" s="3" t="s">
        <v>7</v>
      </c>
      <c r="C50" s="3" t="s">
        <v>8</v>
      </c>
      <c r="D50" s="3" t="s">
        <v>17</v>
      </c>
      <c r="E50" s="11">
        <v>6</v>
      </c>
      <c r="F50" s="6">
        <v>28000</v>
      </c>
      <c r="G50" s="9">
        <v>168000</v>
      </c>
    </row>
    <row r="51" spans="1:7" ht="28.8" x14ac:dyDescent="0.3">
      <c r="A51" s="2">
        <v>45409</v>
      </c>
      <c r="B51" s="3" t="s">
        <v>10</v>
      </c>
      <c r="C51" s="3" t="s">
        <v>11</v>
      </c>
      <c r="D51" s="3" t="s">
        <v>18</v>
      </c>
      <c r="E51" s="11">
        <v>10</v>
      </c>
      <c r="F51" s="6">
        <v>6500</v>
      </c>
      <c r="G51" s="9">
        <v>65000</v>
      </c>
    </row>
    <row r="52" spans="1:7" x14ac:dyDescent="0.3">
      <c r="A52" s="2">
        <v>45412</v>
      </c>
      <c r="B52" s="3" t="s">
        <v>13</v>
      </c>
      <c r="C52" s="3" t="s">
        <v>14</v>
      </c>
      <c r="D52" s="3" t="s">
        <v>25</v>
      </c>
      <c r="E52" s="11">
        <v>7</v>
      </c>
      <c r="F52" s="6">
        <v>1200</v>
      </c>
      <c r="G52" s="9">
        <v>8400</v>
      </c>
    </row>
    <row r="53" spans="1:7" x14ac:dyDescent="0.3">
      <c r="E53" s="12"/>
      <c r="F53" s="7"/>
      <c r="G53" s="10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27DF0-216B-4CD7-AD59-CA4247A74D6F}">
  <dimension ref="A3:B8"/>
  <sheetViews>
    <sheetView workbookViewId="0">
      <selection activeCell="Q17" sqref="Q17"/>
    </sheetView>
  </sheetViews>
  <sheetFormatPr defaultRowHeight="14.4" x14ac:dyDescent="0.3"/>
  <cols>
    <col min="1" max="1" width="12.5546875" bestFit="1" customWidth="1"/>
    <col min="2" max="2" width="10.21875" bestFit="1" customWidth="1"/>
  </cols>
  <sheetData>
    <row r="3" spans="1:2" x14ac:dyDescent="0.3">
      <c r="A3" s="13" t="s">
        <v>29</v>
      </c>
      <c r="B3" t="s">
        <v>37</v>
      </c>
    </row>
    <row r="4" spans="1:2" x14ac:dyDescent="0.3">
      <c r="A4" s="14" t="s">
        <v>13</v>
      </c>
      <c r="B4">
        <v>767000</v>
      </c>
    </row>
    <row r="5" spans="1:2" x14ac:dyDescent="0.3">
      <c r="A5" s="14" t="s">
        <v>7</v>
      </c>
      <c r="B5">
        <v>876800</v>
      </c>
    </row>
    <row r="6" spans="1:2" x14ac:dyDescent="0.3">
      <c r="A6" s="14" t="s">
        <v>10</v>
      </c>
      <c r="B6">
        <v>785000</v>
      </c>
    </row>
    <row r="7" spans="1:2" x14ac:dyDescent="0.3">
      <c r="A7" s="14" t="s">
        <v>16</v>
      </c>
      <c r="B7">
        <v>719000</v>
      </c>
    </row>
    <row r="8" spans="1:2" x14ac:dyDescent="0.3">
      <c r="A8" s="14" t="s">
        <v>30</v>
      </c>
      <c r="B8">
        <v>3147800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7FFE5-0B71-4E01-8230-401F7DB95471}">
  <dimension ref="A3:C8"/>
  <sheetViews>
    <sheetView workbookViewId="0">
      <selection activeCell="C3" sqref="C3"/>
    </sheetView>
  </sheetViews>
  <sheetFormatPr defaultRowHeight="14.4" x14ac:dyDescent="0.3"/>
  <cols>
    <col min="1" max="1" width="12.5546875" bestFit="1" customWidth="1"/>
    <col min="2" max="2" width="10.21875" bestFit="1" customWidth="1"/>
    <col min="3" max="3" width="9.88671875" bestFit="1" customWidth="1"/>
  </cols>
  <sheetData>
    <row r="3" spans="1:3" x14ac:dyDescent="0.3">
      <c r="A3" s="13" t="s">
        <v>29</v>
      </c>
      <c r="B3" t="s">
        <v>37</v>
      </c>
      <c r="C3" t="s">
        <v>38</v>
      </c>
    </row>
    <row r="4" spans="1:3" x14ac:dyDescent="0.3">
      <c r="A4" s="14" t="s">
        <v>31</v>
      </c>
      <c r="B4">
        <v>1038000</v>
      </c>
      <c r="C4">
        <v>101</v>
      </c>
    </row>
    <row r="5" spans="1:3" x14ac:dyDescent="0.3">
      <c r="A5" s="14" t="s">
        <v>32</v>
      </c>
      <c r="B5">
        <v>568100</v>
      </c>
      <c r="C5">
        <v>78</v>
      </c>
    </row>
    <row r="6" spans="1:3" x14ac:dyDescent="0.3">
      <c r="A6" s="14" t="s">
        <v>33</v>
      </c>
      <c r="B6">
        <v>803000</v>
      </c>
      <c r="C6">
        <v>84</v>
      </c>
    </row>
    <row r="7" spans="1:3" x14ac:dyDescent="0.3">
      <c r="A7" s="14" t="s">
        <v>34</v>
      </c>
      <c r="B7">
        <v>738700</v>
      </c>
      <c r="C7">
        <v>92</v>
      </c>
    </row>
    <row r="8" spans="1:3" x14ac:dyDescent="0.3">
      <c r="A8" s="14" t="s">
        <v>30</v>
      </c>
      <c r="B8">
        <v>3147800</v>
      </c>
      <c r="C8">
        <v>355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38F6F-426F-4752-B69A-0255215F14CD}">
  <dimension ref="A3:C7"/>
  <sheetViews>
    <sheetView workbookViewId="0">
      <selection activeCell="O15" sqref="O15"/>
    </sheetView>
  </sheetViews>
  <sheetFormatPr defaultRowHeight="14.4" x14ac:dyDescent="0.3"/>
  <cols>
    <col min="1" max="1" width="12.5546875" bestFit="1" customWidth="1"/>
    <col min="2" max="2" width="10.21875" bestFit="1" customWidth="1"/>
    <col min="3" max="3" width="9.88671875" bestFit="1" customWidth="1"/>
  </cols>
  <sheetData>
    <row r="3" spans="1:3" x14ac:dyDescent="0.3">
      <c r="A3" s="13" t="s">
        <v>29</v>
      </c>
      <c r="B3" t="s">
        <v>37</v>
      </c>
      <c r="C3" t="s">
        <v>38</v>
      </c>
    </row>
    <row r="4" spans="1:3" x14ac:dyDescent="0.3">
      <c r="A4" s="14" t="s">
        <v>14</v>
      </c>
      <c r="B4">
        <v>486200</v>
      </c>
      <c r="C4">
        <v>132</v>
      </c>
    </row>
    <row r="5" spans="1:3" x14ac:dyDescent="0.3">
      <c r="A5" s="14" t="s">
        <v>8</v>
      </c>
      <c r="B5">
        <v>1953000</v>
      </c>
      <c r="C5">
        <v>107</v>
      </c>
    </row>
    <row r="6" spans="1:3" x14ac:dyDescent="0.3">
      <c r="A6" s="14" t="s">
        <v>11</v>
      </c>
      <c r="B6">
        <v>708600</v>
      </c>
      <c r="C6">
        <v>116</v>
      </c>
    </row>
    <row r="7" spans="1:3" x14ac:dyDescent="0.3">
      <c r="A7" s="14" t="s">
        <v>30</v>
      </c>
      <c r="B7">
        <v>3147800</v>
      </c>
      <c r="C7">
        <v>355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D34DB-44C2-4726-893B-7FC7EE93582B}">
  <dimension ref="A1:H6"/>
  <sheetViews>
    <sheetView tabSelected="1" zoomScale="87" workbookViewId="0">
      <selection activeCell="G4" sqref="G4"/>
    </sheetView>
  </sheetViews>
  <sheetFormatPr defaultRowHeight="14.4" x14ac:dyDescent="0.3"/>
  <cols>
    <col min="1" max="1" width="13.88671875" bestFit="1" customWidth="1"/>
    <col min="2" max="2" width="12.88671875" bestFit="1" customWidth="1"/>
    <col min="7" max="7" width="11.21875" bestFit="1" customWidth="1"/>
  </cols>
  <sheetData>
    <row r="1" spans="1:8" x14ac:dyDescent="0.3">
      <c r="A1" s="15" t="s">
        <v>35</v>
      </c>
      <c r="B1" s="17">
        <f>SUM(SalesData!G2:G51)</f>
        <v>3139400</v>
      </c>
      <c r="D1" s="16" t="s">
        <v>4</v>
      </c>
      <c r="E1" s="18">
        <f>SUM(SalesData!E2:E51)</f>
        <v>348</v>
      </c>
      <c r="G1" s="16" t="s">
        <v>36</v>
      </c>
      <c r="H1" s="19">
        <f>COUNTA(SalesData!A2:A51)</f>
        <v>50</v>
      </c>
    </row>
    <row r="2" spans="1:8" x14ac:dyDescent="0.3">
      <c r="A2" s="9"/>
      <c r="B2" s="12"/>
    </row>
    <row r="3" spans="1:8" x14ac:dyDescent="0.3">
      <c r="A3" s="3"/>
    </row>
    <row r="4" spans="1:8" x14ac:dyDescent="0.3">
      <c r="A4" s="3"/>
    </row>
    <row r="5" spans="1:8" x14ac:dyDescent="0.3">
      <c r="A5" s="3"/>
    </row>
    <row r="6" spans="1:8" x14ac:dyDescent="0.3">
      <c r="A6" s="3"/>
    </row>
  </sheetData>
  <pageMargins left="0.7" right="0.7" top="0.75" bottom="0.75" header="0.3" footer="0.3"/>
  <ignoredErrors>
    <ignoredError sqref="B1 H1 E1" formulaRang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SalesData</vt:lpstr>
      <vt:lpstr>Region-wise Revenue</vt:lpstr>
      <vt:lpstr>Monthly KPIs</vt:lpstr>
      <vt:lpstr>Category-Wise Sales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Mohd aquib</dc:creator>
  <cp:lastModifiedBy>Mohd aquib</cp:lastModifiedBy>
  <dcterms:created xsi:type="dcterms:W3CDTF">2025-06-29T13:49:08Z</dcterms:created>
  <dcterms:modified xsi:type="dcterms:W3CDTF">2025-06-29T16:09:57Z</dcterms:modified>
</cp:coreProperties>
</file>