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18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<sst xmlns="http://schemas.openxmlformats.org/spreadsheetml/2006/main" count="61" uniqueCount="27">
  <si>
    <t>Income</t>
  </si>
  <si>
    <t>Expense</t>
  </si>
  <si>
    <t>Balance</t>
  </si>
  <si>
    <t>Personal Income/Expense Tracker</t>
  </si>
  <si>
    <t>Month : Jan 2024</t>
  </si>
  <si>
    <t>Date</t>
  </si>
  <si>
    <t>Type</t>
  </si>
  <si>
    <t>Category</t>
  </si>
  <si>
    <t>Amount</t>
  </si>
  <si>
    <t>Description</t>
  </si>
  <si>
    <t>Salary</t>
  </si>
  <si>
    <t>Salary Credited</t>
  </si>
  <si>
    <t>Entertainment And travel</t>
  </si>
  <si>
    <t>Manali Trip With Family</t>
  </si>
  <si>
    <t>Freelancing</t>
  </si>
  <si>
    <t>Work From Home</t>
  </si>
  <si>
    <t>Cinema</t>
  </si>
  <si>
    <t>Aff. Marketing</t>
  </si>
  <si>
    <t>Income From Aff. Marketing</t>
  </si>
  <si>
    <t>House Rent</t>
  </si>
  <si>
    <t>Paid For House Rent</t>
  </si>
  <si>
    <t>Fuel</t>
  </si>
  <si>
    <t>expense</t>
  </si>
  <si>
    <t>Trading</t>
  </si>
  <si>
    <t>Car EMI</t>
  </si>
  <si>
    <t>Insurance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</si>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</sst>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$-409]#,##0.00;\-[$$-409]#,##0.00"/>
    <numFmt numFmtId="179" formatCode="&quot;₹&quot;\ #,##0"/>
  </numFmts>
  <fonts count="25"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i/>
      <sz val="14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0" fontId="3" fillId="3" borderId="0" xfId="0" applyFont="1" applyFill="1"/>
    <xf numFmtId="178" fontId="2" fillId="3" borderId="0" xfId="0" applyNumberFormat="1" applyFont="1" applyFill="1" applyAlignment="1">
      <alignment horizontal="left" indent="1"/>
    </xf>
    <xf numFmtId="178" fontId="2" fillId="3" borderId="1" xfId="0" applyNumberFormat="1" applyFont="1" applyFill="1" applyBorder="1" applyAlignment="1">
      <alignment horizontal="left" indent="1"/>
    </xf>
    <xf numFmtId="0" fontId="4" fillId="3" borderId="0" xfId="0" applyFont="1" applyFill="1"/>
    <xf numFmtId="0" fontId="0" fillId="2" borderId="0" xfId="0" applyFill="1" applyAlignment="1">
      <alignment horizontal="left" indent="1"/>
    </xf>
    <xf numFmtId="58" fontId="0" fillId="0" borderId="2" xfId="0" applyNumberFormat="1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178" fontId="0" fillId="0" borderId="2" xfId="0" applyNumberFormat="1" applyFont="1" applyBorder="1" applyAlignment="1">
      <alignment horizontal="left" indent="1"/>
    </xf>
    <xf numFmtId="0" fontId="0" fillId="0" borderId="0" xfId="0" applyAlignment="1">
      <alignment horizontal="left" indent="1"/>
    </xf>
    <xf numFmtId="179" fontId="0" fillId="0" borderId="0" xfId="0" applyNumberFormat="1" applyAlignment="1">
      <alignment horizontal="left" indent="1"/>
    </xf>
    <xf numFmtId="58" fontId="0" fillId="0" borderId="0" xfId="0" applyNumberFormat="1" applyAlignment="1">
      <alignment horizontal="left" indent="1"/>
    </xf>
    <xf numFmtId="179" fontId="0" fillId="0" borderId="2" xfId="0" applyNumberFormat="1" applyFont="1" applyBorder="1" applyAlignment="1">
      <alignment horizontal="left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alignment horizontal="left"/>
    </dxf>
    <dxf>
      <alignment horizontal="left"/>
    </dxf>
    <dxf>
      <alignment horizontal="left"/>
    </dxf>
    <dxf>
      <numFmt numFmtId="179" formatCode="&quot;₹&quot;\ #,##0"/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B8:F20" totalsRowShown="0">
  <autoFilter xmlns:etc="http://www.wps.cn/officeDocument/2017/etCustomData" ref="B8:F20" etc:filterBottomFollowUsedRange="0"/>
  <tableColumns count="5">
    <tableColumn id="1" name="Date" dataDxfId="0"/>
    <tableColumn id="2" name="Type" dataDxfId="1"/>
    <tableColumn id="3" name="Category" dataDxfId="2"/>
    <tableColumn id="4" name="Amount" dataDxfId="3"/>
    <tableColumn id="5" name="Description" dataDxfId="4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4" name="income" displayName="income" ref="B2:B6" totalsRowShown="0">
  <autoFilter xmlns:etc="http://www.wps.cn/officeDocument/2017/etCustomData" ref="B2:B6" etc:filterBottomFollowUsedRange="0"/>
  <tableColumns count="1">
    <tableColumn id="1" name="Inc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expense" displayName="expense" ref="E2:E8" totalsRowShown="0">
  <autoFilter xmlns:etc="http://www.wps.cn/officeDocument/2017/etCustomData" ref="E2:E8" etc:filterBottomFollowUsedRange="0"/>
  <tableColumns count="1">
    <tableColumn id="1" name="Expe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5"/>
  <sheetViews>
    <sheetView showRowColHeaders="0" tabSelected="1" zoomScale="115" zoomScaleNormal="115" workbookViewId="0">
      <selection activeCell="B2" sqref="B2:F2"/>
    </sheetView>
  </sheetViews>
  <sheetFormatPr defaultColWidth="9" defaultRowHeight="18.75" outlineLevelCol="5"/>
  <cols>
    <col min="1" max="1" width="4.78666666666667" customWidth="1"/>
    <col min="2" max="3" width="12.7133333333333" customWidth="1"/>
    <col min="4" max="4" width="33.4266666666667" customWidth="1"/>
    <col min="5" max="5" width="12.7133333333333" customWidth="1"/>
    <col min="6" max="6" width="34.8533333333333" customWidth="1"/>
  </cols>
  <sheetData>
    <row r="2" spans="2:6">
      <c r="B2" s="2"/>
      <c r="C2" s="2"/>
      <c r="D2" s="2"/>
      <c r="E2" s="2"/>
      <c r="F2" s="2"/>
    </row>
    <row r="3" ht="2" customHeight="1" spans="2:6">
      <c r="B3" s="3"/>
      <c r="C3" s="3"/>
      <c r="D3" s="3"/>
      <c r="E3" s="3"/>
      <c r="F3" s="3"/>
    </row>
    <row r="4" spans="2:6">
      <c r="B4" s="4" t="s">
        <v>0</v>
      </c>
      <c r="C4" s="5" t="s">
        <v>1</v>
      </c>
      <c r="D4" s="5" t="s">
        <v>2</v>
      </c>
      <c r="E4" s="3"/>
      <c r="F4" s="6" t="s">
        <v>3</v>
      </c>
    </row>
    <row r="5" spans="2:6">
      <c r="B5" s="7">
        <v>48500</v>
      </c>
      <c r="C5" s="8">
        <f>SUMIF(Table3[Type],C4,Table3[Amount])</f>
        <v>15000</v>
      </c>
      <c r="D5" s="8">
        <f>B5-C5</f>
        <v>33500</v>
      </c>
      <c r="E5" s="3"/>
      <c r="F5" s="9" t="s">
        <v>4</v>
      </c>
    </row>
    <row r="6" ht="2" customHeight="1" spans="2:6">
      <c r="B6" s="3"/>
      <c r="C6" s="3"/>
      <c r="D6" s="3"/>
      <c r="E6" s="3"/>
      <c r="F6" s="3"/>
    </row>
    <row r="8" spans="2:6">
      <c r="B8" s="10" t="s">
        <v>5</v>
      </c>
      <c r="C8" s="10" t="s">
        <v>6</v>
      </c>
      <c r="D8" s="10" t="s">
        <v>7</v>
      </c>
      <c r="E8" s="10" t="s">
        <v>8</v>
      </c>
      <c r="F8" s="10" t="s">
        <v>9</v>
      </c>
    </row>
    <row r="9" spans="2:6">
      <c r="B9" s="11">
        <v>45323</v>
      </c>
      <c r="C9" s="12" t="s">
        <v>0</v>
      </c>
      <c r="D9" s="12" t="s">
        <v>10</v>
      </c>
      <c r="E9" s="13">
        <v>40000</v>
      </c>
      <c r="F9" s="12" t="s">
        <v>11</v>
      </c>
    </row>
    <row r="10" spans="2:6">
      <c r="B10" s="11">
        <v>45324</v>
      </c>
      <c r="C10" s="12" t="s">
        <v>1</v>
      </c>
      <c r="D10" s="12" t="s">
        <v>12</v>
      </c>
      <c r="E10" s="13">
        <v>7500</v>
      </c>
      <c r="F10" s="12" t="s">
        <v>13</v>
      </c>
    </row>
    <row r="11" spans="2:6">
      <c r="B11" s="11">
        <v>45324</v>
      </c>
      <c r="C11" s="12" t="s">
        <v>0</v>
      </c>
      <c r="D11" s="12" t="s">
        <v>14</v>
      </c>
      <c r="E11" s="13">
        <v>5000</v>
      </c>
      <c r="F11" s="12" t="s">
        <v>15</v>
      </c>
    </row>
    <row r="12" spans="2:6">
      <c r="B12" s="11">
        <v>45324</v>
      </c>
      <c r="C12" s="12" t="s">
        <v>1</v>
      </c>
      <c r="D12" s="12" t="s">
        <v>12</v>
      </c>
      <c r="E12" s="13">
        <v>2000</v>
      </c>
      <c r="F12" s="12" t="s">
        <v>16</v>
      </c>
    </row>
    <row r="13" spans="2:6">
      <c r="B13" s="11">
        <v>45326</v>
      </c>
      <c r="C13" s="12" t="s">
        <v>0</v>
      </c>
      <c r="D13" s="12" t="s">
        <v>17</v>
      </c>
      <c r="E13" s="13">
        <v>3500</v>
      </c>
      <c r="F13" s="12" t="s">
        <v>18</v>
      </c>
    </row>
    <row r="14" spans="2:6">
      <c r="B14" s="11">
        <v>45326</v>
      </c>
      <c r="C14" s="12" t="s">
        <v>1</v>
      </c>
      <c r="D14" s="12" t="s">
        <v>19</v>
      </c>
      <c r="E14" s="13">
        <v>4500</v>
      </c>
      <c r="F14" s="12" t="s">
        <v>20</v>
      </c>
    </row>
    <row r="15" spans="2:6">
      <c r="B15" s="11">
        <v>45327</v>
      </c>
      <c r="C15" s="14" t="s">
        <v>1</v>
      </c>
      <c r="D15" s="14" t="s">
        <v>21</v>
      </c>
      <c r="E15" s="15">
        <v>1000</v>
      </c>
      <c r="F15" s="14"/>
    </row>
    <row r="16" spans="2:6">
      <c r="B16" s="14"/>
      <c r="C16" s="14"/>
      <c r="D16" s="14"/>
      <c r="E16" s="15"/>
      <c r="F16" s="14"/>
    </row>
    <row r="17" spans="2:6">
      <c r="B17" s="16"/>
      <c r="C17" s="14"/>
      <c r="D17" s="14"/>
      <c r="E17" s="15"/>
      <c r="F17" s="14"/>
    </row>
    <row r="18" spans="2:6">
      <c r="B18" s="16"/>
      <c r="C18" s="14"/>
      <c r="D18" s="14"/>
      <c r="E18" s="15"/>
      <c r="F18" s="14"/>
    </row>
    <row r="19" spans="2:6">
      <c r="B19" s="16"/>
      <c r="C19" s="14"/>
      <c r="D19" s="14"/>
      <c r="E19" s="15"/>
      <c r="F19" s="14"/>
    </row>
    <row r="20" spans="2:6">
      <c r="B20" s="16"/>
      <c r="C20" s="14"/>
      <c r="D20" s="14"/>
      <c r="E20" s="15"/>
      <c r="F20" s="14"/>
    </row>
    <row r="28" spans="2:6">
      <c r="B28" s="11">
        <v>45323</v>
      </c>
      <c r="C28" s="12" t="s">
        <v>0</v>
      </c>
      <c r="D28" s="12" t="s">
        <v>10</v>
      </c>
      <c r="E28" s="17">
        <v>40000</v>
      </c>
      <c r="F28" s="12" t="s">
        <v>11</v>
      </c>
    </row>
    <row r="29" spans="2:6">
      <c r="B29" s="11">
        <v>45324</v>
      </c>
      <c r="C29" s="12" t="s">
        <v>1</v>
      </c>
      <c r="D29" s="12" t="s">
        <v>12</v>
      </c>
      <c r="E29" s="17">
        <v>7500</v>
      </c>
      <c r="F29" s="12" t="s">
        <v>13</v>
      </c>
    </row>
    <row r="30" spans="2:6">
      <c r="B30" s="11">
        <v>45324</v>
      </c>
      <c r="C30" s="12" t="s">
        <v>0</v>
      </c>
      <c r="D30" s="12" t="s">
        <v>14</v>
      </c>
      <c r="E30" s="17">
        <v>5000</v>
      </c>
      <c r="F30" s="12" t="s">
        <v>15</v>
      </c>
    </row>
    <row r="31" spans="2:6">
      <c r="B31" s="11">
        <v>45324</v>
      </c>
      <c r="C31" s="12" t="s">
        <v>1</v>
      </c>
      <c r="D31" s="12" t="s">
        <v>12</v>
      </c>
      <c r="E31" s="17">
        <v>2000</v>
      </c>
      <c r="F31" s="12" t="s">
        <v>16</v>
      </c>
    </row>
    <row r="32" spans="2:6">
      <c r="B32" s="11">
        <v>45326</v>
      </c>
      <c r="C32" s="12" t="s">
        <v>0</v>
      </c>
      <c r="D32" s="12" t="s">
        <v>17</v>
      </c>
      <c r="E32" s="17">
        <v>3500</v>
      </c>
      <c r="F32" s="12" t="s">
        <v>18</v>
      </c>
    </row>
    <row r="33" spans="2:6">
      <c r="B33" s="11">
        <v>45326</v>
      </c>
      <c r="C33" s="12" t="s">
        <v>1</v>
      </c>
      <c r="D33" s="12" t="s">
        <v>19</v>
      </c>
      <c r="E33" s="17">
        <v>4500</v>
      </c>
      <c r="F33" s="12" t="s">
        <v>20</v>
      </c>
    </row>
    <row r="34" spans="2:6">
      <c r="B34" s="11"/>
      <c r="C34" s="12"/>
      <c r="D34" s="12"/>
      <c r="E34" s="17"/>
      <c r="F34" s="12"/>
    </row>
    <row r="35" spans="2:6">
      <c r="B35" s="11"/>
      <c r="C35" s="12"/>
      <c r="D35" s="12"/>
      <c r="E35" s="17"/>
      <c r="F35" s="12"/>
    </row>
  </sheetData>
  <mergeCells count="1">
    <mergeCell ref="B2:F2"/>
  </mergeCells>
  <dataValidations count="2">
    <dataValidation type="list" allowBlank="1" showInputMessage="1" showErrorMessage="1" sqref="C9:C20 C28:C35">
      <formula1>"Income,Expense"</formula1>
    </dataValidation>
    <dataValidation type="list" allowBlank="1" showInputMessage="1" showErrorMessage="1" sqref="D9:D20 D28:D35">
      <formula1>INDIRECT($C9)</formula1>
    </dataValidation>
  </dataValidation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9"/>
  <sheetViews>
    <sheetView zoomScale="130" zoomScaleNormal="130" workbookViewId="0">
      <selection activeCell="E9" sqref="E9"/>
    </sheetView>
  </sheetViews>
  <sheetFormatPr defaultColWidth="9" defaultRowHeight="18.75" outlineLevelCol="7"/>
  <sheetData>
    <row r="2" spans="2:8">
      <c r="B2" s="1" t="s">
        <v>0</v>
      </c>
      <c r="E2" s="1" t="s">
        <v>1</v>
      </c>
      <c r="H2" t="s">
        <v>22</v>
      </c>
    </row>
    <row r="3" spans="2:5">
      <c r="B3" t="s">
        <v>10</v>
      </c>
      <c r="E3" t="s">
        <v>19</v>
      </c>
    </row>
    <row r="4" spans="2:8">
      <c r="B4" t="s">
        <v>23</v>
      </c>
      <c r="E4" t="s">
        <v>24</v>
      </c>
      <c r="H4" t="str" cm="1">
        <f ca="1" t="array" ref="H4:H9">INDIRECT(H2)</f>
        <v>House Rent</v>
      </c>
    </row>
    <row r="5" spans="2:8">
      <c r="B5" t="s">
        <v>14</v>
      </c>
      <c r="E5" t="s">
        <v>25</v>
      </c>
      <c r="H5" t="str">
        <v>Car EMI</v>
      </c>
    </row>
    <row r="6" spans="2:8">
      <c r="B6" t="s">
        <v>17</v>
      </c>
      <c r="E6" t="s">
        <v>12</v>
      </c>
      <c r="H6" t="str">
        <v>Insurance</v>
      </c>
    </row>
    <row r="7" spans="5:8">
      <c r="E7" t="s">
        <v>26</v>
      </c>
      <c r="H7" t="str">
        <v>Entertainment And travel</v>
      </c>
    </row>
    <row r="8" spans="5:8">
      <c r="E8" t="s">
        <v>21</v>
      </c>
      <c r="H8" t="str">
        <v>Utilities</v>
      </c>
    </row>
    <row r="9" spans="8:8">
      <c r="H9" t="str">
        <v>Fuel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0_0</cp:lastModifiedBy>
  <dcterms:created xsi:type="dcterms:W3CDTF">2024-02-04T16:00:00Z</dcterms:created>
  <dcterms:modified xsi:type="dcterms:W3CDTF">2024-12-22T08:57:34Z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074A31257E8644799CA9F24EBBFBC440_13</vt:lpwstr>
  </property>
  <property fmtid="{D5CDD505-2E9C-101B-9397-08002B2CF9AE}" pid="3" name="KSOProductBuildVer">
    <vt:lpwstr>2057-12.2.0.19307</vt:lpwstr>
  </property>
</Properties>
</file>