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ced data" sheetId="1" r:id="rId4"/>
    <sheet state="visible" name="Correlation" sheetId="2" r:id="rId5"/>
    <sheet state="visible" name="Data" sheetId="3" r:id="rId6"/>
    <sheet state="visible" name="Charts" sheetId="4" r:id="rId7"/>
    <sheet state="visible" name="CI From B to D and Spread 1" sheetId="5" r:id="rId8"/>
  </sheets>
  <definedNames>
    <definedName name="_xlchart.v1.1">'CI From B to D and Spread 1'!$F$2:$F$151</definedName>
    <definedName name="_xlchart.v1.5">'CI From B to D and Spread 1'!$L$2:$L$151</definedName>
    <definedName name="_xlchart.v1.4">'CI From B to D and Spread 1'!$L$1</definedName>
    <definedName name="_xlchart.v1.3">'CI From B to D and Spread 1'!$I$2:$I$151</definedName>
    <definedName name="_xlchart.v1.2">'CI From B to D and Spread 1'!$I$1</definedName>
    <definedName name="_xlchart.v1.0">'CI From B to D and Spread 1'!$F$1</definedName>
  </definedNames>
  <calcPr/>
  <extLst>
    <ext uri="GoogleSheetsCustomDataVersion1">
      <go:sheetsCustomData xmlns:go="http://customooxmlschemas.google.com/" r:id="rId9" roundtripDataSignature="AMtx7miAljtXhWnj084WgDnBklxpDKGN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1">
      <text>
        <t xml:space="preserve">======
ID#AAAAJR-9rq4
Muhammad Haris    (2020-03-29 00:56:29)
sample MEAN</t>
      </text>
    </comment>
    <comment authorId="0" ref="F152">
      <text>
        <t xml:space="preserve">======
ID#AAAAJR-9rqw
Muhammad Haris    (2020-03-29 00:56:29)
std seviation</t>
      </text>
    </comment>
    <comment authorId="0" ref="F153">
      <text>
        <t xml:space="preserve">======
ID#AAAAJR-9rq0
Muhammad Haris    (2020-03-29 00:56:29)
varience</t>
      </text>
    </comment>
  </commentList>
  <extLst>
    <ext uri="GoogleSheetsCustomDataVersion1">
      <go:sheetsCustomData xmlns:go="http://customooxmlschemas.google.com/" r:id="rId1" roundtripDataSignature="AMtx7mif4ZIxvy6CJBMeYg36bwvrU80RnA=="/>
    </ext>
  </extLst>
</comments>
</file>

<file path=xl/sharedStrings.xml><?xml version="1.0" encoding="utf-8"?>
<sst xmlns="http://schemas.openxmlformats.org/spreadsheetml/2006/main" count="681" uniqueCount="255">
  <si>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</si>
  <si>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</si>
  <si>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</si>
  <si>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</si>
  <si>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</si>
  <si>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</si>
  <si>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</si>
  <si>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MDVP:Shimmer</t>
  </si>
  <si>
    <t>MDVP:PPQ</t>
  </si>
  <si>
    <t>HNR</t>
  </si>
  <si>
    <t>Jitter:DDP</t>
  </si>
  <si>
    <t>RPDE</t>
  </si>
  <si>
    <t>DFA</t>
  </si>
  <si>
    <t>MDVP:Shimmer(dB)</t>
  </si>
  <si>
    <t>spread2</t>
  </si>
  <si>
    <t>Shimmer:APQ3</t>
  </si>
  <si>
    <t>D2</t>
  </si>
  <si>
    <t>Shimmer:APQ5</t>
  </si>
  <si>
    <t>MDVP:APQ</t>
  </si>
  <si>
    <t>status</t>
  </si>
  <si>
    <t>Shimmer:DDA</t>
  </si>
  <si>
    <t>NHR</t>
  </si>
  <si>
    <t>spread1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</si>
  <si>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</si>
  <si>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</si>
  <si>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</si>
  <si>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</si>
  <si>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</si>
  <si>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</si>
  <si>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</si>
  <si>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</si>
  <si>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</si>
  <si>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</si>
  <si>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</si>
  <si>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</si>
  <si>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</si>
  <si>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</si>
  <si>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</si>
  <si>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</si>
  <si>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</si>
  <si>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</si>
  <si>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</si>
  <si>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</si>
  <si>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</si>
  <si>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</si>
  <si>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</si>
  <si>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</si>
  <si>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</si>
  <si>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</si>
  <si>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</si>
  <si>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</si>
  <si>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</si>
  <si>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</si>
  <si>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</si>
  <si>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</si>
  <si>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</si>
  <si>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</si>
  <si>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</si>
  <si>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</si>
  <si>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</si>
  <si>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</si>
  <si>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</si>
  <si>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</si>
  <si>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</si>
  <si>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</si>
  <si>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</si>
  <si>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</si>
  <si>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</si>
  <si>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</si>
  <si>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</si>
  <si>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</si>
  <si>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</si>
  <si>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so I'm investigating spread 1 and ppe because their correlcation was over 0.65, and I know they are both correllated with each other so now I'm correlating them with the target(status) and I will drop which ever has a weaker coorelation with the target , in this case ppe</t>
  </si>
  <si>
    <t>phon_R01_S13_1</t>
  </si>
  <si>
    <t>phon_R01_S13_2</t>
  </si>
  <si>
    <t>phon_R01_S13_3</t>
  </si>
  <si>
    <t>dropping MDVP:Jitter(%)</t>
  </si>
  <si>
    <t>phon_R01_S13_4</t>
  </si>
  <si>
    <t>phon_R01_S13_5</t>
  </si>
  <si>
    <t>phon_R01_S13_6</t>
  </si>
  <si>
    <t>phon_R01_S16_1</t>
  </si>
  <si>
    <t>dropping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</si>
  <si>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</si>
  <si>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</si>
  <si>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</si>
  <si>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</si>
  <si>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</si>
  <si>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</si>
  <si>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</si>
  <si>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</si>
  <si>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</si>
  <si>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</si>
  <si>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</si>
  <si>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</si>
  <si>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</si>
  <si>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</si>
  <si>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</si>
  <si>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</si>
  <si>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</si>
  <si>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</si>
  <si>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</si>
  <si>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</si>
  <si>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</si>
  <si>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</si>
  <si>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</si>
  <si>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</si>
  <si>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</si>
  <si>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</si>
  <si>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</si>
  <si>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</si>
  <si>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</si>
  <si>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</si>
  <si>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</si>
  <si>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</si>
  <si>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</si>
  <si>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</si>
  <si>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</si>
  <si>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</si>
  <si>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</si>
  <si>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</si>
  <si>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</si>
  <si>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</si>
  <si>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</si>
  <si>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</si>
  <si>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</si>
  <si>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</si>
  <si>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</si>
  <si>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</si>
  <si>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</si>
  <si>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</si>
  <si>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</si>
  <si>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</si>
  <si>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</si>
  <si>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</si>
  <si>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</si>
  <si>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</si>
  <si>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</si>
  <si>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</si>
  <si>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</si>
  <si>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</si>
  <si>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</si>
  <si>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</si>
  <si>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</si>
  <si>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</si>
  <si>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</si>
  <si>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</si>
  <si>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</si>
  <si>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</si>
  <si>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</si>
  <si>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</si>
  <si>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</si>
  <si>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</si>
  <si>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</si>
  <si>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</si>
  <si>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</si>
  <si>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</si>
  <si>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</si>
  <si>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</si>
  <si>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</si>
  <si>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</si>
  <si>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</si>
  <si>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</si>
  <si>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</si>
  <si>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</si>
  <si>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</si>
  <si>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</si>
  <si>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</si>
  <si>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</si>
  <si>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</si>
  <si>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</si>
  <si>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</si>
  <si>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</si>
  <si>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</si>
  <si>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</si>
  <si>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</si>
  <si>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</si>
  <si>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</si>
  <si>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</si>
  <si>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</si>
  <si>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</si>
  <si>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</si>
  <si>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</si>
  <si>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</si>
  <si>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</si>
  <si>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</si>
  <si>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</si>
  <si>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</si>
  <si>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</si>
  <si>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</si>
  <si>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average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</si>
  <si>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</si>
  <si>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</si>
  <si>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</si>
  <si>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</si>
  <si>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</si>
  <si>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</si>
  <si>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</si>
  <si>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</si>
  <si>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</si>
  <si>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</si>
  <si>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</si>
  <si>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</si>
  <si>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</si>
  <si>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</si>
  <si>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</si>
  <si>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</si>
  <si>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</si>
  <si>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</si>
  <si>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</si>
  <si>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</si>
  <si>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</si>
  <si>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</si>
  <si>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</si>
  <si>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</si>
  <si>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</si>
  <si>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</si>
  <si>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</si>
  <si>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</si>
  <si>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</si>
  <si>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</si>
  <si>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</si>
  <si>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</si>
  <si>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</si>
  <si>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Sample of 150 rows from B MDVP:Fo</t>
  </si>
  <si>
    <t>Sample of 150 rows from C MDVP:Fhi</t>
  </si>
  <si>
    <t>Sample of 150 rows from D MDVP Flo</t>
  </si>
  <si>
    <t>Sample of 150 rows from spread 1</t>
  </si>
  <si>
    <t xml:space="preserve">mean on 95% confidence interval </t>
  </si>
  <si>
    <t>SAMPLE SIZE</t>
  </si>
  <si>
    <t>a=0.05, Z=0.025 ,za/2= 1.96</t>
  </si>
  <si>
    <t>lower interval</t>
  </si>
  <si>
    <t>upper interval</t>
  </si>
  <si>
    <t>standard error=SE(X)=Sample std deviation/√N</t>
  </si>
  <si>
    <t>ERROR</t>
  </si>
  <si>
    <t>Error</t>
  </si>
  <si>
    <t>MDVP Fo</t>
  </si>
  <si>
    <t>MDVP Fhi</t>
  </si>
  <si>
    <t>MDVP Flo</t>
  </si>
  <si>
    <t>Column1</t>
  </si>
  <si>
    <t>Spread 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</si>
  <si>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</si>
  <si>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</si>
  <si>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</si>
  <si>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</si>
  <si>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</si>
  <si>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</si>
  <si>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</si>
  <si>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</si>
  <si>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</si>
  <si>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</si>
  <si>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</si>
  <si>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</si>
  <si>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</si>
  <si>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</si>
  <si>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 xml:space="preserve">population mean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</si>
</sst>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sz val="11.0"/>
      <color rgb="FF006100"/>
      <name val="Calibri"/>
    </font>
    <font>
      <sz val="11.0"/>
      <color rgb="FF9C6500"/>
      <name val="Calibri"/>
    </font>
    <font>
      <sz val="11.0"/>
      <color rgb="FF3F3F76"/>
      <name val="Calibri"/>
    </font>
    <font>
      <sz val="11.0"/>
      <color rgb="FF9C0006"/>
      <name val="Calibri"/>
    </font>
    <font>
      <i/>
      <sz val="11.0"/>
      <color rgb="FF000000"/>
      <name val="Calibri"/>
    </font>
    <font/>
    <font>
      <sz val="11.0"/>
      <color theme="1"/>
    </font>
    <font>
      <sz val="11.0"/>
      <color rgb="FF000000"/>
    </font>
    <font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548135"/>
        <bgColor rgb="FF548135"/>
      </patternFill>
    </fill>
    <fill>
      <patternFill patternType="solid">
        <fgColor rgb="FFC8C8C8"/>
        <bgColor rgb="FFC8C8C8"/>
      </patternFill>
    </fill>
    <fill>
      <patternFill patternType="solid">
        <fgColor rgb="FFFFEB9C"/>
        <bgColor rgb="FFFFEB9C"/>
      </patternFill>
    </fill>
    <fill>
      <patternFill patternType="solid">
        <fgColor rgb="FFBF9000"/>
        <bgColor rgb="FFBF9000"/>
      </patternFill>
    </fill>
    <fill>
      <patternFill patternType="solid">
        <fgColor theme="5"/>
        <bgColor theme="5"/>
      </patternFill>
    </fill>
  </fills>
  <borders count="8">
    <border/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Font="1"/>
    <xf borderId="2" fillId="2" fontId="3" numFmtId="2" xfId="0" applyBorder="1" applyFill="1" applyFont="1" applyNumberFormat="1"/>
    <xf borderId="2" fillId="3" fontId="3" numFmtId="0" xfId="0" applyBorder="1" applyFill="1" applyFont="1"/>
    <xf borderId="0" fillId="0" fontId="3" numFmtId="2" xfId="0" applyFont="1" applyNumberFormat="1"/>
    <xf borderId="3" fillId="0" fontId="3" numFmtId="0" xfId="0" applyBorder="1" applyFont="1"/>
    <xf borderId="4" fillId="2" fontId="3" numFmtId="2" xfId="0" applyBorder="1" applyFont="1" applyNumberFormat="1"/>
    <xf borderId="2" fillId="4" fontId="3" numFmtId="0" xfId="0" applyBorder="1" applyFill="1" applyFont="1"/>
    <xf borderId="2" fillId="5" fontId="4" numFmtId="0" xfId="0" applyBorder="1" applyFill="1" applyFont="1"/>
    <xf borderId="2" fillId="6" fontId="4" numFmtId="0" xfId="0" applyBorder="1" applyFill="1" applyFont="1"/>
    <xf borderId="2" fillId="7" fontId="5" numFmtId="0" xfId="0" applyBorder="1" applyFill="1" applyFont="1"/>
    <xf borderId="0" fillId="0" fontId="5" numFmtId="0" xfId="0" applyFont="1"/>
    <xf borderId="5" fillId="8" fontId="6" numFmtId="0" xfId="0" applyBorder="1" applyFill="1" applyFont="1"/>
    <xf borderId="2" fillId="9" fontId="3" numFmtId="0" xfId="0" applyBorder="1" applyFill="1" applyFont="1"/>
    <xf borderId="2" fillId="5" fontId="3" numFmtId="0" xfId="0" applyBorder="1" applyFont="1"/>
    <xf borderId="2" fillId="7" fontId="3" numFmtId="0" xfId="0" applyBorder="1" applyFont="1"/>
    <xf borderId="2" fillId="8" fontId="3" numFmtId="0" xfId="0" applyBorder="1" applyFont="1"/>
    <xf borderId="5" fillId="0" fontId="6" numFmtId="0" xfId="0" applyBorder="1" applyFont="1"/>
    <xf borderId="2" fillId="5" fontId="5" numFmtId="0" xfId="0" applyBorder="1" applyFont="1"/>
    <xf borderId="2" fillId="10" fontId="5" numFmtId="0" xfId="0" applyBorder="1" applyFill="1" applyFont="1"/>
    <xf borderId="2" fillId="7" fontId="7" numFmtId="0" xfId="0" applyBorder="1" applyFont="1"/>
    <xf borderId="0" fillId="0" fontId="7" numFmtId="0" xfId="0" applyFont="1"/>
    <xf borderId="2" fillId="8" fontId="4" numFmtId="0" xfId="0" applyBorder="1" applyFont="1"/>
    <xf borderId="0" fillId="0" fontId="4" numFmtId="0" xfId="0" applyFont="1"/>
    <xf borderId="6" fillId="11" fontId="8" numFmtId="0" xfId="0" applyAlignment="1" applyBorder="1" applyFill="1" applyFont="1">
      <alignment horizontal="center" readingOrder="0"/>
    </xf>
    <xf borderId="1" fillId="0" fontId="9" numFmtId="0" xfId="0" applyBorder="1" applyFont="1"/>
    <xf borderId="7" fillId="0" fontId="9" numFmtId="0" xfId="0" applyBorder="1" applyFont="1"/>
    <xf borderId="6" fillId="7" fontId="2" numFmtId="0" xfId="0" applyAlignment="1" applyBorder="1" applyFont="1">
      <alignment horizontal="center"/>
    </xf>
    <xf borderId="6" fillId="8" fontId="2" numFmtId="0" xfId="0" applyAlignment="1" applyBorder="1" applyFont="1">
      <alignment horizontal="center"/>
    </xf>
    <xf borderId="6" fillId="9" fontId="2" numFmtId="0" xfId="0" applyAlignment="1" applyBorder="1" applyFont="1">
      <alignment horizontal="center"/>
    </xf>
    <xf borderId="2" fillId="11" fontId="3" numFmtId="0" xfId="0" applyBorder="1" applyFont="1"/>
    <xf borderId="2" fillId="11" fontId="10" numFmtId="0" xfId="0" applyBorder="1" applyFont="1"/>
    <xf borderId="2" fillId="11" fontId="11" numFmtId="0" xfId="0" applyAlignment="1" applyBorder="1" applyFont="1">
      <alignment readingOrder="0"/>
    </xf>
    <xf borderId="2" fillId="7" fontId="11" numFmtId="0" xfId="0" applyAlignment="1" applyBorder="1" applyFont="1">
      <alignment readingOrder="0"/>
    </xf>
    <xf borderId="2" fillId="8" fontId="11" numFmtId="0" xfId="0" applyAlignment="1" applyBorder="1" applyFont="1">
      <alignment readingOrder="0"/>
    </xf>
    <xf borderId="2" fillId="9" fontId="11" numFmtId="0" xfId="0" applyAlignment="1" applyBorder="1" applyFont="1">
      <alignment readingOrder="0"/>
    </xf>
    <xf borderId="4" fillId="11" fontId="3" numFmtId="0" xfId="0" applyBorder="1" applyFont="1"/>
    <xf borderId="4" fillId="11" fontId="11" numFmtId="0" xfId="0" applyAlignment="1" applyBorder="1" applyFont="1">
      <alignment readingOrder="0"/>
    </xf>
    <xf borderId="4" fillId="7" fontId="3" numFmtId="0" xfId="0" applyBorder="1" applyFont="1"/>
    <xf borderId="4" fillId="7" fontId="11" numFmtId="0" xfId="0" applyAlignment="1" applyBorder="1" applyFont="1">
      <alignment readingOrder="0"/>
    </xf>
    <xf borderId="4" fillId="8" fontId="3" numFmtId="0" xfId="0" applyBorder="1" applyFont="1"/>
    <xf borderId="4" fillId="8" fontId="11" numFmtId="0" xfId="0" applyAlignment="1" applyBorder="1" applyFont="1">
      <alignment readingOrder="0"/>
    </xf>
    <xf borderId="4" fillId="9" fontId="3" numFmtId="0" xfId="0" applyBorder="1" applyFont="1"/>
    <xf borderId="4" fillId="9" fontId="11" numFmtId="0" xfId="0" applyAlignment="1" applyBorder="1" applyFont="1">
      <alignment readingOrder="0"/>
    </xf>
    <xf borderId="2" fillId="12" fontId="12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Data!$B$2:$B$196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3427"/>
        <c:axId val="850347562"/>
      </c:scatterChart>
      <c:valAx>
        <c:axId val="63653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0347562"/>
      </c:valAx>
      <c:valAx>
        <c:axId val="850347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65342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Data!$C$2:$C$196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77978"/>
        <c:axId val="47732540"/>
      </c:scatterChart>
      <c:valAx>
        <c:axId val="2707779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732540"/>
      </c:valAx>
      <c:valAx>
        <c:axId val="47732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77797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Data!$D$2:$D$196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45097"/>
        <c:axId val="1144233222"/>
      </c:scatterChart>
      <c:valAx>
        <c:axId val="1670745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4233222"/>
      </c:valAx>
      <c:valAx>
        <c:axId val="1144233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74509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Data!$E$2:$E$196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49668"/>
        <c:axId val="1542689403"/>
      </c:scatterChart>
      <c:valAx>
        <c:axId val="717749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2689403"/>
      </c:valAx>
      <c:valAx>
        <c:axId val="154268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749668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71975" cy="2962275"/>
    <xdr:graphicFrame>
      <xdr:nvGraphicFramePr>
        <xdr:cNvPr id="185169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2962275"/>
    <xdr:graphicFrame>
      <xdr:nvGraphicFramePr>
        <xdr:cNvPr id="11753098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71975" cy="2962275"/>
    <xdr:graphicFrame>
      <xdr:nvGraphicFramePr>
        <xdr:cNvPr id="138990213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71975" cy="2962275"/>
    <xdr:graphicFrame>
      <xdr:nvGraphicFramePr>
        <xdr:cNvPr id="6567442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15.0"/>
    <col customWidth="1" min="16" max="16" width="13.25"/>
    <col customWidth="1" min="17" max="19" width="7.63"/>
    <col customWidth="1" min="20" max="20" width="10.5"/>
    <col customWidth="1" min="21" max="21" width="7.63"/>
    <col customWidth="1" min="22" max="22" width="13.13"/>
    <col customWidth="1" min="23" max="3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9</v>
      </c>
      <c r="G1" s="1" t="s">
        <v>11</v>
      </c>
      <c r="H1" s="1" t="s">
        <v>12</v>
      </c>
      <c r="I1" s="1" t="s">
        <v>14</v>
      </c>
      <c r="J1" s="1" t="s">
        <v>16</v>
      </c>
      <c r="M1" s="1" t="s">
        <v>19</v>
      </c>
      <c r="O1" s="2"/>
      <c r="P1" s="2" t="s">
        <v>1</v>
      </c>
      <c r="Q1" s="2" t="s">
        <v>2</v>
      </c>
      <c r="R1" s="2" t="s">
        <v>3</v>
      </c>
      <c r="S1" s="2" t="s">
        <v>5</v>
      </c>
      <c r="T1" s="2" t="s">
        <v>7</v>
      </c>
      <c r="U1" s="2" t="s">
        <v>9</v>
      </c>
      <c r="V1" s="2" t="s">
        <v>11</v>
      </c>
      <c r="W1" s="2" t="s">
        <v>12</v>
      </c>
      <c r="X1" s="2" t="s">
        <v>14</v>
      </c>
      <c r="Y1" s="2" t="s">
        <v>16</v>
      </c>
      <c r="Z1" s="2" t="s">
        <v>5</v>
      </c>
      <c r="AA1" s="2"/>
      <c r="AC1" s="2"/>
      <c r="AD1" s="2"/>
      <c r="AE1" s="2"/>
      <c r="AF1" s="2"/>
      <c r="AG1" s="2"/>
      <c r="AH1" s="2"/>
      <c r="AI1" s="2"/>
    </row>
    <row r="2">
      <c r="A2" s="1" t="s">
        <v>24</v>
      </c>
      <c r="B2" s="1">
        <v>119.992</v>
      </c>
      <c r="C2" s="1">
        <v>157.302</v>
      </c>
      <c r="D2" s="1">
        <v>74.997</v>
      </c>
      <c r="E2" s="1">
        <v>0.04374</v>
      </c>
      <c r="F2" s="1">
        <v>21.033</v>
      </c>
      <c r="G2" s="1">
        <v>0.414783</v>
      </c>
      <c r="H2" s="1">
        <v>0.815285</v>
      </c>
      <c r="I2" s="1">
        <v>0.266482</v>
      </c>
      <c r="J2" s="1">
        <v>2.301442</v>
      </c>
      <c r="M2" s="1">
        <v>1.0</v>
      </c>
      <c r="O2" s="3" t="s">
        <v>1</v>
      </c>
      <c r="P2" s="3">
        <v>1.0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C2" s="3"/>
      <c r="AD2" s="3"/>
      <c r="AE2" s="3"/>
      <c r="AF2" s="3"/>
      <c r="AG2" s="3"/>
      <c r="AH2" s="3"/>
      <c r="AI2" s="3"/>
    </row>
    <row r="3">
      <c r="A3" s="1" t="s">
        <v>25</v>
      </c>
      <c r="B3" s="1">
        <v>122.4</v>
      </c>
      <c r="C3" s="1">
        <v>148.65</v>
      </c>
      <c r="D3" s="1">
        <v>113.819</v>
      </c>
      <c r="E3" s="1">
        <v>0.06134</v>
      </c>
      <c r="F3" s="1">
        <v>19.085</v>
      </c>
      <c r="G3" s="1">
        <v>0.458359</v>
      </c>
      <c r="H3" s="1">
        <v>0.819521</v>
      </c>
      <c r="I3" s="1">
        <v>0.33559</v>
      </c>
      <c r="J3" s="1">
        <v>2.486855</v>
      </c>
      <c r="M3" s="1">
        <v>1.0</v>
      </c>
      <c r="O3" s="3" t="s">
        <v>2</v>
      </c>
      <c r="P3" s="3">
        <v>0.4009846762460625</v>
      </c>
      <c r="Q3" s="3">
        <v>1.0</v>
      </c>
      <c r="R3" s="3"/>
      <c r="S3" s="3"/>
      <c r="T3" s="3"/>
      <c r="U3" s="3"/>
      <c r="V3" s="3"/>
      <c r="W3" s="3"/>
      <c r="X3" s="3"/>
      <c r="Y3" s="3"/>
      <c r="Z3" s="3"/>
      <c r="AA3" s="3"/>
      <c r="AC3" s="3"/>
      <c r="AD3" s="3"/>
      <c r="AE3" s="3"/>
      <c r="AF3" s="3"/>
      <c r="AG3" s="3"/>
      <c r="AH3" s="3"/>
      <c r="AI3" s="3"/>
    </row>
    <row r="4">
      <c r="A4" s="1" t="s">
        <v>26</v>
      </c>
      <c r="B4" s="1">
        <v>116.682</v>
      </c>
      <c r="C4" s="1">
        <v>131.111</v>
      </c>
      <c r="D4" s="1">
        <v>111.555</v>
      </c>
      <c r="E4" s="1">
        <v>0.05233</v>
      </c>
      <c r="F4" s="1">
        <v>20.651</v>
      </c>
      <c r="G4" s="1">
        <v>0.429895</v>
      </c>
      <c r="H4" s="1">
        <v>0.825288</v>
      </c>
      <c r="I4" s="1">
        <v>0.311173</v>
      </c>
      <c r="J4" s="1">
        <v>2.342259</v>
      </c>
      <c r="M4" s="1">
        <v>1.0</v>
      </c>
      <c r="O4" s="3" t="s">
        <v>3</v>
      </c>
      <c r="P4" s="3">
        <v>0.5965455187557581</v>
      </c>
      <c r="Q4" s="3">
        <v>0.08495125082573748</v>
      </c>
      <c r="R4" s="3">
        <v>1.0</v>
      </c>
      <c r="S4" s="3"/>
      <c r="T4" s="3"/>
      <c r="U4" s="3"/>
      <c r="V4" s="3"/>
      <c r="W4" s="3"/>
      <c r="X4" s="3"/>
      <c r="Y4" s="3"/>
      <c r="Z4" s="3"/>
      <c r="AA4" s="3"/>
      <c r="AC4" s="3"/>
      <c r="AD4" s="3"/>
      <c r="AE4" s="3"/>
      <c r="AF4" s="3"/>
      <c r="AG4" s="3"/>
      <c r="AH4" s="3"/>
      <c r="AI4" s="3"/>
    </row>
    <row r="5">
      <c r="A5" s="1" t="s">
        <v>27</v>
      </c>
      <c r="B5" s="1">
        <v>116.676</v>
      </c>
      <c r="C5" s="1">
        <v>137.871</v>
      </c>
      <c r="D5" s="1">
        <v>111.366</v>
      </c>
      <c r="E5" s="1">
        <v>0.05492</v>
      </c>
      <c r="F5" s="1">
        <v>20.644</v>
      </c>
      <c r="G5" s="1">
        <v>0.434969</v>
      </c>
      <c r="H5" s="1">
        <v>0.819235</v>
      </c>
      <c r="I5" s="1">
        <v>0.334147</v>
      </c>
      <c r="J5" s="1">
        <v>2.405554</v>
      </c>
      <c r="M5" s="1">
        <v>1.0</v>
      </c>
      <c r="O5" s="3" t="s">
        <v>5</v>
      </c>
      <c r="P5" s="3">
        <v>-0.3820266504663677</v>
      </c>
      <c r="Q5" s="3">
        <v>-0.029198333408944874</v>
      </c>
      <c r="R5" s="3">
        <v>-0.27781524089670745</v>
      </c>
      <c r="S5" s="3">
        <v>1.0</v>
      </c>
      <c r="T5" s="3"/>
      <c r="U5" s="3"/>
      <c r="V5" s="3"/>
      <c r="W5" s="3"/>
      <c r="X5" s="3"/>
      <c r="Y5" s="3"/>
      <c r="Z5" s="3"/>
      <c r="AA5" s="3"/>
      <c r="AC5" s="3"/>
      <c r="AD5" s="3"/>
      <c r="AE5" s="3"/>
      <c r="AF5" s="3"/>
      <c r="AG5" s="3"/>
      <c r="AH5" s="3"/>
      <c r="AI5" s="3"/>
    </row>
    <row r="6">
      <c r="A6" s="1" t="s">
        <v>28</v>
      </c>
      <c r="B6" s="1">
        <v>116.014</v>
      </c>
      <c r="C6" s="1">
        <v>141.781</v>
      </c>
      <c r="D6" s="1">
        <v>110.655</v>
      </c>
      <c r="E6" s="1">
        <v>0.06425</v>
      </c>
      <c r="F6" s="1">
        <v>19.649</v>
      </c>
      <c r="G6" s="1">
        <v>0.417356</v>
      </c>
      <c r="H6" s="1">
        <v>0.823484</v>
      </c>
      <c r="I6" s="1">
        <v>0.234513</v>
      </c>
      <c r="J6" s="1">
        <v>2.33218</v>
      </c>
      <c r="M6" s="1">
        <v>1.0</v>
      </c>
      <c r="O6" s="3" t="s">
        <v>7</v>
      </c>
      <c r="P6" s="3">
        <v>-0.09837374829584054</v>
      </c>
      <c r="Q6" s="3">
        <v>0.0022812312855108215</v>
      </c>
      <c r="R6" s="3">
        <v>-0.14454332390202204</v>
      </c>
      <c r="S6" s="3">
        <v>0.7033223722797604</v>
      </c>
      <c r="T6" s="3">
        <v>1.0</v>
      </c>
      <c r="U6" s="3"/>
      <c r="V6" s="3"/>
      <c r="W6" s="3"/>
      <c r="X6" s="3"/>
      <c r="Y6" s="3"/>
      <c r="Z6" s="3"/>
      <c r="AA6" s="3"/>
      <c r="AC6" s="3"/>
      <c r="AD6" s="3"/>
      <c r="AE6" s="3"/>
      <c r="AF6" s="3"/>
      <c r="AG6" s="3"/>
      <c r="AH6" s="3"/>
      <c r="AI6" s="3"/>
    </row>
    <row r="7">
      <c r="A7" s="1" t="s">
        <v>29</v>
      </c>
      <c r="B7" s="1">
        <v>120.552</v>
      </c>
      <c r="C7" s="1">
        <v>131.162</v>
      </c>
      <c r="D7" s="1">
        <v>113.787</v>
      </c>
      <c r="E7" s="1">
        <v>0.04701</v>
      </c>
      <c r="F7" s="1">
        <v>21.378</v>
      </c>
      <c r="G7" s="1">
        <v>0.415564</v>
      </c>
      <c r="H7" s="1">
        <v>0.825069</v>
      </c>
      <c r="I7" s="1">
        <v>0.299111</v>
      </c>
      <c r="J7" s="1">
        <v>2.18756</v>
      </c>
      <c r="M7" s="1">
        <v>1.0</v>
      </c>
      <c r="O7" s="3" t="s">
        <v>9</v>
      </c>
      <c r="P7" s="3">
        <v>0.059144387372032155</v>
      </c>
      <c r="Q7" s="3">
        <v>-0.024893140111423975</v>
      </c>
      <c r="R7" s="3">
        <v>0.2108508977145551</v>
      </c>
      <c r="S7" s="3">
        <v>-0.6568095934698216</v>
      </c>
      <c r="T7" s="3">
        <v>-0.8352706760187866</v>
      </c>
      <c r="U7" s="3">
        <v>1.0</v>
      </c>
      <c r="V7" s="3"/>
      <c r="W7" s="3"/>
      <c r="X7" s="3"/>
      <c r="Y7" s="3"/>
      <c r="Z7" s="3"/>
      <c r="AA7" s="3"/>
      <c r="AC7" s="3"/>
      <c r="AD7" s="3"/>
      <c r="AE7" s="3"/>
      <c r="AF7" s="3"/>
      <c r="AG7" s="3"/>
      <c r="AH7" s="3"/>
      <c r="AI7" s="3"/>
    </row>
    <row r="8">
      <c r="A8" s="1" t="s">
        <v>30</v>
      </c>
      <c r="B8" s="1">
        <v>120.267</v>
      </c>
      <c r="C8" s="1">
        <v>137.244</v>
      </c>
      <c r="D8" s="1">
        <v>114.82</v>
      </c>
      <c r="E8" s="1">
        <v>0.01608</v>
      </c>
      <c r="F8" s="1">
        <v>24.886</v>
      </c>
      <c r="G8" s="1">
        <v>0.59604</v>
      </c>
      <c r="H8" s="1">
        <v>0.764112</v>
      </c>
      <c r="I8" s="1">
        <v>0.257682</v>
      </c>
      <c r="J8" s="1">
        <v>1.854785</v>
      </c>
      <c r="M8" s="1">
        <v>1.0</v>
      </c>
      <c r="O8" s="3" t="s">
        <v>11</v>
      </c>
      <c r="P8" s="3">
        <v>-0.3838938981701109</v>
      </c>
      <c r="Q8" s="3">
        <v>-0.11240351340948876</v>
      </c>
      <c r="R8" s="3">
        <v>-0.40014306648170467</v>
      </c>
      <c r="S8" s="3">
        <v>0.44183855501095104</v>
      </c>
      <c r="T8" s="3">
        <v>0.44742364497080594</v>
      </c>
      <c r="U8" s="3">
        <v>-0.5987363367919917</v>
      </c>
      <c r="V8" s="3">
        <v>1.0</v>
      </c>
      <c r="W8" s="3"/>
      <c r="X8" s="3"/>
      <c r="Y8" s="3"/>
      <c r="Z8" s="3"/>
      <c r="AA8" s="3"/>
      <c r="AC8" s="3"/>
      <c r="AD8" s="3"/>
      <c r="AE8" s="3"/>
      <c r="AF8" s="3"/>
      <c r="AG8" s="3"/>
      <c r="AH8" s="3"/>
      <c r="AI8" s="3"/>
    </row>
    <row r="9">
      <c r="A9" s="1" t="s">
        <v>31</v>
      </c>
      <c r="B9" s="1">
        <v>107.332</v>
      </c>
      <c r="C9" s="1">
        <v>113.84</v>
      </c>
      <c r="D9" s="1">
        <v>104.315</v>
      </c>
      <c r="E9" s="1">
        <v>0.01567</v>
      </c>
      <c r="F9" s="1">
        <v>26.892</v>
      </c>
      <c r="G9" s="1">
        <v>0.63742</v>
      </c>
      <c r="H9" s="1">
        <v>0.763262</v>
      </c>
      <c r="I9" s="1">
        <v>0.183721</v>
      </c>
      <c r="J9" s="1">
        <v>2.064693</v>
      </c>
      <c r="M9" s="1">
        <v>1.0</v>
      </c>
      <c r="O9" s="3" t="s">
        <v>12</v>
      </c>
      <c r="P9" s="3">
        <v>-0.4460132918988151</v>
      </c>
      <c r="Q9" s="3">
        <v>-0.3430967239405849</v>
      </c>
      <c r="R9" s="3">
        <v>-0.05040630712091839</v>
      </c>
      <c r="S9" s="3">
        <v>0.1750359924060528</v>
      </c>
      <c r="T9" s="3">
        <v>0.15995361810788547</v>
      </c>
      <c r="U9" s="3">
        <v>-0.008664939255231763</v>
      </c>
      <c r="V9" s="3">
        <v>-0.11094996031926528</v>
      </c>
      <c r="W9" s="3">
        <v>1.0</v>
      </c>
      <c r="X9" s="3"/>
      <c r="Y9" s="3"/>
      <c r="Z9" s="3"/>
      <c r="AA9" s="3"/>
      <c r="AC9" s="3"/>
      <c r="AD9" s="3"/>
      <c r="AE9" s="3"/>
      <c r="AF9" s="3"/>
      <c r="AG9" s="3"/>
      <c r="AH9" s="3"/>
      <c r="AI9" s="3"/>
    </row>
    <row r="10">
      <c r="A10" s="1" t="s">
        <v>32</v>
      </c>
      <c r="B10" s="1">
        <v>95.73</v>
      </c>
      <c r="C10" s="1">
        <v>132.068</v>
      </c>
      <c r="D10" s="1">
        <v>91.754</v>
      </c>
      <c r="E10" s="1">
        <v>0.02093</v>
      </c>
      <c r="F10" s="1">
        <v>21.812</v>
      </c>
      <c r="G10" s="1">
        <v>0.615551</v>
      </c>
      <c r="H10" s="1">
        <v>0.773587</v>
      </c>
      <c r="I10" s="1">
        <v>0.327769</v>
      </c>
      <c r="J10" s="1">
        <v>2.322511</v>
      </c>
      <c r="M10" s="1">
        <v>1.0</v>
      </c>
      <c r="O10" s="3" t="s">
        <v>14</v>
      </c>
      <c r="P10" s="3">
        <v>-0.2494500459031637</v>
      </c>
      <c r="Q10" s="3">
        <v>-0.0029536140264944002</v>
      </c>
      <c r="R10" s="3">
        <v>-0.24382940268243528</v>
      </c>
      <c r="S10" s="3">
        <v>0.38854283523905575</v>
      </c>
      <c r="T10" s="3">
        <v>0.45202482583457176</v>
      </c>
      <c r="U10" s="3">
        <v>-0.4315637480270897</v>
      </c>
      <c r="V10" s="3">
        <v>0.4799045280925973</v>
      </c>
      <c r="W10" s="3">
        <v>0.1665481111816503</v>
      </c>
      <c r="X10" s="3">
        <v>1.0</v>
      </c>
      <c r="Y10" s="3"/>
      <c r="Z10" s="3"/>
      <c r="AA10" s="3"/>
      <c r="AC10" s="3"/>
      <c r="AD10" s="3"/>
      <c r="AE10" s="3"/>
      <c r="AF10" s="3"/>
      <c r="AG10" s="3"/>
      <c r="AH10" s="3"/>
      <c r="AI10" s="3"/>
    </row>
    <row r="11">
      <c r="A11" s="1" t="s">
        <v>33</v>
      </c>
      <c r="B11" s="1">
        <v>95.056</v>
      </c>
      <c r="C11" s="1">
        <v>120.103</v>
      </c>
      <c r="D11" s="1">
        <v>91.226</v>
      </c>
      <c r="E11" s="1">
        <v>0.02838</v>
      </c>
      <c r="F11" s="1">
        <v>21.862</v>
      </c>
      <c r="G11" s="1">
        <v>0.547037</v>
      </c>
      <c r="H11" s="1">
        <v>0.798463</v>
      </c>
      <c r="I11" s="1">
        <v>0.325996</v>
      </c>
      <c r="J11" s="1">
        <v>2.432792</v>
      </c>
      <c r="M11" s="1">
        <v>1.0</v>
      </c>
      <c r="O11" s="3" t="s">
        <v>16</v>
      </c>
      <c r="P11" s="3">
        <v>0.1779795112437795</v>
      </c>
      <c r="Q11" s="3">
        <v>0.17632281773735314</v>
      </c>
      <c r="R11" s="3">
        <v>-0.10062908738021666</v>
      </c>
      <c r="S11" s="3">
        <v>0.31069444660049556</v>
      </c>
      <c r="T11" s="3">
        <v>0.5070882809156211</v>
      </c>
      <c r="U11" s="3">
        <v>-0.6014010061967374</v>
      </c>
      <c r="V11" s="3">
        <v>0.23693135308104807</v>
      </c>
      <c r="W11" s="3">
        <v>-0.16538103528599513</v>
      </c>
      <c r="X11" s="3">
        <v>0.5235317348384102</v>
      </c>
      <c r="Y11" s="3">
        <v>1.0</v>
      </c>
      <c r="Z11" s="3"/>
      <c r="AA11" s="3"/>
      <c r="AC11" s="3"/>
      <c r="AD11" s="3"/>
      <c r="AE11" s="3"/>
      <c r="AF11" s="3"/>
      <c r="AG11" s="3"/>
      <c r="AH11" s="3"/>
      <c r="AI11" s="3"/>
    </row>
    <row r="12">
      <c r="A12" s="1" t="s">
        <v>34</v>
      </c>
      <c r="B12" s="1">
        <v>88.333</v>
      </c>
      <c r="C12" s="1">
        <v>112.24</v>
      </c>
      <c r="D12" s="1">
        <v>84.072</v>
      </c>
      <c r="E12" s="1">
        <v>0.02143</v>
      </c>
      <c r="F12" s="1">
        <v>21.118</v>
      </c>
      <c r="G12" s="1">
        <v>0.611137</v>
      </c>
      <c r="H12" s="1">
        <v>0.776156</v>
      </c>
      <c r="I12" s="1">
        <v>0.391002</v>
      </c>
      <c r="J12" s="1">
        <v>2.407313</v>
      </c>
      <c r="M12" s="1">
        <v>1.0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C12" s="3"/>
      <c r="AD12" s="3"/>
      <c r="AE12" s="3"/>
      <c r="AF12" s="3"/>
      <c r="AG12" s="3"/>
      <c r="AH12" s="3"/>
      <c r="AI12" s="3"/>
    </row>
    <row r="13">
      <c r="A13" s="1" t="s">
        <v>35</v>
      </c>
      <c r="B13" s="1">
        <v>91.904</v>
      </c>
      <c r="C13" s="1">
        <v>115.871</v>
      </c>
      <c r="D13" s="1">
        <v>86.292</v>
      </c>
      <c r="E13" s="1">
        <v>0.02752</v>
      </c>
      <c r="F13" s="1">
        <v>21.414</v>
      </c>
      <c r="G13" s="1">
        <v>0.58339</v>
      </c>
      <c r="H13" s="1">
        <v>0.79252</v>
      </c>
      <c r="I13" s="1">
        <v>0.363566</v>
      </c>
      <c r="J13" s="1">
        <v>2.642476</v>
      </c>
      <c r="M13" s="1">
        <v>1.0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3"/>
      <c r="AD13" s="3"/>
      <c r="AE13" s="3"/>
      <c r="AF13" s="3"/>
      <c r="AG13" s="3"/>
      <c r="AH13" s="3"/>
      <c r="AI13" s="3"/>
    </row>
    <row r="14">
      <c r="A14" s="1" t="s">
        <v>36</v>
      </c>
      <c r="B14" s="1">
        <v>136.926</v>
      </c>
      <c r="C14" s="1">
        <v>159.866</v>
      </c>
      <c r="D14" s="1">
        <v>131.276</v>
      </c>
      <c r="E14" s="1">
        <v>0.01259</v>
      </c>
      <c r="F14" s="1">
        <v>25.703</v>
      </c>
      <c r="G14" s="1">
        <v>0.4606</v>
      </c>
      <c r="H14" s="1">
        <v>0.646846</v>
      </c>
      <c r="I14" s="1">
        <v>0.152813</v>
      </c>
      <c r="J14" s="1">
        <v>2.041277</v>
      </c>
      <c r="M14" s="1">
        <v>1.0</v>
      </c>
      <c r="AC14" s="3"/>
      <c r="AD14" s="3"/>
      <c r="AE14" s="3"/>
      <c r="AF14" s="3"/>
      <c r="AG14" s="3"/>
      <c r="AH14" s="3"/>
      <c r="AI14" s="3"/>
    </row>
    <row r="15">
      <c r="A15" s="1" t="s">
        <v>37</v>
      </c>
      <c r="B15" s="1">
        <v>139.173</v>
      </c>
      <c r="C15" s="1">
        <v>179.139</v>
      </c>
      <c r="D15" s="1">
        <v>76.556</v>
      </c>
      <c r="E15" s="1">
        <v>0.01642</v>
      </c>
      <c r="F15" s="1">
        <v>24.889</v>
      </c>
      <c r="G15" s="1">
        <v>0.430166</v>
      </c>
      <c r="H15" s="1">
        <v>0.665833</v>
      </c>
      <c r="I15" s="1">
        <v>0.254989</v>
      </c>
      <c r="J15" s="1">
        <v>2.519422</v>
      </c>
      <c r="M15" s="1">
        <v>1.0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3"/>
      <c r="AE15" s="3"/>
      <c r="AF15" s="3"/>
      <c r="AG15" s="3"/>
      <c r="AH15" s="3"/>
      <c r="AI15" s="3"/>
    </row>
    <row r="16">
      <c r="A16" s="1" t="s">
        <v>38</v>
      </c>
      <c r="B16" s="1">
        <v>152.845</v>
      </c>
      <c r="C16" s="1">
        <v>163.305</v>
      </c>
      <c r="D16" s="1">
        <v>75.836</v>
      </c>
      <c r="E16" s="1">
        <v>0.01828</v>
      </c>
      <c r="F16" s="1">
        <v>24.922</v>
      </c>
      <c r="G16" s="1">
        <v>0.474791</v>
      </c>
      <c r="H16" s="1">
        <v>0.654027</v>
      </c>
      <c r="I16" s="1">
        <v>0.203653</v>
      </c>
      <c r="J16" s="1">
        <v>2.125618</v>
      </c>
      <c r="M16" s="1">
        <v>1.0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1" t="s">
        <v>39</v>
      </c>
      <c r="B17" s="1">
        <v>142.167</v>
      </c>
      <c r="C17" s="1">
        <v>217.455</v>
      </c>
      <c r="D17" s="1">
        <v>83.159</v>
      </c>
      <c r="E17" s="1">
        <v>0.01503</v>
      </c>
      <c r="F17" s="1">
        <v>25.175</v>
      </c>
      <c r="G17" s="1">
        <v>0.565924</v>
      </c>
      <c r="H17" s="1">
        <v>0.658245</v>
      </c>
      <c r="I17" s="1">
        <v>0.210185</v>
      </c>
      <c r="J17" s="1">
        <v>2.205546</v>
      </c>
      <c r="M17" s="1">
        <v>1.0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3"/>
      <c r="AG17" s="3"/>
      <c r="AH17" s="3"/>
      <c r="AI17" s="3"/>
    </row>
    <row r="18">
      <c r="A18" s="1" t="s">
        <v>40</v>
      </c>
      <c r="B18" s="1">
        <v>144.188</v>
      </c>
      <c r="C18" s="1">
        <v>349.259</v>
      </c>
      <c r="D18" s="1">
        <v>82.764</v>
      </c>
      <c r="E18" s="1">
        <v>0.02047</v>
      </c>
      <c r="F18" s="1">
        <v>22.333</v>
      </c>
      <c r="G18" s="1">
        <v>0.56738</v>
      </c>
      <c r="H18" s="1">
        <v>0.644692</v>
      </c>
      <c r="I18" s="1">
        <v>0.239764</v>
      </c>
      <c r="J18" s="1">
        <v>2.264501</v>
      </c>
      <c r="M18" s="1">
        <v>1.0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"/>
      <c r="AH18" s="3"/>
      <c r="AI18" s="3"/>
    </row>
    <row r="19">
      <c r="A19" s="1" t="s">
        <v>41</v>
      </c>
      <c r="B19" s="1">
        <v>168.778</v>
      </c>
      <c r="C19" s="1">
        <v>232.181</v>
      </c>
      <c r="D19" s="1">
        <v>75.603</v>
      </c>
      <c r="E19" s="1">
        <v>0.03327</v>
      </c>
      <c r="F19" s="1">
        <v>20.376</v>
      </c>
      <c r="G19" s="1">
        <v>0.631099</v>
      </c>
      <c r="H19" s="1">
        <v>0.605417</v>
      </c>
      <c r="I19" s="1">
        <v>0.434326</v>
      </c>
      <c r="J19" s="1">
        <v>3.007463</v>
      </c>
      <c r="M19" s="1"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1" t="s">
        <v>42</v>
      </c>
      <c r="B20" s="1">
        <v>153.046</v>
      </c>
      <c r="C20" s="1">
        <v>175.829</v>
      </c>
      <c r="D20" s="1">
        <v>68.623</v>
      </c>
      <c r="E20" s="1">
        <v>0.05517</v>
      </c>
      <c r="F20" s="1">
        <v>17.28</v>
      </c>
      <c r="G20" s="1">
        <v>0.665318</v>
      </c>
      <c r="H20" s="1">
        <v>0.719467</v>
      </c>
      <c r="I20" s="1">
        <v>0.35787</v>
      </c>
      <c r="J20" s="1">
        <v>3.10901</v>
      </c>
      <c r="M20" s="1">
        <v>1.0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/>
    </row>
    <row r="21" ht="15.75" customHeight="1">
      <c r="A21" s="1" t="s">
        <v>43</v>
      </c>
      <c r="B21" s="1">
        <v>156.405</v>
      </c>
      <c r="C21" s="1">
        <v>189.398</v>
      </c>
      <c r="D21" s="1">
        <v>142.822</v>
      </c>
      <c r="E21" s="1">
        <v>0.03995</v>
      </c>
      <c r="F21" s="1">
        <v>17.153</v>
      </c>
      <c r="G21" s="1">
        <v>0.649554</v>
      </c>
      <c r="H21" s="1">
        <v>0.68608</v>
      </c>
      <c r="I21" s="1">
        <v>0.340176</v>
      </c>
      <c r="J21" s="1">
        <v>2.856676</v>
      </c>
      <c r="M21" s="1">
        <v>1.0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ht="15.75" customHeight="1">
      <c r="A22" s="1" t="s">
        <v>44</v>
      </c>
      <c r="B22" s="1">
        <v>153.848</v>
      </c>
      <c r="C22" s="1">
        <v>165.738</v>
      </c>
      <c r="D22" s="1">
        <v>65.782</v>
      </c>
      <c r="E22" s="1">
        <v>0.0381</v>
      </c>
      <c r="F22" s="1">
        <v>17.536</v>
      </c>
      <c r="G22" s="1">
        <v>0.660125</v>
      </c>
      <c r="H22" s="1">
        <v>0.704087</v>
      </c>
      <c r="I22" s="1">
        <v>0.262564</v>
      </c>
      <c r="J22" s="1">
        <v>2.73971</v>
      </c>
      <c r="M22" s="1">
        <v>1.0</v>
      </c>
    </row>
    <row r="23" ht="15.75" customHeight="1">
      <c r="A23" s="1" t="s">
        <v>45</v>
      </c>
      <c r="B23" s="1">
        <v>153.88</v>
      </c>
      <c r="C23" s="1">
        <v>172.86</v>
      </c>
      <c r="D23" s="1">
        <v>78.128</v>
      </c>
      <c r="E23" s="1">
        <v>0.04137</v>
      </c>
      <c r="F23" s="1">
        <v>19.493</v>
      </c>
      <c r="G23" s="1">
        <v>0.629017</v>
      </c>
      <c r="H23" s="1">
        <v>0.698951</v>
      </c>
      <c r="I23" s="1">
        <v>0.237622</v>
      </c>
      <c r="J23" s="1">
        <v>2.557536</v>
      </c>
      <c r="M23" s="1">
        <v>1.0</v>
      </c>
    </row>
    <row r="24" ht="15.75" customHeight="1">
      <c r="A24" s="1" t="s">
        <v>46</v>
      </c>
      <c r="B24" s="1">
        <v>167.93</v>
      </c>
      <c r="C24" s="1">
        <v>193.221</v>
      </c>
      <c r="D24" s="1">
        <v>79.068</v>
      </c>
      <c r="E24" s="1">
        <v>0.04351</v>
      </c>
      <c r="F24" s="1">
        <v>22.468</v>
      </c>
      <c r="G24" s="1">
        <v>0.61906</v>
      </c>
      <c r="H24" s="1">
        <v>0.679834</v>
      </c>
      <c r="I24" s="1">
        <v>0.262384</v>
      </c>
      <c r="J24" s="1">
        <v>2.916777</v>
      </c>
      <c r="M24" s="1">
        <v>1.0</v>
      </c>
      <c r="O24" s="2"/>
      <c r="P24" s="2" t="s">
        <v>19</v>
      </c>
      <c r="Q24" s="2" t="s">
        <v>22</v>
      </c>
      <c r="R24" s="2" t="s">
        <v>23</v>
      </c>
    </row>
    <row r="25" ht="15.75" customHeight="1">
      <c r="A25" s="1" t="s">
        <v>47</v>
      </c>
      <c r="B25" s="1">
        <v>173.917</v>
      </c>
      <c r="C25" s="1">
        <v>192.735</v>
      </c>
      <c r="D25" s="1">
        <v>86.18</v>
      </c>
      <c r="E25" s="1">
        <v>0.04192</v>
      </c>
      <c r="F25" s="1">
        <v>20.422</v>
      </c>
      <c r="G25" s="1">
        <v>0.537264</v>
      </c>
      <c r="H25" s="1">
        <v>0.686894</v>
      </c>
      <c r="I25" s="1">
        <v>0.210279</v>
      </c>
      <c r="J25" s="1">
        <v>2.547508</v>
      </c>
      <c r="M25" s="1">
        <v>1.0</v>
      </c>
      <c r="O25" s="3" t="s">
        <v>19</v>
      </c>
      <c r="P25" s="3">
        <v>1.0</v>
      </c>
      <c r="Q25" s="3"/>
      <c r="R25" s="3"/>
    </row>
    <row r="26" ht="15.75" customHeight="1">
      <c r="A26" s="1" t="s">
        <v>48</v>
      </c>
      <c r="B26" s="1">
        <v>163.656</v>
      </c>
      <c r="C26" s="1">
        <v>200.841</v>
      </c>
      <c r="D26" s="1">
        <v>76.779</v>
      </c>
      <c r="E26" s="1">
        <v>0.01659</v>
      </c>
      <c r="F26" s="1">
        <v>23.831</v>
      </c>
      <c r="G26" s="1">
        <v>0.397937</v>
      </c>
      <c r="H26" s="1">
        <v>0.732479</v>
      </c>
      <c r="I26" s="1">
        <v>0.22089</v>
      </c>
      <c r="J26" s="1">
        <v>2.692176</v>
      </c>
      <c r="M26" s="1">
        <v>1.0</v>
      </c>
      <c r="O26" s="3" t="s">
        <v>22</v>
      </c>
      <c r="P26" s="3">
        <v>0.5648379969876423</v>
      </c>
      <c r="Q26" s="3">
        <v>1.0</v>
      </c>
      <c r="R26" s="3"/>
    </row>
    <row r="27" ht="15.75" customHeight="1">
      <c r="A27" s="1" t="s">
        <v>49</v>
      </c>
      <c r="B27" s="1">
        <v>104.4</v>
      </c>
      <c r="C27" s="1">
        <v>206.002</v>
      </c>
      <c r="D27" s="1">
        <v>77.968</v>
      </c>
      <c r="E27" s="1">
        <v>0.03767</v>
      </c>
      <c r="F27" s="1">
        <v>22.066</v>
      </c>
      <c r="G27" s="1">
        <v>0.522746</v>
      </c>
      <c r="H27" s="1">
        <v>0.737948</v>
      </c>
      <c r="I27" s="1">
        <v>0.236853</v>
      </c>
      <c r="J27" s="1">
        <v>2.846369</v>
      </c>
      <c r="M27" s="1">
        <v>1.0</v>
      </c>
      <c r="O27" s="7" t="s">
        <v>23</v>
      </c>
      <c r="P27" s="7">
        <v>0.5310391538731193</v>
      </c>
      <c r="Q27" s="7">
        <v>0.9624352932572801</v>
      </c>
      <c r="R27" s="7">
        <v>1.0</v>
      </c>
    </row>
    <row r="28" ht="15.75" customHeight="1">
      <c r="A28" s="1" t="s">
        <v>50</v>
      </c>
      <c r="B28" s="1">
        <v>171.041</v>
      </c>
      <c r="C28" s="1">
        <v>208.313</v>
      </c>
      <c r="D28" s="1">
        <v>75.501</v>
      </c>
      <c r="E28" s="1">
        <v>0.01966</v>
      </c>
      <c r="F28" s="1">
        <v>25.908</v>
      </c>
      <c r="G28" s="1">
        <v>0.418622</v>
      </c>
      <c r="H28" s="1">
        <v>0.720916</v>
      </c>
      <c r="I28" s="1">
        <v>0.226278</v>
      </c>
      <c r="J28" s="1">
        <v>2.589702</v>
      </c>
      <c r="M28" s="1">
        <v>1.0</v>
      </c>
      <c r="O28" s="1" t="s">
        <v>72</v>
      </c>
    </row>
    <row r="29" ht="15.75" customHeight="1">
      <c r="A29" s="1" t="s">
        <v>51</v>
      </c>
      <c r="B29" s="1">
        <v>146.845</v>
      </c>
      <c r="C29" s="1">
        <v>208.701</v>
      </c>
      <c r="D29" s="1">
        <v>81.737</v>
      </c>
      <c r="E29" s="1">
        <v>0.01919</v>
      </c>
      <c r="F29" s="1">
        <v>25.119</v>
      </c>
      <c r="G29" s="1">
        <v>0.358773</v>
      </c>
      <c r="H29" s="1">
        <v>0.726652</v>
      </c>
      <c r="I29" s="1">
        <v>0.196102</v>
      </c>
      <c r="J29" s="1">
        <v>2.314209</v>
      </c>
      <c r="M29" s="1">
        <v>1.0</v>
      </c>
      <c r="O29" s="2"/>
      <c r="P29" s="2" t="s">
        <v>4</v>
      </c>
      <c r="Q29" s="2" t="s">
        <v>5</v>
      </c>
      <c r="R29" s="2" t="s">
        <v>19</v>
      </c>
    </row>
    <row r="30" ht="15.75" customHeight="1">
      <c r="A30" s="1" t="s">
        <v>52</v>
      </c>
      <c r="B30" s="1">
        <v>155.358</v>
      </c>
      <c r="C30" s="1">
        <v>227.383</v>
      </c>
      <c r="D30" s="1">
        <v>80.055</v>
      </c>
      <c r="E30" s="1">
        <v>0.01718</v>
      </c>
      <c r="F30" s="1">
        <v>25.97</v>
      </c>
      <c r="G30" s="1">
        <v>0.470478</v>
      </c>
      <c r="H30" s="1">
        <v>0.676258</v>
      </c>
      <c r="I30" s="1">
        <v>0.279789</v>
      </c>
      <c r="J30" s="1">
        <v>2.241742</v>
      </c>
      <c r="M30" s="1">
        <v>1.0</v>
      </c>
      <c r="O30" s="3" t="s">
        <v>4</v>
      </c>
      <c r="P30" s="3">
        <v>1.0</v>
      </c>
      <c r="Q30" s="3"/>
      <c r="R30" s="3"/>
    </row>
    <row r="31" ht="15.75" customHeight="1">
      <c r="A31" s="1" t="s">
        <v>53</v>
      </c>
      <c r="B31" s="1">
        <v>162.568</v>
      </c>
      <c r="C31" s="1">
        <v>198.346</v>
      </c>
      <c r="D31" s="1">
        <v>77.63</v>
      </c>
      <c r="E31" s="1">
        <v>0.01791</v>
      </c>
      <c r="F31" s="1">
        <v>25.678</v>
      </c>
      <c r="G31" s="1">
        <v>0.427785</v>
      </c>
      <c r="H31" s="1">
        <v>0.723797</v>
      </c>
      <c r="I31" s="1">
        <v>0.209866</v>
      </c>
      <c r="J31" s="1">
        <v>1.957961</v>
      </c>
      <c r="M31" s="1">
        <v>1.0</v>
      </c>
      <c r="O31" s="3" t="s">
        <v>5</v>
      </c>
      <c r="P31" s="3">
        <v>0.9357139812023574</v>
      </c>
      <c r="Q31" s="3">
        <v>1.0</v>
      </c>
      <c r="R31" s="3"/>
    </row>
    <row r="32" ht="15.75" customHeight="1">
      <c r="A32" s="1" t="s">
        <v>54</v>
      </c>
      <c r="B32" s="1">
        <v>197.076</v>
      </c>
      <c r="C32" s="1">
        <v>206.896</v>
      </c>
      <c r="D32" s="1">
        <v>192.055</v>
      </c>
      <c r="E32" s="1">
        <v>0.01098</v>
      </c>
      <c r="F32" s="1">
        <v>26.775</v>
      </c>
      <c r="G32" s="1">
        <v>0.422229</v>
      </c>
      <c r="H32" s="1">
        <v>0.741367</v>
      </c>
      <c r="I32" s="1">
        <v>0.177551</v>
      </c>
      <c r="J32" s="1">
        <v>1.743867</v>
      </c>
      <c r="M32" s="1">
        <v>0.0</v>
      </c>
      <c r="O32" s="7" t="s">
        <v>19</v>
      </c>
      <c r="P32" s="7">
        <v>0.2782195982792968</v>
      </c>
      <c r="Q32" s="7">
        <v>0.33865309807934674</v>
      </c>
      <c r="R32" s="7">
        <v>1.0</v>
      </c>
    </row>
    <row r="33" ht="15.75" customHeight="1">
      <c r="A33" s="1" t="s">
        <v>55</v>
      </c>
      <c r="B33" s="1">
        <v>199.228</v>
      </c>
      <c r="C33" s="1">
        <v>209.512</v>
      </c>
      <c r="D33" s="1">
        <v>192.091</v>
      </c>
      <c r="E33" s="1">
        <v>0.01015</v>
      </c>
      <c r="F33" s="1">
        <v>30.94</v>
      </c>
      <c r="G33" s="1">
        <v>0.432439</v>
      </c>
      <c r="H33" s="1">
        <v>0.742055</v>
      </c>
      <c r="I33" s="1">
        <v>0.173319</v>
      </c>
      <c r="J33" s="1">
        <v>2.103106</v>
      </c>
      <c r="M33" s="1">
        <v>0.0</v>
      </c>
      <c r="O33" s="1" t="s">
        <v>76</v>
      </c>
    </row>
    <row r="34" ht="15.75" customHeight="1">
      <c r="A34" s="1" t="s">
        <v>56</v>
      </c>
      <c r="B34" s="1">
        <v>198.383</v>
      </c>
      <c r="C34" s="1">
        <v>215.203</v>
      </c>
      <c r="D34" s="1">
        <v>193.104</v>
      </c>
      <c r="E34" s="1">
        <v>0.01263</v>
      </c>
      <c r="F34" s="1">
        <v>30.775</v>
      </c>
      <c r="G34" s="1">
        <v>0.465946</v>
      </c>
      <c r="H34" s="1">
        <v>0.738703</v>
      </c>
      <c r="I34" s="1">
        <v>0.175181</v>
      </c>
      <c r="J34" s="1">
        <v>1.512275</v>
      </c>
      <c r="M34" s="1">
        <v>0.0</v>
      </c>
      <c r="O34" s="2"/>
      <c r="P34" s="2" t="s">
        <v>6</v>
      </c>
      <c r="Q34" s="2" t="s">
        <v>10</v>
      </c>
      <c r="R34" s="2" t="s">
        <v>19</v>
      </c>
    </row>
    <row r="35" ht="15.75" customHeight="1">
      <c r="A35" s="1" t="s">
        <v>57</v>
      </c>
      <c r="B35" s="1">
        <v>202.266</v>
      </c>
      <c r="C35" s="1">
        <v>211.604</v>
      </c>
      <c r="D35" s="1">
        <v>197.079</v>
      </c>
      <c r="E35" s="1">
        <v>0.00954</v>
      </c>
      <c r="F35" s="1">
        <v>32.684</v>
      </c>
      <c r="G35" s="1">
        <v>0.368535</v>
      </c>
      <c r="H35" s="1">
        <v>0.742133</v>
      </c>
      <c r="I35" s="1">
        <v>0.17854</v>
      </c>
      <c r="J35" s="1">
        <v>1.544609</v>
      </c>
      <c r="M35" s="1">
        <v>0.0</v>
      </c>
      <c r="O35" s="3" t="s">
        <v>6</v>
      </c>
      <c r="P35" s="3">
        <v>1.0</v>
      </c>
      <c r="Q35" s="3"/>
      <c r="R35" s="3"/>
    </row>
    <row r="36" ht="15.75" customHeight="1">
      <c r="A36" s="1" t="s">
        <v>58</v>
      </c>
      <c r="B36" s="1">
        <v>203.184</v>
      </c>
      <c r="C36" s="1">
        <v>211.526</v>
      </c>
      <c r="D36" s="1">
        <v>196.16</v>
      </c>
      <c r="E36" s="1">
        <v>0.00958</v>
      </c>
      <c r="F36" s="1">
        <v>33.047</v>
      </c>
      <c r="G36" s="1">
        <v>0.340068</v>
      </c>
      <c r="H36" s="1">
        <v>0.741899</v>
      </c>
      <c r="I36" s="1">
        <v>0.163519</v>
      </c>
      <c r="J36" s="1">
        <v>1.423287</v>
      </c>
      <c r="M36" s="1">
        <v>0.0</v>
      </c>
      <c r="O36" s="3" t="s">
        <v>10</v>
      </c>
      <c r="P36" s="3">
        <v>0.9999996001041339</v>
      </c>
      <c r="Q36" s="3">
        <v>1.0</v>
      </c>
      <c r="R36" s="3"/>
    </row>
    <row r="37" ht="15.75" customHeight="1">
      <c r="A37" s="1" t="s">
        <v>59</v>
      </c>
      <c r="B37" s="1">
        <v>201.464</v>
      </c>
      <c r="C37" s="1">
        <v>210.565</v>
      </c>
      <c r="D37" s="1">
        <v>195.708</v>
      </c>
      <c r="E37" s="1">
        <v>0.01194</v>
      </c>
      <c r="F37" s="1">
        <v>31.732</v>
      </c>
      <c r="G37" s="1">
        <v>0.344252</v>
      </c>
      <c r="H37" s="1">
        <v>0.742737</v>
      </c>
      <c r="I37" s="1">
        <v>0.170183</v>
      </c>
      <c r="J37" s="1">
        <v>2.447064</v>
      </c>
      <c r="M37" s="1">
        <v>0.0</v>
      </c>
      <c r="O37" s="7" t="s">
        <v>19</v>
      </c>
      <c r="P37" s="7">
        <v>0.26666755653419605</v>
      </c>
      <c r="Q37" s="7">
        <v>0.26664609421157953</v>
      </c>
      <c r="R37" s="7">
        <v>1.0</v>
      </c>
    </row>
    <row r="38" ht="15.75" customHeight="1">
      <c r="A38" s="1" t="s">
        <v>60</v>
      </c>
      <c r="B38" s="1">
        <v>177.876</v>
      </c>
      <c r="C38" s="1">
        <v>192.921</v>
      </c>
      <c r="D38" s="1">
        <v>168.013</v>
      </c>
      <c r="E38" s="1">
        <v>0.02126</v>
      </c>
      <c r="F38" s="1">
        <v>23.216</v>
      </c>
      <c r="G38" s="1">
        <v>0.360148</v>
      </c>
      <c r="H38" s="1">
        <v>0.778834</v>
      </c>
      <c r="I38" s="1">
        <v>0.218037</v>
      </c>
      <c r="J38" s="1">
        <v>2.477082</v>
      </c>
      <c r="M38" s="1">
        <v>1.0</v>
      </c>
      <c r="O38" s="1" t="s">
        <v>81</v>
      </c>
      <c r="P38" s="1" t="s">
        <v>6</v>
      </c>
    </row>
    <row r="39" ht="15.75" customHeight="1">
      <c r="A39" s="1" t="s">
        <v>61</v>
      </c>
      <c r="B39" s="1">
        <v>176.17</v>
      </c>
      <c r="C39" s="1">
        <v>185.604</v>
      </c>
      <c r="D39" s="1">
        <v>163.564</v>
      </c>
      <c r="E39" s="1">
        <v>0.01851</v>
      </c>
      <c r="F39" s="1">
        <v>24.951</v>
      </c>
      <c r="G39" s="1">
        <v>0.341435</v>
      </c>
      <c r="H39" s="1">
        <v>0.783626</v>
      </c>
      <c r="I39" s="1">
        <v>0.196371</v>
      </c>
      <c r="J39" s="1">
        <v>2.536527</v>
      </c>
      <c r="M39" s="1">
        <v>1.0</v>
      </c>
      <c r="O39" s="2"/>
      <c r="P39" s="2" t="s">
        <v>18</v>
      </c>
      <c r="Q39" s="2" t="s">
        <v>15</v>
      </c>
      <c r="R39" s="2" t="s">
        <v>19</v>
      </c>
    </row>
    <row r="40" ht="15.75" customHeight="1">
      <c r="A40" s="1" t="s">
        <v>62</v>
      </c>
      <c r="B40" s="1">
        <v>180.198</v>
      </c>
      <c r="C40" s="1">
        <v>201.249</v>
      </c>
      <c r="D40" s="1">
        <v>175.456</v>
      </c>
      <c r="E40" s="1">
        <v>0.01444</v>
      </c>
      <c r="F40" s="1">
        <v>26.738</v>
      </c>
      <c r="G40" s="1">
        <v>0.403884</v>
      </c>
      <c r="H40" s="1">
        <v>0.766209</v>
      </c>
      <c r="I40" s="1">
        <v>0.212294</v>
      </c>
      <c r="J40" s="1">
        <v>2.269398</v>
      </c>
      <c r="M40" s="1">
        <v>1.0</v>
      </c>
      <c r="O40" s="3" t="s">
        <v>18</v>
      </c>
      <c r="P40" s="3">
        <v>1.0</v>
      </c>
      <c r="Q40" s="3"/>
      <c r="R40" s="3"/>
    </row>
    <row r="41" ht="15.75" customHeight="1">
      <c r="A41" s="1" t="s">
        <v>63</v>
      </c>
      <c r="B41" s="1">
        <v>187.733</v>
      </c>
      <c r="C41" s="1">
        <v>202.324</v>
      </c>
      <c r="D41" s="1">
        <v>173.015</v>
      </c>
      <c r="E41" s="1">
        <v>0.01663</v>
      </c>
      <c r="F41" s="1">
        <v>26.31</v>
      </c>
      <c r="G41" s="1">
        <v>0.396793</v>
      </c>
      <c r="H41" s="1">
        <v>0.758324</v>
      </c>
      <c r="I41" s="1">
        <v>0.266892</v>
      </c>
      <c r="J41" s="1">
        <v>2.382544</v>
      </c>
      <c r="M41" s="1">
        <v>1.0</v>
      </c>
      <c r="O41" s="3" t="s">
        <v>15</v>
      </c>
      <c r="P41" s="3">
        <v>0.896644519268466</v>
      </c>
      <c r="Q41" s="3">
        <v>1.0</v>
      </c>
      <c r="R41" s="3"/>
    </row>
    <row r="42" ht="15.75" customHeight="1">
      <c r="A42" s="1" t="s">
        <v>64</v>
      </c>
      <c r="B42" s="1">
        <v>186.163</v>
      </c>
      <c r="C42" s="1">
        <v>197.724</v>
      </c>
      <c r="D42" s="1">
        <v>177.584</v>
      </c>
      <c r="E42" s="1">
        <v>0.01495</v>
      </c>
      <c r="F42" s="1">
        <v>26.822</v>
      </c>
      <c r="G42" s="1">
        <v>0.32648</v>
      </c>
      <c r="H42" s="1">
        <v>0.765623</v>
      </c>
      <c r="I42" s="1">
        <v>0.201095</v>
      </c>
      <c r="J42" s="1">
        <v>2.374073</v>
      </c>
      <c r="M42" s="1">
        <v>1.0</v>
      </c>
      <c r="O42" s="7" t="s">
        <v>19</v>
      </c>
      <c r="P42" s="7">
        <v>0.3643157392231114</v>
      </c>
      <c r="Q42" s="7">
        <v>0.34761696522403224</v>
      </c>
      <c r="R42" s="7">
        <v>1.0</v>
      </c>
    </row>
    <row r="43" ht="15.75" customHeight="1">
      <c r="A43" s="1" t="s">
        <v>65</v>
      </c>
      <c r="B43" s="1">
        <v>184.055</v>
      </c>
      <c r="C43" s="1">
        <v>196.537</v>
      </c>
      <c r="D43" s="1">
        <v>166.977</v>
      </c>
      <c r="E43" s="1">
        <v>0.01463</v>
      </c>
      <c r="F43" s="1">
        <v>26.453</v>
      </c>
      <c r="G43" s="1">
        <v>0.306443</v>
      </c>
      <c r="H43" s="1">
        <v>0.759203</v>
      </c>
      <c r="I43" s="1">
        <v>0.063412</v>
      </c>
      <c r="J43" s="1">
        <v>2.361532</v>
      </c>
      <c r="M43" s="1">
        <v>1.0</v>
      </c>
      <c r="O43" s="1" t="s">
        <v>81</v>
      </c>
      <c r="P43" s="2" t="s">
        <v>18</v>
      </c>
    </row>
    <row r="44" ht="15.75" customHeight="1">
      <c r="A44" s="1" t="s">
        <v>66</v>
      </c>
      <c r="B44" s="1">
        <v>237.226</v>
      </c>
      <c r="C44" s="1">
        <v>247.326</v>
      </c>
      <c r="D44" s="1">
        <v>225.227</v>
      </c>
      <c r="E44" s="1">
        <v>0.01752</v>
      </c>
      <c r="F44" s="1">
        <v>22.736</v>
      </c>
      <c r="G44" s="1">
        <v>0.305062</v>
      </c>
      <c r="H44" s="1">
        <v>0.654172</v>
      </c>
      <c r="I44" s="1">
        <v>0.098648</v>
      </c>
      <c r="J44" s="1">
        <v>2.416838</v>
      </c>
      <c r="M44" s="1">
        <v>0.0</v>
      </c>
      <c r="O44" s="2"/>
      <c r="P44" s="2" t="s">
        <v>10</v>
      </c>
      <c r="Q44" s="2" t="s">
        <v>5</v>
      </c>
      <c r="R44" s="2" t="s">
        <v>19</v>
      </c>
    </row>
    <row r="45" ht="15.75" customHeight="1">
      <c r="A45" s="1" t="s">
        <v>67</v>
      </c>
      <c r="B45" s="1">
        <v>241.404</v>
      </c>
      <c r="C45" s="1">
        <v>248.834</v>
      </c>
      <c r="D45" s="1">
        <v>232.483</v>
      </c>
      <c r="E45" s="1">
        <v>0.0176</v>
      </c>
      <c r="F45" s="1">
        <v>23.145</v>
      </c>
      <c r="G45" s="1">
        <v>0.457702</v>
      </c>
      <c r="H45" s="1">
        <v>0.634267</v>
      </c>
      <c r="I45" s="1">
        <v>0.158266</v>
      </c>
      <c r="J45" s="1">
        <v>2.256699</v>
      </c>
      <c r="M45" s="1">
        <v>0.0</v>
      </c>
      <c r="O45" s="3" t="s">
        <v>10</v>
      </c>
      <c r="P45" s="3">
        <v>1.0</v>
      </c>
      <c r="Q45" s="3"/>
      <c r="R45" s="3"/>
    </row>
    <row r="46" ht="15.75" customHeight="1">
      <c r="A46" s="1" t="s">
        <v>68</v>
      </c>
      <c r="B46" s="1">
        <v>243.439</v>
      </c>
      <c r="C46" s="1">
        <v>250.912</v>
      </c>
      <c r="D46" s="1">
        <v>232.435</v>
      </c>
      <c r="E46" s="1">
        <v>0.01419</v>
      </c>
      <c r="F46" s="1">
        <v>25.368</v>
      </c>
      <c r="G46" s="1">
        <v>0.438296</v>
      </c>
      <c r="H46" s="1">
        <v>0.635285</v>
      </c>
      <c r="I46" s="1">
        <v>0.091608</v>
      </c>
      <c r="J46" s="1">
        <v>2.330716</v>
      </c>
      <c r="M46" s="1">
        <v>0.0</v>
      </c>
      <c r="O46" s="3" t="s">
        <v>5</v>
      </c>
      <c r="P46" s="3">
        <v>0.92291303298298</v>
      </c>
      <c r="Q46" s="3">
        <v>1.0</v>
      </c>
      <c r="R46" s="3"/>
    </row>
    <row r="47" ht="15.75" customHeight="1">
      <c r="A47" s="1" t="s">
        <v>69</v>
      </c>
      <c r="B47" s="1">
        <v>242.852</v>
      </c>
      <c r="C47" s="1">
        <v>255.034</v>
      </c>
      <c r="D47" s="1">
        <v>227.911</v>
      </c>
      <c r="E47" s="1">
        <v>0.01494</v>
      </c>
      <c r="F47" s="1">
        <v>25.032</v>
      </c>
      <c r="G47" s="1">
        <v>0.431285</v>
      </c>
      <c r="H47" s="1">
        <v>0.638928</v>
      </c>
      <c r="I47" s="1">
        <v>0.102083</v>
      </c>
      <c r="J47" s="1">
        <v>2.3658</v>
      </c>
      <c r="M47" s="1">
        <v>0.0</v>
      </c>
      <c r="O47" s="7" t="s">
        <v>19</v>
      </c>
      <c r="P47" s="7">
        <v>0.26664609421157953</v>
      </c>
      <c r="Q47" s="7">
        <v>0.33865309807934674</v>
      </c>
      <c r="R47" s="7">
        <v>1.0</v>
      </c>
    </row>
    <row r="48" ht="15.75" customHeight="1">
      <c r="A48" s="1" t="s">
        <v>70</v>
      </c>
      <c r="B48" s="1">
        <v>245.51</v>
      </c>
      <c r="C48" s="1">
        <v>262.09</v>
      </c>
      <c r="D48" s="1">
        <v>231.848</v>
      </c>
      <c r="E48" s="1">
        <v>0.01608</v>
      </c>
      <c r="F48" s="1">
        <v>24.602</v>
      </c>
      <c r="G48" s="1">
        <v>0.467489</v>
      </c>
      <c r="H48" s="1">
        <v>0.631653</v>
      </c>
      <c r="I48" s="1">
        <v>0.127642</v>
      </c>
      <c r="J48" s="1">
        <v>2.392122</v>
      </c>
      <c r="M48" s="1">
        <v>0.0</v>
      </c>
      <c r="O48" s="1" t="s">
        <v>81</v>
      </c>
      <c r="P48" s="2" t="s">
        <v>10</v>
      </c>
    </row>
    <row r="49" ht="15.75" customHeight="1">
      <c r="A49" s="1" t="s">
        <v>71</v>
      </c>
      <c r="B49" s="1">
        <v>252.455</v>
      </c>
      <c r="C49" s="1">
        <v>261.487</v>
      </c>
      <c r="D49" s="1">
        <v>182.786</v>
      </c>
      <c r="E49" s="1">
        <v>0.01152</v>
      </c>
      <c r="F49" s="1">
        <v>26.805</v>
      </c>
      <c r="G49" s="1">
        <v>0.610367</v>
      </c>
      <c r="H49" s="1">
        <v>0.635204</v>
      </c>
      <c r="I49" s="1">
        <v>0.200873</v>
      </c>
      <c r="J49" s="1">
        <v>2.028612</v>
      </c>
      <c r="M49" s="1">
        <v>0.0</v>
      </c>
      <c r="O49" s="2"/>
      <c r="P49" s="2" t="s">
        <v>7</v>
      </c>
      <c r="Q49" s="2" t="s">
        <v>13</v>
      </c>
      <c r="R49" s="2" t="s">
        <v>19</v>
      </c>
    </row>
    <row r="50" ht="15.75" customHeight="1">
      <c r="A50" s="1" t="s">
        <v>73</v>
      </c>
      <c r="B50" s="1">
        <v>122.188</v>
      </c>
      <c r="C50" s="1">
        <v>128.611</v>
      </c>
      <c r="D50" s="1">
        <v>115.765</v>
      </c>
      <c r="E50" s="1">
        <v>0.01613</v>
      </c>
      <c r="F50" s="1">
        <v>23.162</v>
      </c>
      <c r="G50" s="1">
        <v>0.579597</v>
      </c>
      <c r="H50" s="1">
        <v>0.733659</v>
      </c>
      <c r="I50" s="1">
        <v>0.266392</v>
      </c>
      <c r="J50" s="1">
        <v>2.079922</v>
      </c>
      <c r="M50" s="1">
        <v>0.0</v>
      </c>
      <c r="O50" s="3" t="s">
        <v>7</v>
      </c>
      <c r="P50" s="3">
        <v>1.0</v>
      </c>
      <c r="Q50" s="3"/>
      <c r="R50" s="3"/>
    </row>
    <row r="51" ht="15.75" customHeight="1">
      <c r="A51" s="1" t="s">
        <v>74</v>
      </c>
      <c r="B51" s="1">
        <v>122.964</v>
      </c>
      <c r="C51" s="1">
        <v>130.049</v>
      </c>
      <c r="D51" s="1">
        <v>114.676</v>
      </c>
      <c r="E51" s="1">
        <v>0.01681</v>
      </c>
      <c r="F51" s="1">
        <v>24.971</v>
      </c>
      <c r="G51" s="1">
        <v>0.538688</v>
      </c>
      <c r="H51" s="1">
        <v>0.754073</v>
      </c>
      <c r="I51" s="1">
        <v>0.264967</v>
      </c>
      <c r="J51" s="1">
        <v>2.054419</v>
      </c>
      <c r="M51" s="1">
        <v>0.0</v>
      </c>
      <c r="O51" s="3" t="s">
        <v>13</v>
      </c>
      <c r="P51" s="3">
        <v>0.9872578145507641</v>
      </c>
      <c r="Q51" s="3">
        <v>1.0</v>
      </c>
      <c r="R51" s="3"/>
    </row>
    <row r="52" ht="15.75" customHeight="1">
      <c r="A52" s="1" t="s">
        <v>75</v>
      </c>
      <c r="B52" s="1">
        <v>124.445</v>
      </c>
      <c r="C52" s="1">
        <v>135.069</v>
      </c>
      <c r="D52" s="1">
        <v>117.495</v>
      </c>
      <c r="E52" s="1">
        <v>0.02184</v>
      </c>
      <c r="F52" s="1">
        <v>25.135</v>
      </c>
      <c r="G52" s="1">
        <v>0.553134</v>
      </c>
      <c r="H52" s="1">
        <v>0.775933</v>
      </c>
      <c r="I52" s="1">
        <v>0.254498</v>
      </c>
      <c r="J52" s="1">
        <v>1.840198</v>
      </c>
      <c r="M52" s="1">
        <v>0.0</v>
      </c>
      <c r="O52" s="7" t="s">
        <v>19</v>
      </c>
      <c r="P52" s="7">
        <v>0.3674298598935408</v>
      </c>
      <c r="Q52" s="7">
        <v>0.35069690571747425</v>
      </c>
      <c r="R52" s="7">
        <v>1.0</v>
      </c>
    </row>
    <row r="53" ht="15.75" customHeight="1">
      <c r="A53" s="1" t="s">
        <v>77</v>
      </c>
      <c r="B53" s="1">
        <v>126.344</v>
      </c>
      <c r="C53" s="1">
        <v>134.231</v>
      </c>
      <c r="D53" s="1">
        <v>112.773</v>
      </c>
      <c r="E53" s="1">
        <v>0.02033</v>
      </c>
      <c r="F53" s="1">
        <v>25.03</v>
      </c>
      <c r="G53" s="1">
        <v>0.507504</v>
      </c>
      <c r="H53" s="1">
        <v>0.760361</v>
      </c>
      <c r="I53" s="1">
        <v>0.291954</v>
      </c>
      <c r="J53" s="1">
        <v>2.431854</v>
      </c>
      <c r="M53" s="1">
        <v>0.0</v>
      </c>
      <c r="O53" s="1" t="s">
        <v>81</v>
      </c>
      <c r="P53" s="2" t="s">
        <v>13</v>
      </c>
    </row>
    <row r="54" ht="15.75" customHeight="1">
      <c r="A54" s="1" t="s">
        <v>78</v>
      </c>
      <c r="B54" s="1">
        <v>128.001</v>
      </c>
      <c r="C54" s="1">
        <v>138.052</v>
      </c>
      <c r="D54" s="1">
        <v>122.08</v>
      </c>
      <c r="E54" s="1">
        <v>0.02297</v>
      </c>
      <c r="F54" s="1">
        <v>24.692</v>
      </c>
      <c r="G54" s="1">
        <v>0.459766</v>
      </c>
      <c r="H54" s="1">
        <v>0.766204</v>
      </c>
      <c r="I54" s="1">
        <v>0.220434</v>
      </c>
      <c r="J54" s="1">
        <v>1.972297</v>
      </c>
      <c r="M54" s="1">
        <v>0.0</v>
      </c>
      <c r="O54" s="1" t="s">
        <v>81</v>
      </c>
      <c r="P54" s="2" t="s">
        <v>7</v>
      </c>
      <c r="Q54" s="2" t="s">
        <v>17</v>
      </c>
      <c r="R54" s="2" t="s">
        <v>19</v>
      </c>
    </row>
    <row r="55" ht="15.75" customHeight="1">
      <c r="A55" s="1" t="s">
        <v>79</v>
      </c>
      <c r="B55" s="1">
        <v>129.336</v>
      </c>
      <c r="C55" s="1">
        <v>139.867</v>
      </c>
      <c r="D55" s="1">
        <v>118.604</v>
      </c>
      <c r="E55" s="1">
        <v>0.02498</v>
      </c>
      <c r="F55" s="1">
        <v>25.429</v>
      </c>
      <c r="G55" s="1">
        <v>0.420383</v>
      </c>
      <c r="H55" s="1">
        <v>0.785714</v>
      </c>
      <c r="I55" s="1">
        <v>0.269866</v>
      </c>
      <c r="J55" s="1">
        <v>2.223719</v>
      </c>
      <c r="M55" s="1">
        <v>0.0</v>
      </c>
      <c r="O55" s="3" t="s">
        <v>7</v>
      </c>
      <c r="P55" s="3">
        <v>1.0</v>
      </c>
      <c r="Q55" s="3"/>
      <c r="R55" s="3"/>
    </row>
    <row r="56" ht="15.75" customHeight="1">
      <c r="A56" s="1" t="s">
        <v>80</v>
      </c>
      <c r="B56" s="1">
        <v>108.807</v>
      </c>
      <c r="C56" s="1">
        <v>134.656</v>
      </c>
      <c r="D56" s="1">
        <v>102.874</v>
      </c>
      <c r="E56" s="1">
        <v>0.02719</v>
      </c>
      <c r="F56" s="1">
        <v>21.028</v>
      </c>
      <c r="G56" s="1">
        <v>0.536009</v>
      </c>
      <c r="H56" s="1">
        <v>0.819032</v>
      </c>
      <c r="I56" s="1">
        <v>0.205558</v>
      </c>
      <c r="J56" s="1">
        <v>1.986899</v>
      </c>
      <c r="M56" s="1">
        <v>1.0</v>
      </c>
      <c r="O56" s="3" t="s">
        <v>17</v>
      </c>
      <c r="P56" s="3">
        <v>0.9828354477070599</v>
      </c>
      <c r="Q56" s="3">
        <v>1.0</v>
      </c>
      <c r="R56" s="3"/>
    </row>
    <row r="57" ht="15.75" customHeight="1">
      <c r="A57" s="1" t="s">
        <v>82</v>
      </c>
      <c r="B57" s="1">
        <v>109.86</v>
      </c>
      <c r="C57" s="1">
        <v>126.358</v>
      </c>
      <c r="D57" s="1">
        <v>104.437</v>
      </c>
      <c r="E57" s="1">
        <v>0.03209</v>
      </c>
      <c r="F57" s="1">
        <v>20.767</v>
      </c>
      <c r="G57" s="1">
        <v>0.558586</v>
      </c>
      <c r="H57" s="1">
        <v>0.811843</v>
      </c>
      <c r="I57" s="1">
        <v>0.221727</v>
      </c>
      <c r="J57" s="1">
        <v>2.014606</v>
      </c>
      <c r="M57" s="1">
        <v>1.0</v>
      </c>
      <c r="O57" s="7" t="s">
        <v>19</v>
      </c>
      <c r="P57" s="7">
        <v>0.3674298598935408</v>
      </c>
      <c r="Q57" s="7">
        <v>0.35114843593802564</v>
      </c>
      <c r="R57" s="7">
        <v>1.0</v>
      </c>
    </row>
    <row r="58" ht="15.75" customHeight="1">
      <c r="A58" s="1" t="s">
        <v>83</v>
      </c>
      <c r="B58" s="1">
        <v>110.417</v>
      </c>
      <c r="C58" s="1">
        <v>131.067</v>
      </c>
      <c r="D58" s="1">
        <v>103.37</v>
      </c>
      <c r="E58" s="1">
        <v>0.03715</v>
      </c>
      <c r="F58" s="1">
        <v>21.422</v>
      </c>
      <c r="G58" s="1">
        <v>0.541781</v>
      </c>
      <c r="H58" s="1">
        <v>0.821364</v>
      </c>
      <c r="I58" s="1">
        <v>0.238298</v>
      </c>
      <c r="J58" s="1">
        <v>1.92294</v>
      </c>
      <c r="M58" s="1">
        <v>1.0</v>
      </c>
      <c r="O58" s="1" t="s">
        <v>81</v>
      </c>
      <c r="P58" s="2" t="s">
        <v>17</v>
      </c>
    </row>
    <row r="59" ht="15.75" customHeight="1">
      <c r="A59" s="1" t="s">
        <v>84</v>
      </c>
      <c r="B59" s="1">
        <v>117.274</v>
      </c>
      <c r="C59" s="1">
        <v>129.916</v>
      </c>
      <c r="D59" s="1">
        <v>110.402</v>
      </c>
      <c r="E59" s="1">
        <v>0.02293</v>
      </c>
      <c r="F59" s="1">
        <v>22.817</v>
      </c>
      <c r="G59" s="1">
        <v>0.530529</v>
      </c>
      <c r="H59" s="1">
        <v>0.817756</v>
      </c>
      <c r="I59" s="1">
        <v>0.290024</v>
      </c>
      <c r="J59" s="1">
        <v>2.021591</v>
      </c>
      <c r="M59" s="1">
        <v>1.0</v>
      </c>
      <c r="O59" s="2"/>
      <c r="P59" s="2" t="s">
        <v>7</v>
      </c>
      <c r="Q59" s="2" t="s">
        <v>20</v>
      </c>
      <c r="R59" s="2" t="s">
        <v>19</v>
      </c>
    </row>
    <row r="60" ht="15.75" customHeight="1">
      <c r="A60" s="1" t="s">
        <v>85</v>
      </c>
      <c r="B60" s="1">
        <v>116.879</v>
      </c>
      <c r="C60" s="1">
        <v>131.897</v>
      </c>
      <c r="D60" s="1">
        <v>108.153</v>
      </c>
      <c r="E60" s="1">
        <v>0.02645</v>
      </c>
      <c r="F60" s="1">
        <v>22.603</v>
      </c>
      <c r="G60" s="1">
        <v>0.540049</v>
      </c>
      <c r="H60" s="1">
        <v>0.813432</v>
      </c>
      <c r="I60" s="1">
        <v>0.262633</v>
      </c>
      <c r="J60" s="1">
        <v>1.827012</v>
      </c>
      <c r="M60" s="1">
        <v>1.0</v>
      </c>
      <c r="O60" s="3" t="s">
        <v>7</v>
      </c>
      <c r="P60" s="3">
        <v>1.0</v>
      </c>
      <c r="Q60" s="3"/>
      <c r="R60" s="3"/>
    </row>
    <row r="61" ht="15.75" customHeight="1">
      <c r="A61" s="1" t="s">
        <v>86</v>
      </c>
      <c r="B61" s="1">
        <v>114.847</v>
      </c>
      <c r="C61" s="1">
        <v>271.314</v>
      </c>
      <c r="D61" s="1">
        <v>104.68</v>
      </c>
      <c r="E61" s="1">
        <v>0.03225</v>
      </c>
      <c r="F61" s="1">
        <v>21.66</v>
      </c>
      <c r="G61" s="1">
        <v>0.547975</v>
      </c>
      <c r="H61" s="1">
        <v>0.817396</v>
      </c>
      <c r="I61" s="1">
        <v>0.221711</v>
      </c>
      <c r="J61" s="1">
        <v>1.831691</v>
      </c>
      <c r="M61" s="1">
        <v>1.0</v>
      </c>
      <c r="O61" s="3" t="s">
        <v>20</v>
      </c>
      <c r="P61" s="3">
        <v>0.9876256527301991</v>
      </c>
      <c r="Q61" s="3">
        <v>1.0</v>
      </c>
      <c r="R61" s="3"/>
    </row>
    <row r="62" ht="15.75" customHeight="1">
      <c r="A62" s="1" t="s">
        <v>87</v>
      </c>
      <c r="B62" s="1">
        <v>209.144</v>
      </c>
      <c r="C62" s="1">
        <v>237.494</v>
      </c>
      <c r="D62" s="1">
        <v>109.379</v>
      </c>
      <c r="E62" s="1">
        <v>0.01861</v>
      </c>
      <c r="F62" s="1">
        <v>25.554</v>
      </c>
      <c r="G62" s="1">
        <v>0.341788</v>
      </c>
      <c r="H62" s="1">
        <v>0.678874</v>
      </c>
      <c r="I62" s="1">
        <v>0.066994</v>
      </c>
      <c r="J62" s="1">
        <v>2.460791</v>
      </c>
      <c r="M62" s="1">
        <v>0.0</v>
      </c>
      <c r="O62" s="7" t="s">
        <v>19</v>
      </c>
      <c r="P62" s="7">
        <v>0.3674298598935408</v>
      </c>
      <c r="Q62" s="7">
        <v>0.3476083545379766</v>
      </c>
      <c r="R62" s="7">
        <v>1.0</v>
      </c>
    </row>
    <row r="63" ht="15.75" customHeight="1">
      <c r="A63" s="1" t="s">
        <v>88</v>
      </c>
      <c r="B63" s="1">
        <v>223.365</v>
      </c>
      <c r="C63" s="1">
        <v>238.987</v>
      </c>
      <c r="D63" s="1">
        <v>98.664</v>
      </c>
      <c r="E63" s="1">
        <v>0.01906</v>
      </c>
      <c r="F63" s="1">
        <v>26.138</v>
      </c>
      <c r="G63" s="1">
        <v>0.447979</v>
      </c>
      <c r="H63" s="1">
        <v>0.686264</v>
      </c>
      <c r="I63" s="1">
        <v>0.086372</v>
      </c>
      <c r="J63" s="1">
        <v>2.32156</v>
      </c>
      <c r="M63" s="1">
        <v>0.0</v>
      </c>
      <c r="O63" s="1" t="s">
        <v>81</v>
      </c>
      <c r="P63" s="2" t="s">
        <v>20</v>
      </c>
    </row>
    <row r="64" ht="15.75" customHeight="1">
      <c r="A64" s="1" t="s">
        <v>89</v>
      </c>
      <c r="B64" s="1">
        <v>222.236</v>
      </c>
      <c r="C64" s="1">
        <v>231.345</v>
      </c>
      <c r="D64" s="1">
        <v>205.495</v>
      </c>
      <c r="E64" s="1">
        <v>0.01643</v>
      </c>
      <c r="F64" s="1">
        <v>25.856</v>
      </c>
      <c r="G64" s="1">
        <v>0.364867</v>
      </c>
      <c r="H64" s="1">
        <v>0.694399</v>
      </c>
      <c r="I64" s="1">
        <v>0.095882</v>
      </c>
      <c r="J64" s="1">
        <v>2.278687</v>
      </c>
      <c r="M64" s="1">
        <v>0.0</v>
      </c>
      <c r="O64" s="2"/>
      <c r="P64" s="2" t="s">
        <v>5</v>
      </c>
      <c r="Q64" s="2" t="s">
        <v>8</v>
      </c>
      <c r="R64" s="2" t="s">
        <v>19</v>
      </c>
    </row>
    <row r="65" ht="15.75" customHeight="1">
      <c r="A65" s="1" t="s">
        <v>90</v>
      </c>
      <c r="B65" s="1">
        <v>228.832</v>
      </c>
      <c r="C65" s="1">
        <v>234.619</v>
      </c>
      <c r="D65" s="1">
        <v>223.634</v>
      </c>
      <c r="E65" s="1">
        <v>0.01644</v>
      </c>
      <c r="F65" s="1">
        <v>25.964</v>
      </c>
      <c r="G65" s="1">
        <v>0.25657</v>
      </c>
      <c r="H65" s="1">
        <v>0.683296</v>
      </c>
      <c r="I65" s="1">
        <v>0.018689</v>
      </c>
      <c r="J65" s="1">
        <v>2.498224</v>
      </c>
      <c r="M65" s="1">
        <v>0.0</v>
      </c>
      <c r="O65" s="3" t="s">
        <v>5</v>
      </c>
      <c r="P65" s="3">
        <v>1.0</v>
      </c>
      <c r="Q65" s="3"/>
      <c r="R65" s="3"/>
    </row>
    <row r="66" ht="15.75" customHeight="1">
      <c r="A66" s="1" t="s">
        <v>91</v>
      </c>
      <c r="B66" s="1">
        <v>229.401</v>
      </c>
      <c r="C66" s="1">
        <v>252.221</v>
      </c>
      <c r="D66" s="1">
        <v>221.156</v>
      </c>
      <c r="E66" s="1">
        <v>0.01457</v>
      </c>
      <c r="F66" s="1">
        <v>26.415</v>
      </c>
      <c r="G66" s="1">
        <v>0.27685</v>
      </c>
      <c r="H66" s="1">
        <v>0.673636</v>
      </c>
      <c r="I66" s="1">
        <v>0.056844</v>
      </c>
      <c r="J66" s="1">
        <v>2.003032</v>
      </c>
      <c r="M66" s="1">
        <v>0.0</v>
      </c>
      <c r="O66" s="3" t="s">
        <v>8</v>
      </c>
      <c r="P66" s="3">
        <v>0.8977779044154579</v>
      </c>
      <c r="Q66" s="3">
        <v>1.0</v>
      </c>
      <c r="R66" s="3"/>
    </row>
    <row r="67" ht="15.75" customHeight="1">
      <c r="A67" s="1" t="s">
        <v>92</v>
      </c>
      <c r="B67" s="1">
        <v>228.969</v>
      </c>
      <c r="C67" s="1">
        <v>239.541</v>
      </c>
      <c r="D67" s="1">
        <v>113.201</v>
      </c>
      <c r="E67" s="1">
        <v>0.01745</v>
      </c>
      <c r="F67" s="1">
        <v>24.547</v>
      </c>
      <c r="G67" s="1">
        <v>0.305429</v>
      </c>
      <c r="H67" s="1">
        <v>0.681811</v>
      </c>
      <c r="I67" s="1">
        <v>0.006274</v>
      </c>
      <c r="J67" s="1">
        <v>2.118596</v>
      </c>
      <c r="M67" s="1">
        <v>0.0</v>
      </c>
      <c r="O67" s="7" t="s">
        <v>19</v>
      </c>
      <c r="P67" s="7">
        <v>0.33865309807934674</v>
      </c>
      <c r="Q67" s="7">
        <v>0.28869834669063804</v>
      </c>
      <c r="R67" s="7">
        <v>1.0</v>
      </c>
    </row>
    <row r="68" ht="15.75" customHeight="1">
      <c r="A68" s="1" t="s">
        <v>93</v>
      </c>
      <c r="B68" s="1">
        <v>140.341</v>
      </c>
      <c r="C68" s="1">
        <v>159.774</v>
      </c>
      <c r="D68" s="1">
        <v>67.021</v>
      </c>
      <c r="E68" s="1">
        <v>0.03198</v>
      </c>
      <c r="F68" s="1">
        <v>19.56</v>
      </c>
      <c r="G68" s="1">
        <v>0.460139</v>
      </c>
      <c r="H68" s="1">
        <v>0.720908</v>
      </c>
      <c r="I68" s="1">
        <v>0.22685</v>
      </c>
      <c r="J68" s="1">
        <v>2.359973</v>
      </c>
      <c r="M68" s="1">
        <v>1.0</v>
      </c>
      <c r="O68" s="1" t="s">
        <v>81</v>
      </c>
      <c r="P68" s="2" t="s">
        <v>8</v>
      </c>
    </row>
    <row r="69" ht="15.75" customHeight="1">
      <c r="A69" s="1" t="s">
        <v>94</v>
      </c>
      <c r="B69" s="1">
        <v>136.969</v>
      </c>
      <c r="C69" s="1">
        <v>166.607</v>
      </c>
      <c r="D69" s="1">
        <v>66.004</v>
      </c>
      <c r="E69" s="1">
        <v>0.03111</v>
      </c>
      <c r="F69" s="1">
        <v>19.979</v>
      </c>
      <c r="G69" s="1">
        <v>0.498133</v>
      </c>
      <c r="H69" s="1">
        <v>0.729067</v>
      </c>
      <c r="I69" s="1">
        <v>0.20566</v>
      </c>
      <c r="J69" s="1">
        <v>2.291558</v>
      </c>
      <c r="M69" s="1">
        <v>1.0</v>
      </c>
      <c r="O69" s="2"/>
      <c r="P69" s="2" t="s">
        <v>5</v>
      </c>
      <c r="Q69" s="2" t="s">
        <v>21</v>
      </c>
      <c r="R69" s="2" t="s">
        <v>19</v>
      </c>
    </row>
    <row r="70" ht="15.75" customHeight="1">
      <c r="A70" s="1" t="s">
        <v>95</v>
      </c>
      <c r="B70" s="1">
        <v>143.533</v>
      </c>
      <c r="C70" s="1">
        <v>162.215</v>
      </c>
      <c r="D70" s="1">
        <v>65.809</v>
      </c>
      <c r="E70" s="1">
        <v>0.05384</v>
      </c>
      <c r="F70" s="1">
        <v>20.338</v>
      </c>
      <c r="G70" s="1">
        <v>0.513237</v>
      </c>
      <c r="H70" s="1">
        <v>0.731444</v>
      </c>
      <c r="I70" s="1">
        <v>0.151814</v>
      </c>
      <c r="J70" s="1">
        <v>2.118496</v>
      </c>
      <c r="M70" s="1">
        <v>1.0</v>
      </c>
      <c r="O70" s="3" t="s">
        <v>5</v>
      </c>
      <c r="P70" s="3">
        <v>1.0</v>
      </c>
      <c r="Q70" s="3"/>
      <c r="R70" s="3"/>
    </row>
    <row r="71" ht="15.75" customHeight="1">
      <c r="A71" s="1" t="s">
        <v>96</v>
      </c>
      <c r="B71" s="1">
        <v>148.09</v>
      </c>
      <c r="C71" s="1">
        <v>162.824</v>
      </c>
      <c r="D71" s="1">
        <v>67.343</v>
      </c>
      <c r="E71" s="1">
        <v>0.05428</v>
      </c>
      <c r="F71" s="1">
        <v>21.718</v>
      </c>
      <c r="G71" s="1">
        <v>0.487407</v>
      </c>
      <c r="H71" s="1">
        <v>0.727313</v>
      </c>
      <c r="I71" s="1">
        <v>0.120956</v>
      </c>
      <c r="J71" s="1">
        <v>2.137075</v>
      </c>
      <c r="M71" s="1">
        <v>1.0</v>
      </c>
      <c r="O71" s="3" t="s">
        <v>21</v>
      </c>
      <c r="P71" s="3">
        <v>0.8349721753727408</v>
      </c>
      <c r="Q71" s="3">
        <v>1.0</v>
      </c>
      <c r="R71" s="3"/>
    </row>
    <row r="72" ht="15.75" customHeight="1">
      <c r="A72" s="1" t="s">
        <v>97</v>
      </c>
      <c r="B72" s="1">
        <v>142.729</v>
      </c>
      <c r="C72" s="1">
        <v>162.408</v>
      </c>
      <c r="D72" s="1">
        <v>65.476</v>
      </c>
      <c r="E72" s="1">
        <v>0.03485</v>
      </c>
      <c r="F72" s="1">
        <v>20.264</v>
      </c>
      <c r="G72" s="1">
        <v>0.489345</v>
      </c>
      <c r="H72" s="1">
        <v>0.730387</v>
      </c>
      <c r="I72" s="1">
        <v>0.15883</v>
      </c>
      <c r="J72" s="1">
        <v>2.277927</v>
      </c>
      <c r="M72" s="1">
        <v>1.0</v>
      </c>
      <c r="O72" s="7" t="s">
        <v>19</v>
      </c>
      <c r="P72" s="7">
        <v>0.33865309807934674</v>
      </c>
      <c r="Q72" s="7">
        <v>0.18942931888728218</v>
      </c>
      <c r="R72" s="7">
        <v>1.0</v>
      </c>
    </row>
    <row r="73" ht="15.75" customHeight="1">
      <c r="A73" s="1" t="s">
        <v>98</v>
      </c>
      <c r="B73" s="1">
        <v>136.358</v>
      </c>
      <c r="C73" s="1">
        <v>176.595</v>
      </c>
      <c r="D73" s="1">
        <v>65.75</v>
      </c>
      <c r="E73" s="1">
        <v>0.04978</v>
      </c>
      <c r="F73" s="1">
        <v>18.57</v>
      </c>
      <c r="G73" s="1">
        <v>0.543299</v>
      </c>
      <c r="H73" s="1">
        <v>0.733232</v>
      </c>
      <c r="I73" s="1">
        <v>0.224852</v>
      </c>
      <c r="J73" s="1">
        <v>2.642276</v>
      </c>
      <c r="M73" s="1">
        <v>1.0</v>
      </c>
      <c r="O73" s="1" t="s">
        <v>81</v>
      </c>
      <c r="P73" s="2" t="s">
        <v>21</v>
      </c>
    </row>
    <row r="74" ht="15.75" customHeight="1">
      <c r="A74" s="1" t="s">
        <v>99</v>
      </c>
      <c r="B74" s="1">
        <v>120.08</v>
      </c>
      <c r="C74" s="1">
        <v>139.71</v>
      </c>
      <c r="D74" s="1">
        <v>111.208</v>
      </c>
      <c r="E74" s="1">
        <v>0.01706</v>
      </c>
      <c r="F74" s="1">
        <v>25.742</v>
      </c>
      <c r="G74" s="1">
        <v>0.495954</v>
      </c>
      <c r="H74" s="1">
        <v>0.762959</v>
      </c>
      <c r="I74" s="1">
        <v>0.329066</v>
      </c>
      <c r="J74" s="1">
        <v>2.205024</v>
      </c>
      <c r="M74" s="1">
        <v>1.0</v>
      </c>
      <c r="O74" s="2"/>
      <c r="P74" s="2" t="s">
        <v>5</v>
      </c>
      <c r="Q74" s="2" t="s">
        <v>7</v>
      </c>
      <c r="R74" s="2" t="s">
        <v>19</v>
      </c>
    </row>
    <row r="75" ht="15.75" customHeight="1">
      <c r="A75" s="1" t="s">
        <v>100</v>
      </c>
      <c r="B75" s="1">
        <v>112.014</v>
      </c>
      <c r="C75" s="1">
        <v>588.518</v>
      </c>
      <c r="D75" s="1">
        <v>107.024</v>
      </c>
      <c r="E75" s="1">
        <v>0.02448</v>
      </c>
      <c r="F75" s="1">
        <v>24.178</v>
      </c>
      <c r="G75" s="1">
        <v>0.509127</v>
      </c>
      <c r="H75" s="1">
        <v>0.789532</v>
      </c>
      <c r="I75" s="1">
        <v>0.306636</v>
      </c>
      <c r="J75" s="1">
        <v>1.928708</v>
      </c>
      <c r="M75" s="1">
        <v>1.0</v>
      </c>
      <c r="O75" s="3" t="s">
        <v>5</v>
      </c>
      <c r="P75" s="3">
        <v>1.0</v>
      </c>
      <c r="Q75" s="3"/>
      <c r="R75" s="3"/>
    </row>
    <row r="76" ht="15.75" customHeight="1">
      <c r="A76" s="1" t="s">
        <v>101</v>
      </c>
      <c r="B76" s="1">
        <v>110.793</v>
      </c>
      <c r="C76" s="1">
        <v>128.101</v>
      </c>
      <c r="D76" s="1">
        <v>107.316</v>
      </c>
      <c r="E76" s="1">
        <v>0.02442</v>
      </c>
      <c r="F76" s="1">
        <v>25.438</v>
      </c>
      <c r="G76" s="1">
        <v>0.437031</v>
      </c>
      <c r="H76" s="1">
        <v>0.815908</v>
      </c>
      <c r="I76" s="1">
        <v>0.201861</v>
      </c>
      <c r="J76" s="1">
        <v>2.225815</v>
      </c>
      <c r="M76" s="1">
        <v>1.0</v>
      </c>
      <c r="O76" s="3" t="s">
        <v>7</v>
      </c>
      <c r="P76" s="3">
        <v>0.7033223722797604</v>
      </c>
      <c r="Q76" s="3">
        <v>1.0</v>
      </c>
      <c r="R76" s="3"/>
    </row>
    <row r="77" ht="15.75" customHeight="1">
      <c r="A77" s="1" t="s">
        <v>102</v>
      </c>
      <c r="B77" s="1">
        <v>110.707</v>
      </c>
      <c r="C77" s="1">
        <v>122.611</v>
      </c>
      <c r="D77" s="1">
        <v>105.007</v>
      </c>
      <c r="E77" s="1">
        <v>0.02215</v>
      </c>
      <c r="F77" s="1">
        <v>25.197</v>
      </c>
      <c r="G77" s="1">
        <v>0.463514</v>
      </c>
      <c r="H77" s="1">
        <v>0.807217</v>
      </c>
      <c r="I77" s="1">
        <v>0.315074</v>
      </c>
      <c r="J77" s="1">
        <v>1.862092</v>
      </c>
      <c r="M77" s="1">
        <v>1.0</v>
      </c>
      <c r="O77" s="7" t="s">
        <v>19</v>
      </c>
      <c r="P77" s="7">
        <v>0.33865309807934674</v>
      </c>
      <c r="Q77" s="7">
        <v>0.3674298598935408</v>
      </c>
      <c r="R77" s="7">
        <v>1.0</v>
      </c>
    </row>
    <row r="78" ht="15.75" customHeight="1">
      <c r="A78" s="1" t="s">
        <v>103</v>
      </c>
      <c r="B78" s="1">
        <v>112.876</v>
      </c>
      <c r="C78" s="1">
        <v>148.826</v>
      </c>
      <c r="D78" s="1">
        <v>106.981</v>
      </c>
      <c r="E78" s="1">
        <v>0.03999</v>
      </c>
      <c r="F78" s="1">
        <v>23.37</v>
      </c>
      <c r="G78" s="1">
        <v>0.489538</v>
      </c>
      <c r="H78" s="1">
        <v>0.789977</v>
      </c>
      <c r="I78" s="1">
        <v>0.341169</v>
      </c>
      <c r="J78" s="1">
        <v>2.007923</v>
      </c>
      <c r="M78" s="1">
        <v>1.0</v>
      </c>
      <c r="O78" s="1" t="s">
        <v>81</v>
      </c>
      <c r="P78" s="2" t="s">
        <v>5</v>
      </c>
    </row>
    <row r="79" ht="15.75" customHeight="1">
      <c r="A79" s="1" t="s">
        <v>104</v>
      </c>
      <c r="B79" s="1">
        <v>110.568</v>
      </c>
      <c r="C79" s="1">
        <v>125.394</v>
      </c>
      <c r="D79" s="1">
        <v>106.821</v>
      </c>
      <c r="E79" s="1">
        <v>0.02199</v>
      </c>
      <c r="F79" s="1">
        <v>25.82</v>
      </c>
      <c r="G79" s="1">
        <v>0.429484</v>
      </c>
      <c r="H79" s="1">
        <v>0.81634</v>
      </c>
      <c r="I79" s="1">
        <v>0.250572</v>
      </c>
      <c r="J79" s="1">
        <v>1.777901</v>
      </c>
      <c r="M79" s="1">
        <v>1.0</v>
      </c>
    </row>
    <row r="80" ht="15.75" customHeight="1">
      <c r="A80" s="1" t="s">
        <v>105</v>
      </c>
      <c r="B80" s="1">
        <v>95.385</v>
      </c>
      <c r="C80" s="1">
        <v>102.145</v>
      </c>
      <c r="D80" s="1">
        <v>90.264</v>
      </c>
      <c r="E80" s="1">
        <v>0.03202</v>
      </c>
      <c r="F80" s="1">
        <v>21.875</v>
      </c>
      <c r="G80" s="1">
        <v>0.644954</v>
      </c>
      <c r="H80" s="1">
        <v>0.779612</v>
      </c>
      <c r="I80" s="1">
        <v>0.249494</v>
      </c>
      <c r="J80" s="1">
        <v>2.017753</v>
      </c>
      <c r="M80" s="1">
        <v>1.0</v>
      </c>
    </row>
    <row r="81" ht="15.75" customHeight="1">
      <c r="A81" s="1" t="s">
        <v>106</v>
      </c>
      <c r="B81" s="1">
        <v>100.77</v>
      </c>
      <c r="C81" s="1">
        <v>115.697</v>
      </c>
      <c r="D81" s="1">
        <v>85.545</v>
      </c>
      <c r="E81" s="1">
        <v>0.03121</v>
      </c>
      <c r="F81" s="1">
        <v>19.2</v>
      </c>
      <c r="G81" s="1">
        <v>0.594387</v>
      </c>
      <c r="H81" s="1">
        <v>0.790117</v>
      </c>
      <c r="I81" s="1">
        <v>0.265699</v>
      </c>
      <c r="J81" s="1">
        <v>2.398422</v>
      </c>
      <c r="M81" s="1">
        <v>1.0</v>
      </c>
    </row>
    <row r="82" ht="15.75" customHeight="1">
      <c r="A82" s="1" t="s">
        <v>107</v>
      </c>
      <c r="B82" s="1">
        <v>96.106</v>
      </c>
      <c r="C82" s="1">
        <v>108.664</v>
      </c>
      <c r="D82" s="1">
        <v>84.51</v>
      </c>
      <c r="E82" s="1">
        <v>0.04024</v>
      </c>
      <c r="F82" s="1">
        <v>19.055</v>
      </c>
      <c r="G82" s="1">
        <v>0.544805</v>
      </c>
      <c r="H82" s="1">
        <v>0.770466</v>
      </c>
      <c r="I82" s="1">
        <v>0.155097</v>
      </c>
      <c r="J82" s="1">
        <v>2.645959</v>
      </c>
      <c r="M82" s="1">
        <v>1.0</v>
      </c>
    </row>
    <row r="83" ht="15.75" customHeight="1">
      <c r="A83" s="1" t="s">
        <v>108</v>
      </c>
      <c r="B83" s="1">
        <v>95.605</v>
      </c>
      <c r="C83" s="1">
        <v>107.715</v>
      </c>
      <c r="D83" s="1">
        <v>87.549</v>
      </c>
      <c r="E83" s="1">
        <v>0.03156</v>
      </c>
      <c r="F83" s="1">
        <v>19.659</v>
      </c>
      <c r="G83" s="1">
        <v>0.576084</v>
      </c>
      <c r="H83" s="1">
        <v>0.778747</v>
      </c>
      <c r="I83" s="1">
        <v>0.210458</v>
      </c>
      <c r="J83" s="1">
        <v>2.232576</v>
      </c>
      <c r="M83" s="1">
        <v>1.0</v>
      </c>
    </row>
    <row r="84" ht="15.75" customHeight="1">
      <c r="A84" s="1" t="s">
        <v>109</v>
      </c>
      <c r="B84" s="1">
        <v>100.96</v>
      </c>
      <c r="C84" s="1">
        <v>110.019</v>
      </c>
      <c r="D84" s="1">
        <v>95.628</v>
      </c>
      <c r="E84" s="1">
        <v>0.02427</v>
      </c>
      <c r="F84" s="1">
        <v>20.536</v>
      </c>
      <c r="G84" s="1">
        <v>0.55461</v>
      </c>
      <c r="H84" s="1">
        <v>0.787896</v>
      </c>
      <c r="I84" s="1">
        <v>0.146948</v>
      </c>
      <c r="J84" s="1">
        <v>2.428306</v>
      </c>
      <c r="M84" s="1">
        <v>1.0</v>
      </c>
    </row>
    <row r="85" ht="15.75" customHeight="1">
      <c r="A85" s="1" t="s">
        <v>110</v>
      </c>
      <c r="B85" s="1">
        <v>98.804</v>
      </c>
      <c r="C85" s="1">
        <v>102.305</v>
      </c>
      <c r="D85" s="1">
        <v>87.804</v>
      </c>
      <c r="E85" s="1">
        <v>0.02223</v>
      </c>
      <c r="F85" s="1">
        <v>22.244</v>
      </c>
      <c r="G85" s="1">
        <v>0.576644</v>
      </c>
      <c r="H85" s="1">
        <v>0.772416</v>
      </c>
      <c r="I85" s="1">
        <v>0.078202</v>
      </c>
      <c r="J85" s="1">
        <v>2.053601</v>
      </c>
      <c r="M85" s="1">
        <v>1.0</v>
      </c>
    </row>
    <row r="86" ht="15.75" customHeight="1">
      <c r="A86" s="1" t="s">
        <v>111</v>
      </c>
      <c r="B86" s="1">
        <v>176.858</v>
      </c>
      <c r="C86" s="1">
        <v>205.56</v>
      </c>
      <c r="D86" s="1">
        <v>75.344</v>
      </c>
      <c r="E86" s="1">
        <v>0.04795</v>
      </c>
      <c r="F86" s="1">
        <v>13.893</v>
      </c>
      <c r="G86" s="1">
        <v>0.556494</v>
      </c>
      <c r="H86" s="1">
        <v>0.729586</v>
      </c>
      <c r="I86" s="1">
        <v>0.343073</v>
      </c>
      <c r="J86" s="1">
        <v>3.099301</v>
      </c>
      <c r="M86" s="1">
        <v>1.0</v>
      </c>
    </row>
    <row r="87" ht="15.75" customHeight="1">
      <c r="A87" s="1" t="s">
        <v>112</v>
      </c>
      <c r="B87" s="1">
        <v>180.978</v>
      </c>
      <c r="C87" s="1">
        <v>200.125</v>
      </c>
      <c r="D87" s="1">
        <v>155.495</v>
      </c>
      <c r="E87" s="1">
        <v>0.03852</v>
      </c>
      <c r="F87" s="1">
        <v>16.176</v>
      </c>
      <c r="G87" s="1">
        <v>0.583574</v>
      </c>
      <c r="H87" s="1">
        <v>0.727747</v>
      </c>
      <c r="I87" s="1">
        <v>0.315903</v>
      </c>
      <c r="J87" s="1">
        <v>3.098256</v>
      </c>
      <c r="M87" s="1">
        <v>1.0</v>
      </c>
    </row>
    <row r="88" ht="15.75" customHeight="1">
      <c r="A88" s="1" t="s">
        <v>113</v>
      </c>
      <c r="B88" s="1">
        <v>178.222</v>
      </c>
      <c r="C88" s="1">
        <v>202.45</v>
      </c>
      <c r="D88" s="1">
        <v>141.047</v>
      </c>
      <c r="E88" s="1">
        <v>0.03759</v>
      </c>
      <c r="F88" s="1">
        <v>15.924</v>
      </c>
      <c r="G88" s="1">
        <v>0.598714</v>
      </c>
      <c r="H88" s="1">
        <v>0.712199</v>
      </c>
      <c r="I88" s="1">
        <v>0.335753</v>
      </c>
      <c r="J88" s="1">
        <v>2.654271</v>
      </c>
      <c r="M88" s="1">
        <v>1.0</v>
      </c>
    </row>
    <row r="89" ht="15.75" customHeight="1">
      <c r="A89" s="1" t="s">
        <v>114</v>
      </c>
      <c r="B89" s="1">
        <v>176.281</v>
      </c>
      <c r="C89" s="1">
        <v>227.381</v>
      </c>
      <c r="D89" s="1">
        <v>125.61</v>
      </c>
      <c r="E89" s="1">
        <v>0.06511</v>
      </c>
      <c r="F89" s="1">
        <v>13.922</v>
      </c>
      <c r="G89" s="1">
        <v>0.602874</v>
      </c>
      <c r="H89" s="1">
        <v>0.740837</v>
      </c>
      <c r="I89" s="1">
        <v>0.299549</v>
      </c>
      <c r="J89" s="1">
        <v>3.13655</v>
      </c>
      <c r="M89" s="1">
        <v>1.0</v>
      </c>
    </row>
    <row r="90" ht="15.75" customHeight="1">
      <c r="A90" s="1" t="s">
        <v>115</v>
      </c>
      <c r="B90" s="1">
        <v>173.898</v>
      </c>
      <c r="C90" s="1">
        <v>211.35</v>
      </c>
      <c r="D90" s="1">
        <v>74.677</v>
      </c>
      <c r="E90" s="1">
        <v>0.06727</v>
      </c>
      <c r="F90" s="1">
        <v>14.739</v>
      </c>
      <c r="G90" s="1">
        <v>0.599371</v>
      </c>
      <c r="H90" s="1">
        <v>0.743937</v>
      </c>
      <c r="I90" s="1">
        <v>0.299793</v>
      </c>
      <c r="J90" s="1">
        <v>3.007096</v>
      </c>
      <c r="M90" s="1">
        <v>1.0</v>
      </c>
    </row>
    <row r="91" ht="15.75" customHeight="1">
      <c r="A91" s="1" t="s">
        <v>116</v>
      </c>
      <c r="B91" s="1">
        <v>179.711</v>
      </c>
      <c r="C91" s="1">
        <v>225.93</v>
      </c>
      <c r="D91" s="1">
        <v>144.878</v>
      </c>
      <c r="E91" s="1">
        <v>0.04313</v>
      </c>
      <c r="F91" s="1">
        <v>11.866</v>
      </c>
      <c r="G91" s="1">
        <v>0.590951</v>
      </c>
      <c r="H91" s="1">
        <v>0.745526</v>
      </c>
      <c r="I91" s="1">
        <v>0.375531</v>
      </c>
      <c r="J91" s="1">
        <v>3.671155</v>
      </c>
      <c r="M91" s="1">
        <v>1.0</v>
      </c>
    </row>
    <row r="92" ht="15.75" customHeight="1">
      <c r="A92" s="1" t="s">
        <v>117</v>
      </c>
      <c r="B92" s="1">
        <v>166.605</v>
      </c>
      <c r="C92" s="1">
        <v>206.008</v>
      </c>
      <c r="D92" s="1">
        <v>78.032</v>
      </c>
      <c r="E92" s="1">
        <v>0.0664</v>
      </c>
      <c r="F92" s="1">
        <v>11.744</v>
      </c>
      <c r="G92" s="1">
        <v>0.65341</v>
      </c>
      <c r="H92" s="1">
        <v>0.733165</v>
      </c>
      <c r="I92" s="1">
        <v>0.389232</v>
      </c>
      <c r="J92" s="1">
        <v>3.317586</v>
      </c>
      <c r="M92" s="1">
        <v>1.0</v>
      </c>
    </row>
    <row r="93" ht="15.75" customHeight="1">
      <c r="A93" s="1" t="s">
        <v>118</v>
      </c>
      <c r="B93" s="1">
        <v>151.955</v>
      </c>
      <c r="C93" s="1">
        <v>163.335</v>
      </c>
      <c r="D93" s="1">
        <v>147.226</v>
      </c>
      <c r="E93" s="1">
        <v>0.07959</v>
      </c>
      <c r="F93" s="1">
        <v>19.664</v>
      </c>
      <c r="G93" s="1">
        <v>0.501037</v>
      </c>
      <c r="H93" s="1">
        <v>0.71436</v>
      </c>
      <c r="I93" s="1">
        <v>0.207156</v>
      </c>
      <c r="J93" s="1">
        <v>2.344876</v>
      </c>
      <c r="M93" s="1">
        <v>1.0</v>
      </c>
    </row>
    <row r="94" ht="15.75" customHeight="1">
      <c r="A94" s="1" t="s">
        <v>119</v>
      </c>
      <c r="B94" s="1">
        <v>148.272</v>
      </c>
      <c r="C94" s="1">
        <v>164.989</v>
      </c>
      <c r="D94" s="1">
        <v>142.299</v>
      </c>
      <c r="E94" s="1">
        <v>0.0419</v>
      </c>
      <c r="F94" s="1">
        <v>18.78</v>
      </c>
      <c r="G94" s="1">
        <v>0.454444</v>
      </c>
      <c r="H94" s="1">
        <v>0.734504</v>
      </c>
      <c r="I94" s="1">
        <v>0.08784</v>
      </c>
      <c r="J94" s="1">
        <v>2.344336</v>
      </c>
      <c r="M94" s="1">
        <v>1.0</v>
      </c>
    </row>
    <row r="95" ht="15.75" customHeight="1">
      <c r="A95" s="1" t="s">
        <v>120</v>
      </c>
      <c r="B95" s="1">
        <v>152.125</v>
      </c>
      <c r="C95" s="1">
        <v>161.469</v>
      </c>
      <c r="D95" s="1">
        <v>76.596</v>
      </c>
      <c r="E95" s="1">
        <v>0.05925</v>
      </c>
      <c r="F95" s="1">
        <v>20.969</v>
      </c>
      <c r="G95" s="1">
        <v>0.447456</v>
      </c>
      <c r="H95" s="1">
        <v>0.69779</v>
      </c>
      <c r="I95" s="1">
        <v>0.17352</v>
      </c>
      <c r="J95" s="1">
        <v>2.080121</v>
      </c>
      <c r="M95" s="1">
        <v>1.0</v>
      </c>
    </row>
    <row r="96" ht="15.75" customHeight="1">
      <c r="A96" s="1" t="s">
        <v>121</v>
      </c>
      <c r="B96" s="1">
        <v>157.821</v>
      </c>
      <c r="C96" s="1">
        <v>172.975</v>
      </c>
      <c r="D96" s="1">
        <v>68.401</v>
      </c>
      <c r="E96" s="1">
        <v>0.03716</v>
      </c>
      <c r="F96" s="1">
        <v>22.219</v>
      </c>
      <c r="G96" s="1">
        <v>0.50238</v>
      </c>
      <c r="H96" s="1">
        <v>0.71217</v>
      </c>
      <c r="I96" s="1">
        <v>0.188056</v>
      </c>
      <c r="J96" s="1">
        <v>2.143851</v>
      </c>
      <c r="M96" s="1">
        <v>1.0</v>
      </c>
    </row>
    <row r="97" ht="15.75" customHeight="1">
      <c r="A97" s="1" t="s">
        <v>122</v>
      </c>
      <c r="B97" s="1">
        <v>157.447</v>
      </c>
      <c r="C97" s="1">
        <v>163.267</v>
      </c>
      <c r="D97" s="1">
        <v>149.605</v>
      </c>
      <c r="E97" s="1">
        <v>0.03272</v>
      </c>
      <c r="F97" s="1">
        <v>21.693</v>
      </c>
      <c r="G97" s="1">
        <v>0.447285</v>
      </c>
      <c r="H97" s="1">
        <v>0.705658</v>
      </c>
      <c r="I97" s="1">
        <v>0.180528</v>
      </c>
      <c r="J97" s="1">
        <v>2.344348</v>
      </c>
      <c r="M97" s="1">
        <v>1.0</v>
      </c>
    </row>
    <row r="98" ht="15.75" customHeight="1">
      <c r="A98" s="1" t="s">
        <v>123</v>
      </c>
      <c r="B98" s="1">
        <v>159.116</v>
      </c>
      <c r="C98" s="1">
        <v>168.913</v>
      </c>
      <c r="D98" s="1">
        <v>144.811</v>
      </c>
      <c r="E98" s="1">
        <v>0.03381</v>
      </c>
      <c r="F98" s="1">
        <v>22.663</v>
      </c>
      <c r="G98" s="1">
        <v>0.366329</v>
      </c>
      <c r="H98" s="1">
        <v>0.693429</v>
      </c>
      <c r="I98" s="1">
        <v>0.194627</v>
      </c>
      <c r="J98" s="1">
        <v>2.473239</v>
      </c>
      <c r="M98" s="1">
        <v>1.0</v>
      </c>
    </row>
    <row r="99" ht="15.75" customHeight="1">
      <c r="A99" s="1" t="s">
        <v>124</v>
      </c>
      <c r="B99" s="1">
        <v>125.036</v>
      </c>
      <c r="C99" s="1">
        <v>143.946</v>
      </c>
      <c r="D99" s="1">
        <v>116.187</v>
      </c>
      <c r="E99" s="1">
        <v>0.03886</v>
      </c>
      <c r="F99" s="1">
        <v>15.338</v>
      </c>
      <c r="G99" s="1">
        <v>0.629574</v>
      </c>
      <c r="H99" s="1">
        <v>0.714485</v>
      </c>
      <c r="I99" s="1">
        <v>0.265315</v>
      </c>
      <c r="J99" s="1">
        <v>2.671825</v>
      </c>
      <c r="M99" s="1">
        <v>1.0</v>
      </c>
    </row>
    <row r="100" ht="15.75" customHeight="1">
      <c r="A100" s="1" t="s">
        <v>125</v>
      </c>
      <c r="B100" s="1">
        <v>125.791</v>
      </c>
      <c r="C100" s="1">
        <v>140.557</v>
      </c>
      <c r="D100" s="1">
        <v>96.206</v>
      </c>
      <c r="E100" s="1">
        <v>0.04689</v>
      </c>
      <c r="F100" s="1">
        <v>15.433</v>
      </c>
      <c r="G100" s="1">
        <v>0.57101</v>
      </c>
      <c r="H100" s="1">
        <v>0.690892</v>
      </c>
      <c r="I100" s="1">
        <v>0.202146</v>
      </c>
      <c r="J100" s="1">
        <v>2.441612</v>
      </c>
      <c r="M100" s="1">
        <v>1.0</v>
      </c>
    </row>
    <row r="101" ht="15.75" customHeight="1">
      <c r="A101" s="1" t="s">
        <v>126</v>
      </c>
      <c r="B101" s="1">
        <v>126.512</v>
      </c>
      <c r="C101" s="1">
        <v>141.756</v>
      </c>
      <c r="D101" s="1">
        <v>99.77</v>
      </c>
      <c r="E101" s="1">
        <v>0.06734</v>
      </c>
      <c r="F101" s="1">
        <v>12.435</v>
      </c>
      <c r="G101" s="1">
        <v>0.638545</v>
      </c>
      <c r="H101" s="1">
        <v>0.674953</v>
      </c>
      <c r="I101" s="1">
        <v>0.242861</v>
      </c>
      <c r="J101" s="1">
        <v>2.634633</v>
      </c>
      <c r="M101" s="1">
        <v>1.0</v>
      </c>
    </row>
    <row r="102" ht="15.75" customHeight="1">
      <c r="A102" s="1" t="s">
        <v>127</v>
      </c>
      <c r="B102" s="1">
        <v>125.641</v>
      </c>
      <c r="C102" s="1">
        <v>141.068</v>
      </c>
      <c r="D102" s="1">
        <v>116.346</v>
      </c>
      <c r="E102" s="1">
        <v>0.09178</v>
      </c>
      <c r="F102" s="1">
        <v>8.867</v>
      </c>
      <c r="G102" s="1">
        <v>0.671299</v>
      </c>
      <c r="H102" s="1">
        <v>0.656846</v>
      </c>
      <c r="I102" s="1">
        <v>0.260481</v>
      </c>
      <c r="J102" s="1">
        <v>2.991063</v>
      </c>
      <c r="M102" s="1">
        <v>1.0</v>
      </c>
    </row>
    <row r="103" ht="15.75" customHeight="1">
      <c r="A103" s="1" t="s">
        <v>128</v>
      </c>
      <c r="B103" s="1">
        <v>128.451</v>
      </c>
      <c r="C103" s="1">
        <v>150.449</v>
      </c>
      <c r="D103" s="1">
        <v>75.632</v>
      </c>
      <c r="E103" s="1">
        <v>0.0617</v>
      </c>
      <c r="F103" s="1">
        <v>15.06</v>
      </c>
      <c r="G103" s="1">
        <v>0.639808</v>
      </c>
      <c r="H103" s="1">
        <v>0.643327</v>
      </c>
      <c r="I103" s="1">
        <v>0.310163</v>
      </c>
      <c r="J103" s="1">
        <v>2.638279</v>
      </c>
      <c r="M103" s="1">
        <v>1.0</v>
      </c>
    </row>
    <row r="104" ht="15.75" customHeight="1">
      <c r="A104" s="1" t="s">
        <v>129</v>
      </c>
      <c r="B104" s="1">
        <v>139.224</v>
      </c>
      <c r="C104" s="1">
        <v>586.567</v>
      </c>
      <c r="D104" s="1">
        <v>66.157</v>
      </c>
      <c r="E104" s="1">
        <v>0.09419</v>
      </c>
      <c r="F104" s="1">
        <v>10.489</v>
      </c>
      <c r="G104" s="1">
        <v>0.596362</v>
      </c>
      <c r="H104" s="1">
        <v>0.641418</v>
      </c>
      <c r="I104" s="1">
        <v>0.270641</v>
      </c>
      <c r="J104" s="1">
        <v>2.690917</v>
      </c>
      <c r="M104" s="1">
        <v>1.0</v>
      </c>
    </row>
    <row r="105" ht="15.75" customHeight="1">
      <c r="A105" s="1" t="s">
        <v>130</v>
      </c>
      <c r="B105" s="1">
        <v>150.258</v>
      </c>
      <c r="C105" s="1">
        <v>154.609</v>
      </c>
      <c r="D105" s="1">
        <v>75.349</v>
      </c>
      <c r="E105" s="1">
        <v>0.01131</v>
      </c>
      <c r="F105" s="1">
        <v>26.759</v>
      </c>
      <c r="G105" s="1">
        <v>0.296888</v>
      </c>
      <c r="H105" s="1">
        <v>0.722356</v>
      </c>
      <c r="I105" s="1">
        <v>0.089267</v>
      </c>
      <c r="J105" s="1">
        <v>2.004055</v>
      </c>
      <c r="M105" s="1">
        <v>1.0</v>
      </c>
    </row>
    <row r="106" ht="15.75" customHeight="1">
      <c r="A106" s="1" t="s">
        <v>131</v>
      </c>
      <c r="B106" s="1">
        <v>154.003</v>
      </c>
      <c r="C106" s="1">
        <v>160.267</v>
      </c>
      <c r="D106" s="1">
        <v>128.621</v>
      </c>
      <c r="E106" s="1">
        <v>0.0103</v>
      </c>
      <c r="F106" s="1">
        <v>28.409</v>
      </c>
      <c r="G106" s="1">
        <v>0.263654</v>
      </c>
      <c r="H106" s="1">
        <v>0.691483</v>
      </c>
      <c r="I106" s="1">
        <v>0.14478</v>
      </c>
      <c r="J106" s="1">
        <v>2.065477</v>
      </c>
      <c r="M106" s="1">
        <v>1.0</v>
      </c>
    </row>
    <row r="107" ht="15.75" customHeight="1">
      <c r="A107" s="1" t="s">
        <v>132</v>
      </c>
      <c r="B107" s="1">
        <v>149.689</v>
      </c>
      <c r="C107" s="1">
        <v>160.368</v>
      </c>
      <c r="D107" s="1">
        <v>133.608</v>
      </c>
      <c r="E107" s="1">
        <v>0.01346</v>
      </c>
      <c r="F107" s="1">
        <v>27.421</v>
      </c>
      <c r="G107" s="1">
        <v>0.365488</v>
      </c>
      <c r="H107" s="1">
        <v>0.719974</v>
      </c>
      <c r="I107" s="1">
        <v>0.210279</v>
      </c>
      <c r="J107" s="1">
        <v>1.994387</v>
      </c>
      <c r="M107" s="1">
        <v>1.0</v>
      </c>
    </row>
    <row r="108" ht="15.75" customHeight="1">
      <c r="A108" s="1" t="s">
        <v>133</v>
      </c>
      <c r="B108" s="1">
        <v>155.078</v>
      </c>
      <c r="C108" s="1">
        <v>163.736</v>
      </c>
      <c r="D108" s="1">
        <v>144.148</v>
      </c>
      <c r="E108" s="1">
        <v>0.01064</v>
      </c>
      <c r="F108" s="1">
        <v>29.746</v>
      </c>
      <c r="G108" s="1">
        <v>0.334171</v>
      </c>
      <c r="H108" s="1">
        <v>0.67793</v>
      </c>
      <c r="I108" s="1">
        <v>0.18455</v>
      </c>
      <c r="J108" s="1">
        <v>2.129924</v>
      </c>
      <c r="M108" s="1">
        <v>1.0</v>
      </c>
    </row>
    <row r="109" ht="15.75" customHeight="1">
      <c r="A109" s="1" t="s">
        <v>134</v>
      </c>
      <c r="B109" s="1">
        <v>151.884</v>
      </c>
      <c r="C109" s="1">
        <v>157.765</v>
      </c>
      <c r="D109" s="1">
        <v>133.751</v>
      </c>
      <c r="E109" s="1">
        <v>0.0145</v>
      </c>
      <c r="F109" s="1">
        <v>26.833</v>
      </c>
      <c r="G109" s="1">
        <v>0.393563</v>
      </c>
      <c r="H109" s="1">
        <v>0.700246</v>
      </c>
      <c r="I109" s="1">
        <v>0.249172</v>
      </c>
      <c r="J109" s="1">
        <v>2.499148</v>
      </c>
      <c r="M109" s="1">
        <v>1.0</v>
      </c>
    </row>
    <row r="110" ht="15.75" customHeight="1">
      <c r="A110" s="1" t="s">
        <v>135</v>
      </c>
      <c r="B110" s="1">
        <v>151.989</v>
      </c>
      <c r="C110" s="1">
        <v>157.339</v>
      </c>
      <c r="D110" s="1">
        <v>132.857</v>
      </c>
      <c r="E110" s="1">
        <v>0.01024</v>
      </c>
      <c r="F110" s="1">
        <v>29.928</v>
      </c>
      <c r="G110" s="1">
        <v>0.311369</v>
      </c>
      <c r="H110" s="1">
        <v>0.676066</v>
      </c>
      <c r="I110" s="1">
        <v>0.160686</v>
      </c>
      <c r="J110" s="1">
        <v>2.296873</v>
      </c>
      <c r="M110" s="1">
        <v>1.0</v>
      </c>
    </row>
    <row r="111" ht="15.75" customHeight="1">
      <c r="A111" s="1" t="s">
        <v>136</v>
      </c>
      <c r="B111" s="1">
        <v>193.03</v>
      </c>
      <c r="C111" s="1">
        <v>208.9</v>
      </c>
      <c r="D111" s="1">
        <v>80.297</v>
      </c>
      <c r="E111" s="1">
        <v>0.03044</v>
      </c>
      <c r="F111" s="1">
        <v>21.934</v>
      </c>
      <c r="G111" s="1">
        <v>0.497554</v>
      </c>
      <c r="H111" s="1">
        <v>0.740539</v>
      </c>
      <c r="I111" s="1">
        <v>0.278679</v>
      </c>
      <c r="J111" s="1">
        <v>2.608749</v>
      </c>
      <c r="M111" s="1">
        <v>1.0</v>
      </c>
    </row>
    <row r="112" ht="15.75" customHeight="1">
      <c r="A112" s="1" t="s">
        <v>137</v>
      </c>
      <c r="B112" s="1">
        <v>200.714</v>
      </c>
      <c r="C112" s="1">
        <v>223.982</v>
      </c>
      <c r="D112" s="1">
        <v>89.686</v>
      </c>
      <c r="E112" s="1">
        <v>0.02286</v>
      </c>
      <c r="F112" s="1">
        <v>23.239</v>
      </c>
      <c r="G112" s="1">
        <v>0.436084</v>
      </c>
      <c r="H112" s="1">
        <v>0.727863</v>
      </c>
      <c r="I112" s="1">
        <v>0.256454</v>
      </c>
      <c r="J112" s="1">
        <v>2.550961</v>
      </c>
      <c r="M112" s="1">
        <v>1.0</v>
      </c>
    </row>
    <row r="113" ht="15.75" customHeight="1">
      <c r="A113" s="1" t="s">
        <v>138</v>
      </c>
      <c r="B113" s="1">
        <v>208.519</v>
      </c>
      <c r="C113" s="1">
        <v>220.315</v>
      </c>
      <c r="D113" s="1">
        <v>199.02</v>
      </c>
      <c r="E113" s="1">
        <v>0.01761</v>
      </c>
      <c r="F113" s="1">
        <v>22.407</v>
      </c>
      <c r="G113" s="1">
        <v>0.338097</v>
      </c>
      <c r="H113" s="1">
        <v>0.712466</v>
      </c>
      <c r="I113" s="1">
        <v>0.184378</v>
      </c>
      <c r="J113" s="1">
        <v>2.502336</v>
      </c>
      <c r="M113" s="1">
        <v>1.0</v>
      </c>
    </row>
    <row r="114" ht="15.75" customHeight="1">
      <c r="A114" s="1" t="s">
        <v>139</v>
      </c>
      <c r="B114" s="1">
        <v>204.664</v>
      </c>
      <c r="C114" s="1">
        <v>221.3</v>
      </c>
      <c r="D114" s="1">
        <v>189.621</v>
      </c>
      <c r="E114" s="1">
        <v>0.02378</v>
      </c>
      <c r="F114" s="1">
        <v>21.305</v>
      </c>
      <c r="G114" s="1">
        <v>0.498877</v>
      </c>
      <c r="H114" s="1">
        <v>0.722085</v>
      </c>
      <c r="I114" s="1">
        <v>0.212054</v>
      </c>
      <c r="J114" s="1">
        <v>2.376749</v>
      </c>
      <c r="M114" s="1">
        <v>1.0</v>
      </c>
    </row>
    <row r="115" ht="15.75" customHeight="1">
      <c r="A115" s="1" t="s">
        <v>140</v>
      </c>
      <c r="B115" s="1">
        <v>210.141</v>
      </c>
      <c r="C115" s="1">
        <v>232.706</v>
      </c>
      <c r="D115" s="1">
        <v>185.258</v>
      </c>
      <c r="E115" s="1">
        <v>0.0168</v>
      </c>
      <c r="F115" s="1">
        <v>23.671</v>
      </c>
      <c r="G115" s="1">
        <v>0.441097</v>
      </c>
      <c r="H115" s="1">
        <v>0.722254</v>
      </c>
      <c r="I115" s="1">
        <v>0.250283</v>
      </c>
      <c r="J115" s="1">
        <v>2.489191</v>
      </c>
      <c r="M115" s="1">
        <v>1.0</v>
      </c>
    </row>
    <row r="116" ht="15.75" customHeight="1">
      <c r="A116" s="1" t="s">
        <v>141</v>
      </c>
      <c r="B116" s="1">
        <v>206.327</v>
      </c>
      <c r="C116" s="1">
        <v>226.355</v>
      </c>
      <c r="D116" s="1">
        <v>92.02</v>
      </c>
      <c r="E116" s="1">
        <v>0.02105</v>
      </c>
      <c r="F116" s="1">
        <v>21.864</v>
      </c>
      <c r="G116" s="1">
        <v>0.331508</v>
      </c>
      <c r="H116" s="1">
        <v>0.715121</v>
      </c>
      <c r="I116" s="1">
        <v>0.181701</v>
      </c>
      <c r="J116" s="1">
        <v>2.938114</v>
      </c>
      <c r="M116" s="1">
        <v>1.0</v>
      </c>
    </row>
    <row r="117" ht="15.75" customHeight="1">
      <c r="A117" s="1" t="s">
        <v>142</v>
      </c>
      <c r="B117" s="1">
        <v>151.872</v>
      </c>
      <c r="C117" s="1">
        <v>492.892</v>
      </c>
      <c r="D117" s="1">
        <v>69.085</v>
      </c>
      <c r="E117" s="1">
        <v>0.01843</v>
      </c>
      <c r="F117" s="1">
        <v>23.693</v>
      </c>
      <c r="G117" s="1">
        <v>0.407701</v>
      </c>
      <c r="H117" s="1">
        <v>0.662668</v>
      </c>
      <c r="I117" s="1">
        <v>0.261549</v>
      </c>
      <c r="J117" s="1">
        <v>2.702355</v>
      </c>
      <c r="M117" s="1">
        <v>1.0</v>
      </c>
    </row>
    <row r="118" ht="15.75" customHeight="1">
      <c r="A118" s="1" t="s">
        <v>143</v>
      </c>
      <c r="B118" s="1">
        <v>158.219</v>
      </c>
      <c r="C118" s="1">
        <v>442.557</v>
      </c>
      <c r="D118" s="1">
        <v>71.948</v>
      </c>
      <c r="E118" s="1">
        <v>0.01458</v>
      </c>
      <c r="F118" s="1">
        <v>26.356</v>
      </c>
      <c r="G118" s="1">
        <v>0.450798</v>
      </c>
      <c r="H118" s="1">
        <v>0.653823</v>
      </c>
      <c r="I118" s="1">
        <v>0.27328</v>
      </c>
      <c r="J118" s="1">
        <v>2.640798</v>
      </c>
      <c r="M118" s="1">
        <v>1.0</v>
      </c>
    </row>
    <row r="119" ht="15.75" customHeight="1">
      <c r="A119" s="1" t="s">
        <v>144</v>
      </c>
      <c r="B119" s="1">
        <v>170.756</v>
      </c>
      <c r="C119" s="1">
        <v>450.247</v>
      </c>
      <c r="D119" s="1">
        <v>79.032</v>
      </c>
      <c r="E119" s="1">
        <v>0.01725</v>
      </c>
      <c r="F119" s="1">
        <v>25.69</v>
      </c>
      <c r="G119" s="1">
        <v>0.486738</v>
      </c>
      <c r="H119" s="1">
        <v>0.676023</v>
      </c>
      <c r="I119" s="1">
        <v>0.372114</v>
      </c>
      <c r="J119" s="1">
        <v>2.975889</v>
      </c>
      <c r="M119" s="1">
        <v>1.0</v>
      </c>
    </row>
    <row r="120" ht="15.75" customHeight="1">
      <c r="A120" s="1" t="s">
        <v>145</v>
      </c>
      <c r="B120" s="1">
        <v>178.285</v>
      </c>
      <c r="C120" s="1">
        <v>442.824</v>
      </c>
      <c r="D120" s="1">
        <v>82.063</v>
      </c>
      <c r="E120" s="1">
        <v>0.01279</v>
      </c>
      <c r="F120" s="1">
        <v>25.02</v>
      </c>
      <c r="G120" s="1">
        <v>0.470422</v>
      </c>
      <c r="H120" s="1">
        <v>0.655239</v>
      </c>
      <c r="I120" s="1">
        <v>0.393056</v>
      </c>
      <c r="J120" s="1">
        <v>2.816781</v>
      </c>
      <c r="M120" s="1">
        <v>1.0</v>
      </c>
    </row>
    <row r="121" ht="15.75" customHeight="1">
      <c r="A121" s="1" t="s">
        <v>146</v>
      </c>
      <c r="B121" s="1">
        <v>217.116</v>
      </c>
      <c r="C121" s="1">
        <v>233.481</v>
      </c>
      <c r="D121" s="1">
        <v>93.978</v>
      </c>
      <c r="E121" s="1">
        <v>0.01299</v>
      </c>
      <c r="F121" s="1">
        <v>24.581</v>
      </c>
      <c r="G121" s="1">
        <v>0.462516</v>
      </c>
      <c r="H121" s="1">
        <v>0.58271</v>
      </c>
      <c r="I121" s="1">
        <v>0.389295</v>
      </c>
      <c r="J121" s="1">
        <v>2.925862</v>
      </c>
      <c r="M121" s="1">
        <v>1.0</v>
      </c>
    </row>
    <row r="122" ht="15.75" customHeight="1">
      <c r="A122" s="1" t="s">
        <v>147</v>
      </c>
      <c r="B122" s="1">
        <v>128.94</v>
      </c>
      <c r="C122" s="1">
        <v>479.697</v>
      </c>
      <c r="D122" s="1">
        <v>88.251</v>
      </c>
      <c r="E122" s="1">
        <v>0.02008</v>
      </c>
      <c r="F122" s="1">
        <v>24.743</v>
      </c>
      <c r="G122" s="1">
        <v>0.487756</v>
      </c>
      <c r="H122" s="1">
        <v>0.68413</v>
      </c>
      <c r="I122" s="1">
        <v>0.279933</v>
      </c>
      <c r="J122" s="1">
        <v>2.68624</v>
      </c>
      <c r="M122" s="1">
        <v>1.0</v>
      </c>
    </row>
    <row r="123" ht="15.75" customHeight="1">
      <c r="A123" s="1" t="s">
        <v>148</v>
      </c>
      <c r="B123" s="1">
        <v>176.824</v>
      </c>
      <c r="C123" s="1">
        <v>215.293</v>
      </c>
      <c r="D123" s="1">
        <v>83.961</v>
      </c>
      <c r="E123" s="1">
        <v>0.01169</v>
      </c>
      <c r="F123" s="1">
        <v>27.166</v>
      </c>
      <c r="G123" s="1">
        <v>0.400088</v>
      </c>
      <c r="H123" s="1">
        <v>0.656182</v>
      </c>
      <c r="I123" s="1">
        <v>0.281618</v>
      </c>
      <c r="J123" s="1">
        <v>2.655744</v>
      </c>
      <c r="M123" s="1">
        <v>1.0</v>
      </c>
    </row>
    <row r="124" ht="15.75" customHeight="1">
      <c r="A124" s="1" t="s">
        <v>149</v>
      </c>
      <c r="B124" s="1">
        <v>138.19</v>
      </c>
      <c r="C124" s="1">
        <v>203.522</v>
      </c>
      <c r="D124" s="1">
        <v>83.34</v>
      </c>
      <c r="E124" s="1">
        <v>0.04479</v>
      </c>
      <c r="F124" s="1">
        <v>18.305</v>
      </c>
      <c r="G124" s="1">
        <v>0.538016</v>
      </c>
      <c r="H124" s="1">
        <v>0.74148</v>
      </c>
      <c r="I124" s="1">
        <v>0.160267</v>
      </c>
      <c r="J124" s="1">
        <v>2.090438</v>
      </c>
      <c r="M124" s="1">
        <v>1.0</v>
      </c>
    </row>
    <row r="125" ht="15.75" customHeight="1">
      <c r="A125" s="1" t="s">
        <v>150</v>
      </c>
      <c r="B125" s="1">
        <v>182.018</v>
      </c>
      <c r="C125" s="1">
        <v>197.173</v>
      </c>
      <c r="D125" s="1">
        <v>79.187</v>
      </c>
      <c r="E125" s="1">
        <v>0.02503</v>
      </c>
      <c r="F125" s="1">
        <v>18.784</v>
      </c>
      <c r="G125" s="1">
        <v>0.589956</v>
      </c>
      <c r="H125" s="1">
        <v>0.732903</v>
      </c>
      <c r="I125" s="1">
        <v>0.142466</v>
      </c>
      <c r="J125" s="1">
        <v>2.174306</v>
      </c>
      <c r="M125" s="1">
        <v>1.0</v>
      </c>
    </row>
    <row r="126" ht="15.75" customHeight="1">
      <c r="A126" s="1" t="s">
        <v>151</v>
      </c>
      <c r="B126" s="1">
        <v>156.239</v>
      </c>
      <c r="C126" s="1">
        <v>195.107</v>
      </c>
      <c r="D126" s="1">
        <v>79.82</v>
      </c>
      <c r="E126" s="1">
        <v>0.02343</v>
      </c>
      <c r="F126" s="1">
        <v>19.196</v>
      </c>
      <c r="G126" s="1">
        <v>0.618663</v>
      </c>
      <c r="H126" s="1">
        <v>0.728421</v>
      </c>
      <c r="I126" s="1">
        <v>0.143359</v>
      </c>
      <c r="J126" s="1">
        <v>1.929715</v>
      </c>
      <c r="M126" s="1">
        <v>1.0</v>
      </c>
    </row>
    <row r="127" ht="15.75" customHeight="1">
      <c r="A127" s="1" t="s">
        <v>152</v>
      </c>
      <c r="B127" s="1">
        <v>145.174</v>
      </c>
      <c r="C127" s="1">
        <v>198.109</v>
      </c>
      <c r="D127" s="1">
        <v>80.637</v>
      </c>
      <c r="E127" s="1">
        <v>0.02362</v>
      </c>
      <c r="F127" s="1">
        <v>18.857</v>
      </c>
      <c r="G127" s="1">
        <v>0.637518</v>
      </c>
      <c r="H127" s="1">
        <v>0.735546</v>
      </c>
      <c r="I127" s="1">
        <v>0.12795</v>
      </c>
      <c r="J127" s="1">
        <v>1.765957</v>
      </c>
      <c r="M127" s="1">
        <v>1.0</v>
      </c>
    </row>
    <row r="128" ht="15.75" customHeight="1">
      <c r="A128" s="1" t="s">
        <v>153</v>
      </c>
      <c r="B128" s="1">
        <v>138.145</v>
      </c>
      <c r="C128" s="1">
        <v>197.238</v>
      </c>
      <c r="D128" s="1">
        <v>81.114</v>
      </c>
      <c r="E128" s="1">
        <v>0.02791</v>
      </c>
      <c r="F128" s="1">
        <v>18.178</v>
      </c>
      <c r="G128" s="1">
        <v>0.623209</v>
      </c>
      <c r="H128" s="1">
        <v>0.738245</v>
      </c>
      <c r="I128" s="1">
        <v>0.087165</v>
      </c>
      <c r="J128" s="1">
        <v>1.821297</v>
      </c>
      <c r="M128" s="1">
        <v>1.0</v>
      </c>
    </row>
    <row r="129" ht="15.75" customHeight="1">
      <c r="A129" s="1" t="s">
        <v>154</v>
      </c>
      <c r="B129" s="1">
        <v>166.888</v>
      </c>
      <c r="C129" s="1">
        <v>198.966</v>
      </c>
      <c r="D129" s="1">
        <v>79.512</v>
      </c>
      <c r="E129" s="1">
        <v>0.02857</v>
      </c>
      <c r="F129" s="1">
        <v>18.33</v>
      </c>
      <c r="G129" s="1">
        <v>0.585169</v>
      </c>
      <c r="H129" s="1">
        <v>0.736964</v>
      </c>
      <c r="I129" s="1">
        <v>0.115697</v>
      </c>
      <c r="J129" s="1">
        <v>1.996146</v>
      </c>
      <c r="M129" s="1">
        <v>1.0</v>
      </c>
    </row>
    <row r="130" ht="15.75" customHeight="1">
      <c r="A130" s="1" t="s">
        <v>155</v>
      </c>
      <c r="B130" s="1">
        <v>119.031</v>
      </c>
      <c r="C130" s="1">
        <v>127.533</v>
      </c>
      <c r="D130" s="1">
        <v>109.216</v>
      </c>
      <c r="E130" s="1">
        <v>0.01033</v>
      </c>
      <c r="F130" s="1">
        <v>26.842</v>
      </c>
      <c r="G130" s="1">
        <v>0.457541</v>
      </c>
      <c r="H130" s="1">
        <v>0.699787</v>
      </c>
      <c r="I130" s="1">
        <v>0.152941</v>
      </c>
      <c r="J130" s="1">
        <v>2.328513</v>
      </c>
      <c r="M130" s="1">
        <v>1.0</v>
      </c>
    </row>
    <row r="131" ht="15.75" customHeight="1">
      <c r="A131" s="1" t="s">
        <v>156</v>
      </c>
      <c r="B131" s="1">
        <v>120.078</v>
      </c>
      <c r="C131" s="1">
        <v>126.632</v>
      </c>
      <c r="D131" s="1">
        <v>105.667</v>
      </c>
      <c r="E131" s="1">
        <v>0.01022</v>
      </c>
      <c r="F131" s="1">
        <v>26.369</v>
      </c>
      <c r="G131" s="1">
        <v>0.491345</v>
      </c>
      <c r="H131" s="1">
        <v>0.718839</v>
      </c>
      <c r="I131" s="1">
        <v>0.195976</v>
      </c>
      <c r="J131" s="1">
        <v>2.108873</v>
      </c>
      <c r="M131" s="1">
        <v>1.0</v>
      </c>
    </row>
    <row r="132" ht="15.75" customHeight="1">
      <c r="A132" s="1" t="s">
        <v>157</v>
      </c>
      <c r="B132" s="1">
        <v>120.289</v>
      </c>
      <c r="C132" s="1">
        <v>128.143</v>
      </c>
      <c r="D132" s="1">
        <v>100.209</v>
      </c>
      <c r="E132" s="1">
        <v>0.01412</v>
      </c>
      <c r="F132" s="1">
        <v>23.949</v>
      </c>
      <c r="G132" s="1">
        <v>0.46716</v>
      </c>
      <c r="H132" s="1">
        <v>0.724045</v>
      </c>
      <c r="I132" s="1">
        <v>0.20363</v>
      </c>
      <c r="J132" s="1">
        <v>2.539724</v>
      </c>
      <c r="M132" s="1">
        <v>1.0</v>
      </c>
    </row>
    <row r="133" ht="15.75" customHeight="1">
      <c r="A133" s="1" t="s">
        <v>158</v>
      </c>
      <c r="B133" s="1">
        <v>120.256</v>
      </c>
      <c r="C133" s="1">
        <v>125.306</v>
      </c>
      <c r="D133" s="1">
        <v>104.773</v>
      </c>
      <c r="E133" s="1">
        <v>0.01516</v>
      </c>
      <c r="F133" s="1">
        <v>26.017</v>
      </c>
      <c r="G133" s="1">
        <v>0.468621</v>
      </c>
      <c r="H133" s="1">
        <v>0.735136</v>
      </c>
      <c r="I133" s="1">
        <v>0.217013</v>
      </c>
      <c r="J133" s="1">
        <v>2.527742</v>
      </c>
      <c r="M133" s="1">
        <v>1.0</v>
      </c>
    </row>
    <row r="134" ht="15.75" customHeight="1">
      <c r="A134" s="1" t="s">
        <v>159</v>
      </c>
      <c r="B134" s="1">
        <v>119.056</v>
      </c>
      <c r="C134" s="1">
        <v>125.213</v>
      </c>
      <c r="D134" s="1">
        <v>86.795</v>
      </c>
      <c r="E134" s="1">
        <v>0.01201</v>
      </c>
      <c r="F134" s="1">
        <v>23.389</v>
      </c>
      <c r="G134" s="1">
        <v>0.470972</v>
      </c>
      <c r="H134" s="1">
        <v>0.721308</v>
      </c>
      <c r="I134" s="1">
        <v>0.254909</v>
      </c>
      <c r="J134" s="1">
        <v>2.51632</v>
      </c>
      <c r="M134" s="1">
        <v>1.0</v>
      </c>
    </row>
    <row r="135" ht="15.75" customHeight="1">
      <c r="A135" s="1" t="s">
        <v>160</v>
      </c>
      <c r="B135" s="1">
        <v>118.747</v>
      </c>
      <c r="C135" s="1">
        <v>123.723</v>
      </c>
      <c r="D135" s="1">
        <v>109.836</v>
      </c>
      <c r="E135" s="1">
        <v>0.01043</v>
      </c>
      <c r="F135" s="1">
        <v>25.619</v>
      </c>
      <c r="G135" s="1">
        <v>0.482296</v>
      </c>
      <c r="H135" s="1">
        <v>0.723096</v>
      </c>
      <c r="I135" s="1">
        <v>0.178713</v>
      </c>
      <c r="J135" s="1">
        <v>2.034827</v>
      </c>
      <c r="M135" s="1">
        <v>1.0</v>
      </c>
    </row>
    <row r="136" ht="15.75" customHeight="1">
      <c r="A136" s="1" t="s">
        <v>161</v>
      </c>
      <c r="B136" s="1">
        <v>106.516</v>
      </c>
      <c r="C136" s="1">
        <v>112.777</v>
      </c>
      <c r="D136" s="1">
        <v>93.105</v>
      </c>
      <c r="E136" s="1">
        <v>0.04932</v>
      </c>
      <c r="F136" s="1">
        <v>17.06</v>
      </c>
      <c r="G136" s="1">
        <v>0.637814</v>
      </c>
      <c r="H136" s="1">
        <v>0.744064</v>
      </c>
      <c r="I136" s="1">
        <v>0.320385</v>
      </c>
      <c r="J136" s="1">
        <v>2.375138</v>
      </c>
      <c r="M136" s="1">
        <v>1.0</v>
      </c>
    </row>
    <row r="137" ht="15.75" customHeight="1">
      <c r="A137" s="1" t="s">
        <v>162</v>
      </c>
      <c r="B137" s="1">
        <v>110.453</v>
      </c>
      <c r="C137" s="1">
        <v>127.611</v>
      </c>
      <c r="D137" s="1">
        <v>105.554</v>
      </c>
      <c r="E137" s="1">
        <v>0.04128</v>
      </c>
      <c r="F137" s="1">
        <v>17.707</v>
      </c>
      <c r="G137" s="1">
        <v>0.653427</v>
      </c>
      <c r="H137" s="1">
        <v>0.706687</v>
      </c>
      <c r="I137" s="1">
        <v>0.322044</v>
      </c>
      <c r="J137" s="1">
        <v>2.631793</v>
      </c>
      <c r="M137" s="1">
        <v>1.0</v>
      </c>
    </row>
    <row r="138" ht="15.75" customHeight="1">
      <c r="A138" s="1" t="s">
        <v>163</v>
      </c>
      <c r="B138" s="1">
        <v>113.4</v>
      </c>
      <c r="C138" s="1">
        <v>133.344</v>
      </c>
      <c r="D138" s="1">
        <v>107.816</v>
      </c>
      <c r="E138" s="1">
        <v>0.04879</v>
      </c>
      <c r="F138" s="1">
        <v>19.013</v>
      </c>
      <c r="G138" s="1">
        <v>0.6479</v>
      </c>
      <c r="H138" s="1">
        <v>0.708144</v>
      </c>
      <c r="I138" s="1">
        <v>0.300067</v>
      </c>
      <c r="J138" s="1">
        <v>2.445502</v>
      </c>
      <c r="M138" s="1">
        <v>1.0</v>
      </c>
    </row>
    <row r="139" ht="15.75" customHeight="1">
      <c r="A139" s="1" t="s">
        <v>164</v>
      </c>
      <c r="B139" s="1">
        <v>113.166</v>
      </c>
      <c r="C139" s="1">
        <v>130.27</v>
      </c>
      <c r="D139" s="1">
        <v>100.673</v>
      </c>
      <c r="E139" s="1">
        <v>0.05279</v>
      </c>
      <c r="F139" s="1">
        <v>16.747</v>
      </c>
      <c r="G139" s="1">
        <v>0.625362</v>
      </c>
      <c r="H139" s="1">
        <v>0.708617</v>
      </c>
      <c r="I139" s="1">
        <v>0.304107</v>
      </c>
      <c r="J139" s="1">
        <v>2.672362</v>
      </c>
      <c r="M139" s="1">
        <v>1.0</v>
      </c>
    </row>
    <row r="140" ht="15.75" customHeight="1">
      <c r="A140" s="1" t="s">
        <v>165</v>
      </c>
      <c r="B140" s="1">
        <v>112.239</v>
      </c>
      <c r="C140" s="1">
        <v>126.609</v>
      </c>
      <c r="D140" s="1">
        <v>104.095</v>
      </c>
      <c r="E140" s="1">
        <v>0.05643</v>
      </c>
      <c r="F140" s="1">
        <v>17.366</v>
      </c>
      <c r="G140" s="1">
        <v>0.640945</v>
      </c>
      <c r="H140" s="1">
        <v>0.701404</v>
      </c>
      <c r="I140" s="1">
        <v>0.306014</v>
      </c>
      <c r="J140" s="1">
        <v>2.419253</v>
      </c>
      <c r="M140" s="1">
        <v>1.0</v>
      </c>
    </row>
    <row r="141" ht="15.75" customHeight="1">
      <c r="A141" s="1" t="s">
        <v>166</v>
      </c>
      <c r="B141" s="1">
        <v>116.15</v>
      </c>
      <c r="C141" s="1">
        <v>131.731</v>
      </c>
      <c r="D141" s="1">
        <v>109.815</v>
      </c>
      <c r="E141" s="1">
        <v>0.03026</v>
      </c>
      <c r="F141" s="1">
        <v>18.801</v>
      </c>
      <c r="G141" s="1">
        <v>0.624811</v>
      </c>
      <c r="H141" s="1">
        <v>0.696049</v>
      </c>
      <c r="I141" s="1">
        <v>0.23307</v>
      </c>
      <c r="J141" s="1">
        <v>2.445646</v>
      </c>
      <c r="M141" s="1">
        <v>1.0</v>
      </c>
    </row>
    <row r="142" ht="15.75" customHeight="1">
      <c r="A142" s="1" t="s">
        <v>167</v>
      </c>
      <c r="B142" s="1">
        <v>170.368</v>
      </c>
      <c r="C142" s="1">
        <v>268.796</v>
      </c>
      <c r="D142" s="1">
        <v>79.543</v>
      </c>
      <c r="E142" s="1">
        <v>0.03273</v>
      </c>
      <c r="F142" s="1">
        <v>18.54</v>
      </c>
      <c r="G142" s="1">
        <v>0.677131</v>
      </c>
      <c r="H142" s="1">
        <v>0.685057</v>
      </c>
      <c r="I142" s="1">
        <v>0.397749</v>
      </c>
      <c r="J142" s="1">
        <v>2.963799</v>
      </c>
      <c r="M142" s="1">
        <v>1.0</v>
      </c>
    </row>
    <row r="143" ht="15.75" customHeight="1">
      <c r="A143" s="1" t="s">
        <v>168</v>
      </c>
      <c r="B143" s="1">
        <v>208.083</v>
      </c>
      <c r="C143" s="1">
        <v>253.792</v>
      </c>
      <c r="D143" s="1">
        <v>91.802</v>
      </c>
      <c r="E143" s="1">
        <v>0.06725</v>
      </c>
      <c r="F143" s="1">
        <v>15.648</v>
      </c>
      <c r="G143" s="1">
        <v>0.606344</v>
      </c>
      <c r="H143" s="1">
        <v>0.665945</v>
      </c>
      <c r="I143" s="1">
        <v>0.288917</v>
      </c>
      <c r="J143" s="1">
        <v>2.665133</v>
      </c>
      <c r="M143" s="1">
        <v>1.0</v>
      </c>
    </row>
    <row r="144" ht="15.75" customHeight="1">
      <c r="A144" s="1" t="s">
        <v>169</v>
      </c>
      <c r="B144" s="1">
        <v>198.458</v>
      </c>
      <c r="C144" s="1">
        <v>219.29</v>
      </c>
      <c r="D144" s="1">
        <v>148.691</v>
      </c>
      <c r="E144" s="1">
        <v>0.03527</v>
      </c>
      <c r="F144" s="1">
        <v>18.702</v>
      </c>
      <c r="G144" s="1">
        <v>0.606273</v>
      </c>
      <c r="H144" s="1">
        <v>0.661735</v>
      </c>
      <c r="I144" s="1">
        <v>0.310746</v>
      </c>
      <c r="J144" s="1">
        <v>2.465528</v>
      </c>
      <c r="M144" s="1">
        <v>1.0</v>
      </c>
    </row>
    <row r="145" ht="15.75" customHeight="1">
      <c r="A145" s="1" t="s">
        <v>170</v>
      </c>
      <c r="B145" s="1">
        <v>202.805</v>
      </c>
      <c r="C145" s="1">
        <v>231.508</v>
      </c>
      <c r="D145" s="1">
        <v>86.232</v>
      </c>
      <c r="E145" s="1">
        <v>0.01997</v>
      </c>
      <c r="F145" s="1">
        <v>18.687</v>
      </c>
      <c r="G145" s="1">
        <v>0.536102</v>
      </c>
      <c r="H145" s="1">
        <v>0.632631</v>
      </c>
      <c r="I145" s="1">
        <v>0.213353</v>
      </c>
      <c r="J145" s="1">
        <v>2.470746</v>
      </c>
      <c r="M145" s="1">
        <v>1.0</v>
      </c>
    </row>
    <row r="146" ht="15.75" customHeight="1">
      <c r="A146" s="1" t="s">
        <v>171</v>
      </c>
      <c r="B146" s="1">
        <v>202.544</v>
      </c>
      <c r="C146" s="1">
        <v>241.35</v>
      </c>
      <c r="D146" s="1">
        <v>164.168</v>
      </c>
      <c r="E146" s="1">
        <v>0.02662</v>
      </c>
      <c r="F146" s="1">
        <v>20.68</v>
      </c>
      <c r="G146" s="1">
        <v>0.49748</v>
      </c>
      <c r="H146" s="1">
        <v>0.630409</v>
      </c>
      <c r="I146" s="1">
        <v>0.220617</v>
      </c>
      <c r="J146" s="1">
        <v>2.576563</v>
      </c>
      <c r="M146" s="1">
        <v>1.0</v>
      </c>
    </row>
    <row r="147" ht="15.75" customHeight="1">
      <c r="A147" s="1" t="s">
        <v>172</v>
      </c>
      <c r="B147" s="1">
        <v>223.361</v>
      </c>
      <c r="C147" s="1">
        <v>263.872</v>
      </c>
      <c r="D147" s="1">
        <v>87.638</v>
      </c>
      <c r="E147" s="1">
        <v>0.02536</v>
      </c>
      <c r="F147" s="1">
        <v>20.366</v>
      </c>
      <c r="G147" s="1">
        <v>0.566849</v>
      </c>
      <c r="H147" s="1">
        <v>0.574282</v>
      </c>
      <c r="I147" s="1">
        <v>0.345238</v>
      </c>
      <c r="J147" s="1">
        <v>2.840556</v>
      </c>
      <c r="M147" s="1">
        <v>1.0</v>
      </c>
    </row>
    <row r="148" ht="15.75" customHeight="1">
      <c r="A148" s="1" t="s">
        <v>173</v>
      </c>
      <c r="B148" s="1">
        <v>169.774</v>
      </c>
      <c r="C148" s="1">
        <v>191.759</v>
      </c>
      <c r="D148" s="1">
        <v>151.451</v>
      </c>
      <c r="E148" s="1">
        <v>0.08143</v>
      </c>
      <c r="F148" s="1">
        <v>12.359</v>
      </c>
      <c r="G148" s="1">
        <v>0.56161</v>
      </c>
      <c r="H148" s="1">
        <v>0.793509</v>
      </c>
      <c r="I148" s="1">
        <v>0.414758</v>
      </c>
      <c r="J148" s="1">
        <v>3.413649</v>
      </c>
      <c r="M148" s="1">
        <v>1.0</v>
      </c>
    </row>
    <row r="149" ht="15.75" customHeight="1">
      <c r="A149" s="1" t="s">
        <v>174</v>
      </c>
      <c r="B149" s="1">
        <v>183.52</v>
      </c>
      <c r="C149" s="1">
        <v>216.814</v>
      </c>
      <c r="D149" s="1">
        <v>161.34</v>
      </c>
      <c r="E149" s="1">
        <v>0.0605</v>
      </c>
      <c r="F149" s="1">
        <v>14.367</v>
      </c>
      <c r="G149" s="1">
        <v>0.478024</v>
      </c>
      <c r="H149" s="1">
        <v>0.768974</v>
      </c>
      <c r="I149" s="1">
        <v>0.355736</v>
      </c>
      <c r="J149" s="1">
        <v>3.142364</v>
      </c>
      <c r="M149" s="1">
        <v>1.0</v>
      </c>
    </row>
    <row r="150" ht="15.75" customHeight="1">
      <c r="A150" s="1" t="s">
        <v>175</v>
      </c>
      <c r="B150" s="1">
        <v>188.62</v>
      </c>
      <c r="C150" s="1">
        <v>216.302</v>
      </c>
      <c r="D150" s="1">
        <v>165.982</v>
      </c>
      <c r="E150" s="1">
        <v>0.07118</v>
      </c>
      <c r="F150" s="1">
        <v>12.298</v>
      </c>
      <c r="G150" s="1">
        <v>0.55287</v>
      </c>
      <c r="H150" s="1">
        <v>0.764036</v>
      </c>
      <c r="I150" s="1">
        <v>0.335357</v>
      </c>
      <c r="J150" s="1">
        <v>3.274865</v>
      </c>
      <c r="M150" s="1">
        <v>1.0</v>
      </c>
    </row>
    <row r="151" ht="15.75" customHeight="1">
      <c r="A151" s="1" t="s">
        <v>176</v>
      </c>
      <c r="B151" s="1">
        <v>202.632</v>
      </c>
      <c r="C151" s="1">
        <v>565.74</v>
      </c>
      <c r="D151" s="1">
        <v>177.258</v>
      </c>
      <c r="E151" s="1">
        <v>0.0717</v>
      </c>
      <c r="F151" s="1">
        <v>14.989</v>
      </c>
      <c r="G151" s="1">
        <v>0.427627</v>
      </c>
      <c r="H151" s="1">
        <v>0.775708</v>
      </c>
      <c r="I151" s="1">
        <v>0.262281</v>
      </c>
      <c r="J151" s="1">
        <v>2.910213</v>
      </c>
      <c r="M151" s="1">
        <v>1.0</v>
      </c>
    </row>
    <row r="152" ht="15.75" customHeight="1">
      <c r="A152" s="1" t="s">
        <v>177</v>
      </c>
      <c r="B152" s="1">
        <v>186.695</v>
      </c>
      <c r="C152" s="1">
        <v>211.961</v>
      </c>
      <c r="D152" s="1">
        <v>149.442</v>
      </c>
      <c r="E152" s="1">
        <v>0.0583</v>
      </c>
      <c r="F152" s="1">
        <v>12.529</v>
      </c>
      <c r="G152" s="1">
        <v>0.507826</v>
      </c>
      <c r="H152" s="1">
        <v>0.762726</v>
      </c>
      <c r="I152" s="1">
        <v>0.340256</v>
      </c>
      <c r="J152" s="1">
        <v>2.958815</v>
      </c>
      <c r="M152" s="1">
        <v>1.0</v>
      </c>
    </row>
    <row r="153" ht="15.75" customHeight="1">
      <c r="A153" s="1" t="s">
        <v>178</v>
      </c>
      <c r="B153" s="1">
        <v>192.818</v>
      </c>
      <c r="C153" s="1">
        <v>224.429</v>
      </c>
      <c r="D153" s="1">
        <v>168.793</v>
      </c>
      <c r="E153" s="1">
        <v>0.11908</v>
      </c>
      <c r="F153" s="1">
        <v>8.441</v>
      </c>
      <c r="G153" s="1">
        <v>0.625866</v>
      </c>
      <c r="H153" s="1">
        <v>0.76832</v>
      </c>
      <c r="I153" s="1">
        <v>0.450493</v>
      </c>
      <c r="J153" s="1">
        <v>3.079221</v>
      </c>
      <c r="M153" s="1">
        <v>1.0</v>
      </c>
    </row>
    <row r="154" ht="15.75" customHeight="1">
      <c r="A154" s="1" t="s">
        <v>179</v>
      </c>
      <c r="B154" s="1">
        <v>198.116</v>
      </c>
      <c r="C154" s="1">
        <v>233.099</v>
      </c>
      <c r="D154" s="1">
        <v>174.478</v>
      </c>
      <c r="E154" s="1">
        <v>0.08684</v>
      </c>
      <c r="F154" s="1">
        <v>9.449</v>
      </c>
      <c r="G154" s="1">
        <v>0.584164</v>
      </c>
      <c r="H154" s="1">
        <v>0.754449</v>
      </c>
      <c r="I154" s="1">
        <v>0.356224</v>
      </c>
      <c r="J154" s="1">
        <v>3.184027</v>
      </c>
      <c r="M154" s="1">
        <v>1.0</v>
      </c>
    </row>
    <row r="155" ht="15.75" customHeight="1">
      <c r="A155" s="1" t="s">
        <v>180</v>
      </c>
      <c r="B155" s="1">
        <v>121.345</v>
      </c>
      <c r="C155" s="1">
        <v>139.644</v>
      </c>
      <c r="D155" s="1">
        <v>98.25</v>
      </c>
      <c r="E155" s="1">
        <v>0.02534</v>
      </c>
      <c r="F155" s="1">
        <v>21.52</v>
      </c>
      <c r="G155" s="1">
        <v>0.566867</v>
      </c>
      <c r="H155" s="1">
        <v>0.670475</v>
      </c>
      <c r="I155" s="1">
        <v>0.246404</v>
      </c>
      <c r="J155" s="1">
        <v>2.01353</v>
      </c>
      <c r="M155" s="1">
        <v>1.0</v>
      </c>
    </row>
    <row r="156" ht="15.75" customHeight="1">
      <c r="A156" s="1" t="s">
        <v>181</v>
      </c>
      <c r="B156" s="1">
        <v>119.1</v>
      </c>
      <c r="C156" s="1">
        <v>128.442</v>
      </c>
      <c r="D156" s="1">
        <v>88.833</v>
      </c>
      <c r="E156" s="1">
        <v>0.02682</v>
      </c>
      <c r="F156" s="1">
        <v>21.824</v>
      </c>
      <c r="G156" s="1">
        <v>0.65168</v>
      </c>
      <c r="H156" s="1">
        <v>0.659333</v>
      </c>
      <c r="I156" s="1">
        <v>0.175691</v>
      </c>
      <c r="J156" s="1">
        <v>2.45113</v>
      </c>
      <c r="M156" s="1">
        <v>1.0</v>
      </c>
    </row>
    <row r="157" ht="15.75" customHeight="1">
      <c r="A157" s="1" t="s">
        <v>182</v>
      </c>
      <c r="B157" s="1">
        <v>117.87</v>
      </c>
      <c r="C157" s="1">
        <v>127.349</v>
      </c>
      <c r="D157" s="1">
        <v>95.654</v>
      </c>
      <c r="E157" s="1">
        <v>0.03087</v>
      </c>
      <c r="F157" s="1">
        <v>22.431</v>
      </c>
      <c r="G157" s="1">
        <v>0.6283</v>
      </c>
      <c r="H157" s="1">
        <v>0.652025</v>
      </c>
      <c r="I157" s="1">
        <v>0.207914</v>
      </c>
      <c r="J157" s="1">
        <v>2.439597</v>
      </c>
      <c r="M157" s="1">
        <v>1.0</v>
      </c>
    </row>
    <row r="158" ht="15.75" customHeight="1">
      <c r="A158" s="1" t="s">
        <v>183</v>
      </c>
      <c r="B158" s="1">
        <v>122.336</v>
      </c>
      <c r="C158" s="1">
        <v>142.369</v>
      </c>
      <c r="D158" s="1">
        <v>94.794</v>
      </c>
      <c r="E158" s="1">
        <v>0.02293</v>
      </c>
      <c r="F158" s="1">
        <v>22.953</v>
      </c>
      <c r="G158" s="1">
        <v>0.611679</v>
      </c>
      <c r="H158" s="1">
        <v>0.623731</v>
      </c>
      <c r="I158" s="1">
        <v>0.230532</v>
      </c>
      <c r="J158" s="1">
        <v>2.699645</v>
      </c>
      <c r="M158" s="1">
        <v>1.0</v>
      </c>
    </row>
    <row r="159" ht="15.75" customHeight="1">
      <c r="A159" s="1" t="s">
        <v>184</v>
      </c>
      <c r="B159" s="1">
        <v>117.963</v>
      </c>
      <c r="C159" s="1">
        <v>134.209</v>
      </c>
      <c r="D159" s="1">
        <v>100.757</v>
      </c>
      <c r="E159" s="1">
        <v>0.04912</v>
      </c>
      <c r="F159" s="1">
        <v>19.075</v>
      </c>
      <c r="G159" s="1">
        <v>0.630547</v>
      </c>
      <c r="H159" s="1">
        <v>0.646786</v>
      </c>
      <c r="I159" s="1">
        <v>0.303214</v>
      </c>
      <c r="J159" s="1">
        <v>2.964568</v>
      </c>
      <c r="M159" s="1">
        <v>1.0</v>
      </c>
    </row>
    <row r="160" ht="15.75" customHeight="1">
      <c r="A160" s="1" t="s">
        <v>185</v>
      </c>
      <c r="B160" s="1">
        <v>126.144</v>
      </c>
      <c r="C160" s="1">
        <v>154.284</v>
      </c>
      <c r="D160" s="1">
        <v>97.543</v>
      </c>
      <c r="E160" s="1">
        <v>0.02852</v>
      </c>
      <c r="F160" s="1">
        <v>21.534</v>
      </c>
      <c r="G160" s="1">
        <v>0.635015</v>
      </c>
      <c r="H160" s="1">
        <v>0.627337</v>
      </c>
      <c r="I160" s="1">
        <v>0.280091</v>
      </c>
      <c r="J160" s="1">
        <v>2.8923</v>
      </c>
      <c r="M160" s="1">
        <v>1.0</v>
      </c>
    </row>
    <row r="161" ht="15.75" customHeight="1">
      <c r="A161" s="1" t="s">
        <v>186</v>
      </c>
      <c r="B161" s="1">
        <v>127.93</v>
      </c>
      <c r="C161" s="1">
        <v>138.752</v>
      </c>
      <c r="D161" s="1">
        <v>112.173</v>
      </c>
      <c r="E161" s="1">
        <v>0.03235</v>
      </c>
      <c r="F161" s="1">
        <v>19.651</v>
      </c>
      <c r="G161" s="1">
        <v>0.654945</v>
      </c>
      <c r="H161" s="1">
        <v>0.675865</v>
      </c>
      <c r="I161" s="1">
        <v>0.234196</v>
      </c>
      <c r="J161" s="1">
        <v>2.103014</v>
      </c>
      <c r="M161" s="1">
        <v>1.0</v>
      </c>
    </row>
    <row r="162" ht="15.75" customHeight="1">
      <c r="A162" s="1" t="s">
        <v>187</v>
      </c>
      <c r="B162" s="1">
        <v>114.238</v>
      </c>
      <c r="C162" s="1">
        <v>124.393</v>
      </c>
      <c r="D162" s="1">
        <v>77.022</v>
      </c>
      <c r="E162" s="1">
        <v>0.04009</v>
      </c>
      <c r="F162" s="1">
        <v>20.437</v>
      </c>
      <c r="G162" s="1">
        <v>0.653139</v>
      </c>
      <c r="H162" s="1">
        <v>0.694571</v>
      </c>
      <c r="I162" s="1">
        <v>0.259229</v>
      </c>
      <c r="J162" s="1">
        <v>2.151121</v>
      </c>
      <c r="M162" s="1">
        <v>1.0</v>
      </c>
    </row>
    <row r="163" ht="15.75" customHeight="1">
      <c r="A163" s="1" t="s">
        <v>188</v>
      </c>
      <c r="B163" s="1">
        <v>115.322</v>
      </c>
      <c r="C163" s="1">
        <v>135.738</v>
      </c>
      <c r="D163" s="1">
        <v>107.802</v>
      </c>
      <c r="E163" s="1">
        <v>0.03273</v>
      </c>
      <c r="F163" s="1">
        <v>19.388</v>
      </c>
      <c r="G163" s="1">
        <v>0.577802</v>
      </c>
      <c r="H163" s="1">
        <v>0.684373</v>
      </c>
      <c r="I163" s="1">
        <v>0.226528</v>
      </c>
      <c r="J163" s="1">
        <v>2.442906</v>
      </c>
      <c r="M163" s="1">
        <v>1.0</v>
      </c>
    </row>
    <row r="164" ht="15.75" customHeight="1">
      <c r="A164" s="1" t="s">
        <v>190</v>
      </c>
      <c r="B164" s="1">
        <v>114.554</v>
      </c>
      <c r="C164" s="1">
        <v>126.778</v>
      </c>
      <c r="D164" s="1">
        <v>91.121</v>
      </c>
      <c r="E164" s="1">
        <v>0.03658</v>
      </c>
      <c r="F164" s="1">
        <v>18.954</v>
      </c>
      <c r="G164" s="1">
        <v>0.685151</v>
      </c>
      <c r="H164" s="1">
        <v>0.719576</v>
      </c>
      <c r="I164" s="1">
        <v>0.24275</v>
      </c>
      <c r="J164" s="1">
        <v>2.408689</v>
      </c>
      <c r="M164" s="1">
        <v>1.0</v>
      </c>
    </row>
    <row r="165" ht="15.75" customHeight="1">
      <c r="A165" s="1" t="s">
        <v>191</v>
      </c>
      <c r="B165" s="1">
        <v>112.15</v>
      </c>
      <c r="C165" s="1">
        <v>131.669</v>
      </c>
      <c r="D165" s="1">
        <v>97.527</v>
      </c>
      <c r="E165" s="1">
        <v>0.01756</v>
      </c>
      <c r="F165" s="1">
        <v>21.219</v>
      </c>
      <c r="G165" s="1">
        <v>0.557045</v>
      </c>
      <c r="H165" s="1">
        <v>0.673086</v>
      </c>
      <c r="I165" s="1">
        <v>0.184896</v>
      </c>
      <c r="J165" s="1">
        <v>1.871871</v>
      </c>
      <c r="M165" s="1">
        <v>1.0</v>
      </c>
    </row>
    <row r="166" ht="15.75" customHeight="1">
      <c r="A166" s="1" t="s">
        <v>192</v>
      </c>
      <c r="B166" s="1">
        <v>102.273</v>
      </c>
      <c r="C166" s="1">
        <v>142.83</v>
      </c>
      <c r="D166" s="1">
        <v>85.902</v>
      </c>
      <c r="E166" s="1">
        <v>0.02814</v>
      </c>
      <c r="F166" s="1">
        <v>18.447</v>
      </c>
      <c r="G166" s="1">
        <v>0.671378</v>
      </c>
      <c r="H166" s="1">
        <v>0.674562</v>
      </c>
      <c r="I166" s="1">
        <v>0.396746</v>
      </c>
      <c r="J166" s="1">
        <v>2.560422</v>
      </c>
      <c r="M166" s="1">
        <v>1.0</v>
      </c>
    </row>
    <row r="167" ht="15.75" customHeight="1">
      <c r="A167" s="1" t="s">
        <v>193</v>
      </c>
      <c r="B167" s="1">
        <v>236.2</v>
      </c>
      <c r="C167" s="1">
        <v>244.663</v>
      </c>
      <c r="D167" s="1">
        <v>102.137</v>
      </c>
      <c r="E167" s="1">
        <v>0.02448</v>
      </c>
      <c r="F167" s="1">
        <v>24.078</v>
      </c>
      <c r="G167" s="1">
        <v>0.469928</v>
      </c>
      <c r="H167" s="1">
        <v>0.628232</v>
      </c>
      <c r="I167" s="1">
        <v>0.17227</v>
      </c>
      <c r="J167" s="1">
        <v>2.235197</v>
      </c>
      <c r="M167" s="1">
        <v>0.0</v>
      </c>
    </row>
    <row r="168" ht="15.75" customHeight="1">
      <c r="A168" s="1" t="s">
        <v>194</v>
      </c>
      <c r="B168" s="1">
        <v>237.323</v>
      </c>
      <c r="C168" s="1">
        <v>243.709</v>
      </c>
      <c r="D168" s="1">
        <v>229.256</v>
      </c>
      <c r="E168" s="1">
        <v>0.01242</v>
      </c>
      <c r="F168" s="1">
        <v>24.679</v>
      </c>
      <c r="G168" s="1">
        <v>0.384868</v>
      </c>
      <c r="H168" s="1">
        <v>0.62671</v>
      </c>
      <c r="I168" s="1">
        <v>0.176316</v>
      </c>
      <c r="J168" s="1">
        <v>1.852402</v>
      </c>
      <c r="M168" s="1">
        <v>0.0</v>
      </c>
    </row>
    <row r="169" ht="15.75" customHeight="1">
      <c r="A169" s="1" t="s">
        <v>195</v>
      </c>
      <c r="B169" s="1">
        <v>260.105</v>
      </c>
      <c r="C169" s="1">
        <v>264.919</v>
      </c>
      <c r="D169" s="1">
        <v>237.303</v>
      </c>
      <c r="E169" s="1">
        <v>0.0203</v>
      </c>
      <c r="F169" s="1">
        <v>21.083</v>
      </c>
      <c r="G169" s="1">
        <v>0.440988</v>
      </c>
      <c r="H169" s="1">
        <v>0.628058</v>
      </c>
      <c r="I169" s="1">
        <v>0.160414</v>
      </c>
      <c r="J169" s="1">
        <v>1.881767</v>
      </c>
      <c r="M169" s="1">
        <v>0.0</v>
      </c>
    </row>
    <row r="170" ht="15.75" customHeight="1">
      <c r="A170" s="1" t="s">
        <v>196</v>
      </c>
      <c r="B170" s="1">
        <v>197.569</v>
      </c>
      <c r="C170" s="1">
        <v>217.627</v>
      </c>
      <c r="D170" s="1">
        <v>90.794</v>
      </c>
      <c r="E170" s="1">
        <v>0.02177</v>
      </c>
      <c r="F170" s="1">
        <v>19.269</v>
      </c>
      <c r="G170" s="1">
        <v>0.372222</v>
      </c>
      <c r="H170" s="1">
        <v>0.725216</v>
      </c>
      <c r="I170" s="1">
        <v>0.164529</v>
      </c>
      <c r="J170" s="1">
        <v>2.88245</v>
      </c>
      <c r="M170" s="1">
        <v>0.0</v>
      </c>
    </row>
    <row r="171" ht="15.75" customHeight="1">
      <c r="A171" s="1" t="s">
        <v>197</v>
      </c>
      <c r="B171" s="1">
        <v>240.301</v>
      </c>
      <c r="C171" s="1">
        <v>245.135</v>
      </c>
      <c r="D171" s="1">
        <v>219.783</v>
      </c>
      <c r="E171" s="1">
        <v>0.02018</v>
      </c>
      <c r="F171" s="1">
        <v>21.02</v>
      </c>
      <c r="G171" s="1">
        <v>0.371837</v>
      </c>
      <c r="H171" s="1">
        <v>0.646167</v>
      </c>
      <c r="I171" s="1">
        <v>0.073298</v>
      </c>
      <c r="J171" s="1">
        <v>2.266432</v>
      </c>
      <c r="M171" s="1">
        <v>0.0</v>
      </c>
    </row>
    <row r="172" ht="15.75" customHeight="1">
      <c r="A172" s="1" t="s">
        <v>198</v>
      </c>
      <c r="B172" s="1">
        <v>244.99</v>
      </c>
      <c r="C172" s="1">
        <v>272.21</v>
      </c>
      <c r="D172" s="1">
        <v>239.17</v>
      </c>
      <c r="E172" s="1">
        <v>0.01897</v>
      </c>
      <c r="F172" s="1">
        <v>21.528</v>
      </c>
      <c r="G172" s="1">
        <v>0.522812</v>
      </c>
      <c r="H172" s="1">
        <v>0.646818</v>
      </c>
      <c r="I172" s="1">
        <v>0.171088</v>
      </c>
      <c r="J172" s="1">
        <v>2.095237</v>
      </c>
      <c r="M172" s="1">
        <v>0.0</v>
      </c>
    </row>
    <row r="173" ht="15.75" customHeight="1">
      <c r="A173" s="1" t="s">
        <v>199</v>
      </c>
      <c r="B173" s="1">
        <v>112.547</v>
      </c>
      <c r="C173" s="1">
        <v>133.374</v>
      </c>
      <c r="D173" s="1">
        <v>105.715</v>
      </c>
      <c r="E173" s="1">
        <v>0.01358</v>
      </c>
      <c r="F173" s="1">
        <v>26.436</v>
      </c>
      <c r="G173" s="1">
        <v>0.413295</v>
      </c>
      <c r="H173" s="1">
        <v>0.7567</v>
      </c>
      <c r="I173" s="1">
        <v>0.218885</v>
      </c>
      <c r="J173" s="1">
        <v>2.193412</v>
      </c>
      <c r="M173" s="1">
        <v>0.0</v>
      </c>
    </row>
    <row r="174" ht="15.75" customHeight="1">
      <c r="A174" s="1" t="s">
        <v>200</v>
      </c>
      <c r="B174" s="1">
        <v>110.739</v>
      </c>
      <c r="C174" s="1">
        <v>113.597</v>
      </c>
      <c r="D174" s="1">
        <v>100.139</v>
      </c>
      <c r="E174" s="1">
        <v>0.01484</v>
      </c>
      <c r="F174" s="1">
        <v>26.55</v>
      </c>
      <c r="G174" s="1">
        <v>0.36909</v>
      </c>
      <c r="H174" s="1">
        <v>0.776158</v>
      </c>
      <c r="I174" s="1">
        <v>0.192375</v>
      </c>
      <c r="J174" s="1">
        <v>1.889002</v>
      </c>
      <c r="M174" s="1">
        <v>0.0</v>
      </c>
    </row>
    <row r="175" ht="15.75" customHeight="1">
      <c r="A175" s="1" t="s">
        <v>201</v>
      </c>
      <c r="B175" s="1">
        <v>113.715</v>
      </c>
      <c r="C175" s="1">
        <v>116.443</v>
      </c>
      <c r="D175" s="1">
        <v>96.913</v>
      </c>
      <c r="E175" s="1">
        <v>0.01472</v>
      </c>
      <c r="F175" s="1">
        <v>26.547</v>
      </c>
      <c r="G175" s="1">
        <v>0.380253</v>
      </c>
      <c r="H175" s="1">
        <v>0.7667</v>
      </c>
      <c r="I175" s="1">
        <v>0.19215</v>
      </c>
      <c r="J175" s="1">
        <v>1.852542</v>
      </c>
      <c r="M175" s="1">
        <v>0.0</v>
      </c>
    </row>
    <row r="176" ht="15.75" customHeight="1">
      <c r="A176" s="1" t="s">
        <v>202</v>
      </c>
      <c r="B176" s="1">
        <v>117.004</v>
      </c>
      <c r="C176" s="1">
        <v>144.466</v>
      </c>
      <c r="D176" s="1">
        <v>99.923</v>
      </c>
      <c r="E176" s="1">
        <v>0.01657</v>
      </c>
      <c r="F176" s="1">
        <v>25.445</v>
      </c>
      <c r="G176" s="1">
        <v>0.387482</v>
      </c>
      <c r="H176" s="1">
        <v>0.756482</v>
      </c>
      <c r="I176" s="1">
        <v>0.229298</v>
      </c>
      <c r="J176" s="1">
        <v>1.872946</v>
      </c>
      <c r="M176" s="1">
        <v>0.0</v>
      </c>
    </row>
    <row r="177" ht="15.75" customHeight="1">
      <c r="A177" s="1" t="s">
        <v>203</v>
      </c>
      <c r="B177" s="1">
        <v>115.38</v>
      </c>
      <c r="C177" s="1">
        <v>123.109</v>
      </c>
      <c r="D177" s="1">
        <v>108.634</v>
      </c>
      <c r="E177" s="1">
        <v>0.01503</v>
      </c>
      <c r="F177" s="1">
        <v>26.005</v>
      </c>
      <c r="G177" s="1">
        <v>0.405991</v>
      </c>
      <c r="H177" s="1">
        <v>0.761255</v>
      </c>
      <c r="I177" s="1">
        <v>0.197938</v>
      </c>
      <c r="J177" s="1">
        <v>1.974857</v>
      </c>
      <c r="M177" s="1">
        <v>0.0</v>
      </c>
    </row>
    <row r="178" ht="15.75" customHeight="1">
      <c r="A178" s="1" t="s">
        <v>204</v>
      </c>
      <c r="B178" s="1">
        <v>116.388</v>
      </c>
      <c r="C178" s="1">
        <v>129.038</v>
      </c>
      <c r="D178" s="1">
        <v>108.97</v>
      </c>
      <c r="E178" s="1">
        <v>0.01725</v>
      </c>
      <c r="F178" s="1">
        <v>26.143</v>
      </c>
      <c r="G178" s="1">
        <v>0.361232</v>
      </c>
      <c r="H178" s="1">
        <v>0.763242</v>
      </c>
      <c r="I178" s="1">
        <v>0.109256</v>
      </c>
      <c r="J178" s="1">
        <v>2.004719</v>
      </c>
      <c r="M178" s="1">
        <v>0.0</v>
      </c>
    </row>
    <row r="179" ht="15.75" customHeight="1">
      <c r="A179" s="1" t="s">
        <v>205</v>
      </c>
      <c r="B179" s="1">
        <v>151.737</v>
      </c>
      <c r="C179" s="1">
        <v>190.204</v>
      </c>
      <c r="D179" s="1">
        <v>129.859</v>
      </c>
      <c r="E179" s="1">
        <v>0.01469</v>
      </c>
      <c r="F179" s="1">
        <v>24.151</v>
      </c>
      <c r="G179" s="1">
        <v>0.39661</v>
      </c>
      <c r="H179" s="1">
        <v>0.745957</v>
      </c>
      <c r="I179" s="1">
        <v>0.197919</v>
      </c>
      <c r="J179" s="1">
        <v>2.449763</v>
      </c>
      <c r="M179" s="1">
        <v>1.0</v>
      </c>
    </row>
    <row r="180" ht="15.75" customHeight="1">
      <c r="A180" s="1" t="s">
        <v>206</v>
      </c>
      <c r="B180" s="1">
        <v>148.79</v>
      </c>
      <c r="C180" s="1">
        <v>158.359</v>
      </c>
      <c r="D180" s="1">
        <v>138.99</v>
      </c>
      <c r="E180" s="1">
        <v>0.01574</v>
      </c>
      <c r="F180" s="1">
        <v>24.412</v>
      </c>
      <c r="G180" s="1">
        <v>0.402591</v>
      </c>
      <c r="H180" s="1">
        <v>0.762508</v>
      </c>
      <c r="I180" s="1">
        <v>0.182459</v>
      </c>
      <c r="J180" s="1">
        <v>2.251553</v>
      </c>
      <c r="M180" s="1">
        <v>1.0</v>
      </c>
    </row>
    <row r="181" ht="15.75" customHeight="1">
      <c r="A181" s="1" t="s">
        <v>207</v>
      </c>
      <c r="B181" s="1">
        <v>148.143</v>
      </c>
      <c r="C181" s="1">
        <v>155.982</v>
      </c>
      <c r="D181" s="1">
        <v>135.041</v>
      </c>
      <c r="E181" s="1">
        <v>0.0145</v>
      </c>
      <c r="F181" s="1">
        <v>23.683</v>
      </c>
      <c r="G181" s="1">
        <v>0.398499</v>
      </c>
      <c r="H181" s="1">
        <v>0.778349</v>
      </c>
      <c r="I181" s="1">
        <v>0.240875</v>
      </c>
      <c r="J181" s="1">
        <v>2.845109</v>
      </c>
      <c r="M181" s="1">
        <v>1.0</v>
      </c>
    </row>
    <row r="182" ht="15.75" customHeight="1">
      <c r="A182" s="1" t="s">
        <v>208</v>
      </c>
      <c r="B182" s="1">
        <v>150.44</v>
      </c>
      <c r="C182" s="1">
        <v>163.441</v>
      </c>
      <c r="D182" s="1">
        <v>144.736</v>
      </c>
      <c r="E182" s="1">
        <v>0.02551</v>
      </c>
      <c r="F182" s="1">
        <v>23.133</v>
      </c>
      <c r="G182" s="1">
        <v>0.352396</v>
      </c>
      <c r="H182" s="1">
        <v>0.75932</v>
      </c>
      <c r="I182" s="1">
        <v>0.183218</v>
      </c>
      <c r="J182" s="1">
        <v>2.264226</v>
      </c>
      <c r="M182" s="1">
        <v>1.0</v>
      </c>
    </row>
    <row r="183" ht="15.75" customHeight="1">
      <c r="A183" s="1" t="s">
        <v>209</v>
      </c>
      <c r="B183" s="1">
        <v>148.462</v>
      </c>
      <c r="C183" s="1">
        <v>161.078</v>
      </c>
      <c r="D183" s="1">
        <v>141.998</v>
      </c>
      <c r="E183" s="1">
        <v>0.01831</v>
      </c>
      <c r="F183" s="1">
        <v>22.866</v>
      </c>
      <c r="G183" s="1">
        <v>0.408598</v>
      </c>
      <c r="H183" s="1">
        <v>0.768845</v>
      </c>
      <c r="I183" s="1">
        <v>0.216204</v>
      </c>
      <c r="J183" s="1">
        <v>2.679185</v>
      </c>
      <c r="M183" s="1">
        <v>1.0</v>
      </c>
    </row>
    <row r="184" ht="15.75" customHeight="1">
      <c r="A184" s="1" t="s">
        <v>210</v>
      </c>
      <c r="B184" s="1">
        <v>149.818</v>
      </c>
      <c r="C184" s="1">
        <v>163.417</v>
      </c>
      <c r="D184" s="1">
        <v>144.786</v>
      </c>
      <c r="E184" s="1">
        <v>0.02145</v>
      </c>
      <c r="F184" s="1">
        <v>23.008</v>
      </c>
      <c r="G184" s="1">
        <v>0.329577</v>
      </c>
      <c r="H184" s="1">
        <v>0.75718</v>
      </c>
      <c r="I184" s="1">
        <v>0.109397</v>
      </c>
      <c r="J184" s="1">
        <v>2.209021</v>
      </c>
      <c r="M184" s="1">
        <v>1.0</v>
      </c>
    </row>
    <row r="185" ht="15.75" customHeight="1">
      <c r="A185" s="1" t="s">
        <v>211</v>
      </c>
      <c r="B185" s="1">
        <v>117.226</v>
      </c>
      <c r="C185" s="1">
        <v>123.925</v>
      </c>
      <c r="D185" s="1">
        <v>106.656</v>
      </c>
      <c r="E185" s="1">
        <v>0.01909</v>
      </c>
      <c r="F185" s="1">
        <v>23.079</v>
      </c>
      <c r="G185" s="1">
        <v>0.603515</v>
      </c>
      <c r="H185" s="1">
        <v>0.669565</v>
      </c>
      <c r="I185" s="1">
        <v>0.191576</v>
      </c>
      <c r="J185" s="1">
        <v>2.027228</v>
      </c>
      <c r="M185" s="1">
        <v>0.0</v>
      </c>
    </row>
    <row r="186" ht="15.75" customHeight="1">
      <c r="A186" s="1" t="s">
        <v>212</v>
      </c>
      <c r="B186" s="1">
        <v>116.848</v>
      </c>
      <c r="C186" s="1">
        <v>217.552</v>
      </c>
      <c r="D186" s="1">
        <v>99.503</v>
      </c>
      <c r="E186" s="1">
        <v>0.01795</v>
      </c>
      <c r="F186" s="1">
        <v>22.085</v>
      </c>
      <c r="G186" s="1">
        <v>0.663842</v>
      </c>
      <c r="H186" s="1">
        <v>0.656516</v>
      </c>
      <c r="I186" s="1">
        <v>0.206768</v>
      </c>
      <c r="J186" s="1">
        <v>2.120412</v>
      </c>
      <c r="M186" s="1">
        <v>0.0</v>
      </c>
    </row>
    <row r="187" ht="15.75" customHeight="1">
      <c r="A187" s="1" t="s">
        <v>213</v>
      </c>
      <c r="B187" s="1">
        <v>116.286</v>
      </c>
      <c r="C187" s="1">
        <v>177.291</v>
      </c>
      <c r="D187" s="1">
        <v>96.983</v>
      </c>
      <c r="E187" s="1">
        <v>0.01564</v>
      </c>
      <c r="F187" s="1">
        <v>24.199</v>
      </c>
      <c r="G187" s="1">
        <v>0.598515</v>
      </c>
      <c r="H187" s="1">
        <v>0.654331</v>
      </c>
      <c r="I187" s="1">
        <v>0.133917</v>
      </c>
      <c r="J187" s="1">
        <v>2.058658</v>
      </c>
      <c r="M187" s="1">
        <v>0.0</v>
      </c>
    </row>
    <row r="188" ht="15.75" customHeight="1">
      <c r="A188" s="1" t="s">
        <v>214</v>
      </c>
      <c r="B188" s="1">
        <v>116.556</v>
      </c>
      <c r="C188" s="1">
        <v>592.03</v>
      </c>
      <c r="D188" s="1">
        <v>86.228</v>
      </c>
      <c r="E188" s="1">
        <v>0.0166</v>
      </c>
      <c r="F188" s="1">
        <v>23.958</v>
      </c>
      <c r="G188" s="1">
        <v>0.566424</v>
      </c>
      <c r="H188" s="1">
        <v>0.667654</v>
      </c>
      <c r="I188" s="1">
        <v>0.15331</v>
      </c>
      <c r="J188" s="1">
        <v>2.161936</v>
      </c>
      <c r="M188" s="1">
        <v>0.0</v>
      </c>
    </row>
    <row r="189" ht="15.75" customHeight="1">
      <c r="A189" s="1" t="s">
        <v>215</v>
      </c>
      <c r="B189" s="1">
        <v>116.342</v>
      </c>
      <c r="C189" s="1">
        <v>581.289</v>
      </c>
      <c r="D189" s="1">
        <v>94.246</v>
      </c>
      <c r="E189" s="1">
        <v>0.013</v>
      </c>
      <c r="F189" s="1">
        <v>25.023</v>
      </c>
      <c r="G189" s="1">
        <v>0.528485</v>
      </c>
      <c r="H189" s="1">
        <v>0.663884</v>
      </c>
      <c r="I189" s="1">
        <v>0.116636</v>
      </c>
      <c r="J189" s="1">
        <v>2.152083</v>
      </c>
      <c r="M189" s="1">
        <v>0.0</v>
      </c>
    </row>
    <row r="190" ht="15.75" customHeight="1">
      <c r="A190" s="1" t="s">
        <v>216</v>
      </c>
      <c r="B190" s="1">
        <v>114.563</v>
      </c>
      <c r="C190" s="1">
        <v>119.167</v>
      </c>
      <c r="D190" s="1">
        <v>86.647</v>
      </c>
      <c r="E190" s="1">
        <v>0.01185</v>
      </c>
      <c r="F190" s="1">
        <v>24.775</v>
      </c>
      <c r="G190" s="1">
        <v>0.555303</v>
      </c>
      <c r="H190" s="1">
        <v>0.659132</v>
      </c>
      <c r="I190" s="1">
        <v>0.149694</v>
      </c>
      <c r="J190" s="1">
        <v>1.91399</v>
      </c>
      <c r="M190" s="1">
        <v>0.0</v>
      </c>
    </row>
    <row r="191" ht="15.75" customHeight="1">
      <c r="A191" s="1" t="s">
        <v>217</v>
      </c>
      <c r="B191" s="1">
        <v>201.774</v>
      </c>
      <c r="C191" s="1">
        <v>262.707</v>
      </c>
      <c r="D191" s="1">
        <v>78.228</v>
      </c>
      <c r="E191" s="1">
        <v>0.02574</v>
      </c>
      <c r="F191" s="1">
        <v>19.368</v>
      </c>
      <c r="G191" s="1">
        <v>0.508479</v>
      </c>
      <c r="H191" s="1">
        <v>0.683761</v>
      </c>
      <c r="I191" s="1">
        <v>0.15989</v>
      </c>
      <c r="J191" s="1">
        <v>2.316346</v>
      </c>
      <c r="M191" s="1">
        <v>0.0</v>
      </c>
    </row>
    <row r="192" ht="15.75" customHeight="1">
      <c r="A192" s="1" t="s">
        <v>218</v>
      </c>
      <c r="B192" s="1">
        <v>174.188</v>
      </c>
      <c r="C192" s="1">
        <v>230.978</v>
      </c>
      <c r="D192" s="1">
        <v>94.261</v>
      </c>
      <c r="E192" s="1">
        <v>0.04087</v>
      </c>
      <c r="F192" s="1">
        <v>19.517</v>
      </c>
      <c r="G192" s="1">
        <v>0.448439</v>
      </c>
      <c r="H192" s="1">
        <v>0.657899</v>
      </c>
      <c r="I192" s="1">
        <v>0.121952</v>
      </c>
      <c r="J192" s="1">
        <v>2.657476</v>
      </c>
      <c r="M192" s="1">
        <v>0.0</v>
      </c>
    </row>
    <row r="193" ht="15.75" customHeight="1">
      <c r="A193" s="1" t="s">
        <v>219</v>
      </c>
      <c r="B193" s="1">
        <v>209.516</v>
      </c>
      <c r="C193" s="1">
        <v>253.017</v>
      </c>
      <c r="D193" s="1">
        <v>89.488</v>
      </c>
      <c r="E193" s="1">
        <v>0.02751</v>
      </c>
      <c r="F193" s="1">
        <v>19.147</v>
      </c>
      <c r="G193" s="1">
        <v>0.431674</v>
      </c>
      <c r="H193" s="1">
        <v>0.683244</v>
      </c>
      <c r="I193" s="1">
        <v>0.129303</v>
      </c>
      <c r="J193" s="1">
        <v>2.784312</v>
      </c>
      <c r="M193" s="1">
        <v>0.0</v>
      </c>
    </row>
    <row r="194" ht="15.75" customHeight="1">
      <c r="A194" s="1" t="s">
        <v>220</v>
      </c>
      <c r="B194" s="1">
        <v>174.688</v>
      </c>
      <c r="C194" s="1">
        <v>240.005</v>
      </c>
      <c r="D194" s="1">
        <v>74.287</v>
      </c>
      <c r="E194" s="1">
        <v>0.02308</v>
      </c>
      <c r="F194" s="1">
        <v>17.883</v>
      </c>
      <c r="G194" s="1">
        <v>0.407567</v>
      </c>
      <c r="H194" s="1">
        <v>0.655683</v>
      </c>
      <c r="I194" s="1">
        <v>0.158453</v>
      </c>
      <c r="J194" s="1">
        <v>2.679772</v>
      </c>
      <c r="M194" s="1">
        <v>0.0</v>
      </c>
    </row>
    <row r="195" ht="15.75" customHeight="1">
      <c r="A195" s="1" t="s">
        <v>221</v>
      </c>
      <c r="B195" s="1">
        <v>198.764</v>
      </c>
      <c r="C195" s="1">
        <v>396.961</v>
      </c>
      <c r="D195" s="1">
        <v>74.904</v>
      </c>
      <c r="E195" s="1">
        <v>0.02296</v>
      </c>
      <c r="F195" s="1">
        <v>19.02</v>
      </c>
      <c r="G195" s="1">
        <v>0.451221</v>
      </c>
      <c r="H195" s="1">
        <v>0.643956</v>
      </c>
      <c r="I195" s="1">
        <v>0.207454</v>
      </c>
      <c r="J195" s="1">
        <v>2.138608</v>
      </c>
      <c r="M195" s="1">
        <v>0.0</v>
      </c>
    </row>
    <row r="196" ht="15.75" customHeight="1">
      <c r="A196" s="1" t="s">
        <v>222</v>
      </c>
      <c r="B196" s="1">
        <v>214.289</v>
      </c>
      <c r="C196" s="1">
        <v>260.277</v>
      </c>
      <c r="D196" s="1">
        <v>77.973</v>
      </c>
      <c r="E196" s="1">
        <v>0.01884</v>
      </c>
      <c r="F196" s="1">
        <v>21.209</v>
      </c>
      <c r="G196" s="1">
        <v>0.462803</v>
      </c>
      <c r="H196" s="1">
        <v>0.664357</v>
      </c>
      <c r="I196" s="1">
        <v>0.190667</v>
      </c>
      <c r="J196" s="1">
        <v>2.555477</v>
      </c>
      <c r="M196" s="1">
        <v>0.0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0.88"/>
    <col customWidth="1" min="3" max="4" width="11.25"/>
    <col customWidth="1" min="5" max="5" width="12.38"/>
    <col customWidth="1" min="6" max="6" width="13.63"/>
    <col customWidth="1" min="7" max="7" width="9.13"/>
    <col customWidth="1" min="8" max="8" width="9.25"/>
    <col customWidth="1" min="9" max="9" width="8.5"/>
    <col customWidth="1" min="10" max="10" width="12.63"/>
    <col customWidth="1" min="11" max="11" width="15.63"/>
    <col customWidth="1" min="12" max="13" width="12.13"/>
    <col customWidth="1" min="14" max="14" width="9.38"/>
    <col customWidth="1" min="15" max="15" width="11.38"/>
    <col customWidth="1" min="16" max="16" width="6.38"/>
    <col customWidth="1" min="17" max="18" width="6.25"/>
    <col customWidth="1" min="19" max="19" width="5.13"/>
    <col customWidth="1" min="20" max="20" width="5.38"/>
    <col customWidth="1" min="21" max="26" width="7.63"/>
  </cols>
  <sheetData>
    <row r="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10</v>
      </c>
      <c r="J1" s="2" t="s">
        <v>7</v>
      </c>
      <c r="K1" s="2" t="s">
        <v>13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9</v>
      </c>
      <c r="R1" s="2" t="s">
        <v>19</v>
      </c>
      <c r="S1" s="2" t="s">
        <v>11</v>
      </c>
      <c r="T1" s="2" t="s">
        <v>12</v>
      </c>
      <c r="U1" s="2" t="s">
        <v>22</v>
      </c>
      <c r="V1" s="2" t="s">
        <v>14</v>
      </c>
      <c r="W1" s="2" t="s">
        <v>16</v>
      </c>
      <c r="X1" s="2" t="s">
        <v>23</v>
      </c>
    </row>
    <row r="2">
      <c r="A2" s="3" t="s">
        <v>1</v>
      </c>
      <c r="B2" s="3">
        <v>1.0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2</v>
      </c>
      <c r="B3" s="4">
        <v>0.4009846762460625</v>
      </c>
      <c r="C3" s="5">
        <v>1.0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3"/>
    </row>
    <row r="4">
      <c r="A4" s="3" t="s">
        <v>3</v>
      </c>
      <c r="B4" s="4">
        <v>0.5965455187557581</v>
      </c>
      <c r="C4" s="4">
        <v>0.08495125082573748</v>
      </c>
      <c r="D4" s="3">
        <v>1.0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"/>
    </row>
    <row r="5">
      <c r="A5" s="3" t="s">
        <v>4</v>
      </c>
      <c r="B5" s="4">
        <v>-0.11800263427894596</v>
      </c>
      <c r="C5" s="4">
        <v>0.10208634926247927</v>
      </c>
      <c r="D5" s="4">
        <v>-0.139918890887963</v>
      </c>
      <c r="E5" s="3">
        <v>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3"/>
    </row>
    <row r="6">
      <c r="A6" s="3" t="s">
        <v>5</v>
      </c>
      <c r="B6" s="4">
        <v>-0.3820266504663677</v>
      </c>
      <c r="C6" s="4">
        <v>-0.029198333408944874</v>
      </c>
      <c r="D6" s="4">
        <v>-0.27781524089670745</v>
      </c>
      <c r="E6" s="4">
        <v>0.9357139812023574</v>
      </c>
      <c r="F6" s="3">
        <v>1.0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3"/>
    </row>
    <row r="7">
      <c r="A7" s="3" t="s">
        <v>6</v>
      </c>
      <c r="B7" s="4">
        <v>-0.07619381346479433</v>
      </c>
      <c r="C7" s="4">
        <v>0.0971766186555226</v>
      </c>
      <c r="D7" s="4">
        <v>-0.10051931926087965</v>
      </c>
      <c r="E7" s="4">
        <v>0.9902755852458311</v>
      </c>
      <c r="F7" s="4">
        <v>0.9229109688984639</v>
      </c>
      <c r="G7" s="5">
        <v>1.0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3"/>
    </row>
    <row r="8">
      <c r="A8" s="3" t="s">
        <v>8</v>
      </c>
      <c r="B8" s="4">
        <v>-0.11216542705872065</v>
      </c>
      <c r="C8" s="4">
        <v>0.09112619350801975</v>
      </c>
      <c r="D8" s="4">
        <v>-0.09582836601270378</v>
      </c>
      <c r="E8" s="4">
        <v>0.9742563864635717</v>
      </c>
      <c r="F8" s="4">
        <v>0.8977779044154579</v>
      </c>
      <c r="G8" s="4">
        <v>0.9573168930480008</v>
      </c>
      <c r="H8" s="3">
        <v>1.0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3"/>
    </row>
    <row r="9">
      <c r="A9" s="3" t="s">
        <v>10</v>
      </c>
      <c r="B9" s="4">
        <v>-0.07621269300516535</v>
      </c>
      <c r="C9" s="4">
        <v>0.09714986733954797</v>
      </c>
      <c r="D9" s="4">
        <v>-0.10048768027764995</v>
      </c>
      <c r="E9" s="4">
        <v>0.9902762153275696</v>
      </c>
      <c r="F9" s="4">
        <v>0.92291303298298</v>
      </c>
      <c r="G9" s="4">
        <v>0.9999996001041339</v>
      </c>
      <c r="H9" s="4">
        <v>0.9573191582070277</v>
      </c>
      <c r="I9" s="3">
        <v>1.0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3"/>
    </row>
    <row r="10">
      <c r="A10" s="3" t="s">
        <v>7</v>
      </c>
      <c r="B10" s="4">
        <v>-0.09837374829584054</v>
      </c>
      <c r="C10" s="4">
        <v>0.0022812312855108215</v>
      </c>
      <c r="D10" s="4">
        <v>-0.14454332390202204</v>
      </c>
      <c r="E10" s="4">
        <v>0.7690632347556399</v>
      </c>
      <c r="F10" s="4">
        <v>0.7033223722797604</v>
      </c>
      <c r="G10" s="4">
        <v>0.7595805214170315</v>
      </c>
      <c r="H10" s="4">
        <v>0.7978260251663123</v>
      </c>
      <c r="I10" s="4">
        <v>0.7595546996942696</v>
      </c>
      <c r="J10" s="3">
        <v>1.0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3"/>
    </row>
    <row r="11">
      <c r="A11" s="3" t="s">
        <v>13</v>
      </c>
      <c r="B11" s="4">
        <v>-0.07374245609073354</v>
      </c>
      <c r="C11" s="4">
        <v>0.04346516418997704</v>
      </c>
      <c r="D11" s="4">
        <v>-0.11908865234123227</v>
      </c>
      <c r="E11" s="4">
        <v>0.8042892804109829</v>
      </c>
      <c r="F11" s="4">
        <v>0.7166012833303695</v>
      </c>
      <c r="G11" s="4">
        <v>0.7906515453207155</v>
      </c>
      <c r="H11" s="4">
        <v>0.8392389388017152</v>
      </c>
      <c r="I11" s="4">
        <v>0.7906206004037725</v>
      </c>
      <c r="J11" s="4">
        <v>0.9872578145507641</v>
      </c>
      <c r="K11" s="3">
        <v>1.0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3"/>
    </row>
    <row r="12">
      <c r="A12" s="3" t="s">
        <v>15</v>
      </c>
      <c r="B12" s="4">
        <v>-0.09471706211949113</v>
      </c>
      <c r="C12" s="4">
        <v>-0.0037432508049241495</v>
      </c>
      <c r="D12" s="4">
        <v>-0.1507465025139519</v>
      </c>
      <c r="E12" s="4">
        <v>0.7466252014395071</v>
      </c>
      <c r="F12" s="4">
        <v>0.6971530271575992</v>
      </c>
      <c r="G12" s="4">
        <v>0.7449123568558372</v>
      </c>
      <c r="H12" s="4">
        <v>0.7635799155343811</v>
      </c>
      <c r="I12" s="4">
        <v>0.7448937646921454</v>
      </c>
      <c r="J12" s="4">
        <v>0.9876250519099832</v>
      </c>
      <c r="K12" s="4">
        <v>0.9631980852351486</v>
      </c>
      <c r="L12" s="3">
        <v>1.0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3"/>
    </row>
    <row r="13">
      <c r="A13" s="3" t="s">
        <v>17</v>
      </c>
      <c r="B13" s="4">
        <v>-0.07068178479968987</v>
      </c>
      <c r="C13" s="4">
        <v>-0.009996776333900899</v>
      </c>
      <c r="D13" s="4">
        <v>-0.10109461598556975</v>
      </c>
      <c r="E13" s="4">
        <v>0.7255610027610426</v>
      </c>
      <c r="F13" s="4">
        <v>0.6489606955014672</v>
      </c>
      <c r="G13" s="4">
        <v>0.7099268229736402</v>
      </c>
      <c r="H13" s="4">
        <v>0.7867804738318477</v>
      </c>
      <c r="I13" s="4">
        <v>0.7099070853805508</v>
      </c>
      <c r="J13" s="4">
        <v>0.9828354477070599</v>
      </c>
      <c r="K13" s="4">
        <v>0.9737505606234649</v>
      </c>
      <c r="L13" s="4">
        <v>0.9600697638028981</v>
      </c>
      <c r="M13" s="3">
        <v>1.0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3"/>
    </row>
    <row r="14">
      <c r="A14" s="3" t="s">
        <v>18</v>
      </c>
      <c r="B14" s="4">
        <v>-0.07777381916221808</v>
      </c>
      <c r="C14" s="4">
        <v>0.0049369845933054475</v>
      </c>
      <c r="D14" s="4">
        <v>-0.10729342298553807</v>
      </c>
      <c r="E14" s="4">
        <v>0.7582552552660887</v>
      </c>
      <c r="F14" s="4">
        <v>0.6487934422057571</v>
      </c>
      <c r="G14" s="4">
        <v>0.7374546661656015</v>
      </c>
      <c r="H14" s="4">
        <v>0.8041393030861174</v>
      </c>
      <c r="I14" s="4">
        <v>0.7374386749396066</v>
      </c>
      <c r="J14" s="4">
        <v>0.9500828933606192</v>
      </c>
      <c r="K14" s="4">
        <v>0.9609767232961028</v>
      </c>
      <c r="L14" s="4">
        <v>0.896644519268466</v>
      </c>
      <c r="M14" s="4">
        <v>0.9491461105717149</v>
      </c>
      <c r="N14" s="3">
        <v>1.0</v>
      </c>
      <c r="O14" s="6"/>
      <c r="P14" s="6"/>
      <c r="Q14" s="6"/>
      <c r="R14" s="6"/>
      <c r="S14" s="6"/>
      <c r="T14" s="6"/>
      <c r="U14" s="6"/>
      <c r="V14" s="6"/>
      <c r="W14" s="6"/>
      <c r="X14" s="3"/>
    </row>
    <row r="15">
      <c r="A15" s="3" t="s">
        <v>20</v>
      </c>
      <c r="B15" s="4">
        <v>-0.09473156705289977</v>
      </c>
      <c r="C15" s="4">
        <v>-0.0037328930569045966</v>
      </c>
      <c r="D15" s="4">
        <v>-0.15073673630979667</v>
      </c>
      <c r="E15" s="4">
        <v>0.7466351724740434</v>
      </c>
      <c r="F15" s="4">
        <v>0.6971697059095135</v>
      </c>
      <c r="G15" s="4">
        <v>0.74491922825511</v>
      </c>
      <c r="H15" s="4">
        <v>0.7635921605350863</v>
      </c>
      <c r="I15" s="4">
        <v>0.744900620257806</v>
      </c>
      <c r="J15" s="4">
        <v>0.9876256527301991</v>
      </c>
      <c r="K15" s="4">
        <v>0.963201703720421</v>
      </c>
      <c r="L15" s="4">
        <v>0.999999963693283</v>
      </c>
      <c r="M15" s="4">
        <v>0.9600715928435877</v>
      </c>
      <c r="N15" s="4">
        <v>0.8966467659005806</v>
      </c>
      <c r="O15" s="3">
        <v>1.0</v>
      </c>
      <c r="P15" s="6"/>
      <c r="Q15" s="6"/>
      <c r="R15" s="6"/>
      <c r="S15" s="6"/>
      <c r="T15" s="6"/>
      <c r="U15" s="6"/>
      <c r="V15" s="6"/>
      <c r="W15" s="6"/>
      <c r="X15" s="3"/>
    </row>
    <row r="16">
      <c r="A16" s="3" t="s">
        <v>21</v>
      </c>
      <c r="B16" s="4">
        <v>-0.021980775454139866</v>
      </c>
      <c r="C16" s="4">
        <v>0.16376640355829525</v>
      </c>
      <c r="D16" s="4">
        <v>-0.1086704451466278</v>
      </c>
      <c r="E16" s="4">
        <v>0.9069586005733018</v>
      </c>
      <c r="F16" s="4">
        <v>0.8349721753727408</v>
      </c>
      <c r="G16" s="4">
        <v>0.9195207096034022</v>
      </c>
      <c r="H16" s="4">
        <v>0.8446035313113316</v>
      </c>
      <c r="I16" s="4">
        <v>0.919548184873572</v>
      </c>
      <c r="J16" s="4">
        <v>0.7221944544438801</v>
      </c>
      <c r="K16" s="4">
        <v>0.7444772830593596</v>
      </c>
      <c r="L16" s="4">
        <v>0.7162067352312053</v>
      </c>
      <c r="M16" s="4">
        <v>0.6580797585441374</v>
      </c>
      <c r="N16" s="4">
        <v>0.6940190491984043</v>
      </c>
      <c r="O16" s="4">
        <v>0.716214538897082</v>
      </c>
      <c r="P16" s="3">
        <v>1.0</v>
      </c>
      <c r="Q16" s="6"/>
      <c r="R16" s="6"/>
      <c r="S16" s="6"/>
      <c r="T16" s="6"/>
      <c r="U16" s="6"/>
      <c r="V16" s="6"/>
      <c r="W16" s="6"/>
      <c r="X16" s="3"/>
    </row>
    <row r="17">
      <c r="A17" s="3" t="s">
        <v>9</v>
      </c>
      <c r="B17" s="4">
        <v>0.059144387372032155</v>
      </c>
      <c r="C17" s="4">
        <v>-0.024893140111423975</v>
      </c>
      <c r="D17" s="4">
        <v>0.2108508977145551</v>
      </c>
      <c r="E17" s="4">
        <v>-0.7281650736830285</v>
      </c>
      <c r="F17" s="4">
        <v>-0.6568095934698216</v>
      </c>
      <c r="G17" s="4">
        <v>-0.7215431601882004</v>
      </c>
      <c r="H17" s="4">
        <v>-0.7315104660188027</v>
      </c>
      <c r="I17" s="4">
        <v>-0.7214943702167108</v>
      </c>
      <c r="J17" s="4">
        <v>-0.8352706760187866</v>
      </c>
      <c r="K17" s="4">
        <v>-0.8278053459625173</v>
      </c>
      <c r="L17" s="4">
        <v>-0.8271233108794718</v>
      </c>
      <c r="M17" s="4">
        <v>-0.8137527888760943</v>
      </c>
      <c r="N17" s="4">
        <v>-0.8004065614900295</v>
      </c>
      <c r="O17" s="4">
        <v>-0.8271302021986697</v>
      </c>
      <c r="P17" s="4">
        <v>-0.7140724302477724</v>
      </c>
      <c r="Q17" s="3">
        <v>1.0</v>
      </c>
      <c r="R17" s="6"/>
      <c r="S17" s="6"/>
      <c r="T17" s="6"/>
      <c r="U17" s="6"/>
      <c r="V17" s="6"/>
      <c r="W17" s="6"/>
      <c r="X17" s="3"/>
    </row>
    <row r="18">
      <c r="A18" s="3" t="s">
        <v>19</v>
      </c>
      <c r="B18" s="4">
        <v>-0.383535151187984</v>
      </c>
      <c r="C18" s="4">
        <v>-0.16613634721043544</v>
      </c>
      <c r="D18" s="4">
        <v>-0.380200430701271</v>
      </c>
      <c r="E18" s="4">
        <v>0.2782195982792968</v>
      </c>
      <c r="F18" s="4">
        <v>0.33865309807934674</v>
      </c>
      <c r="G18" s="4">
        <v>0.26666755653419605</v>
      </c>
      <c r="H18" s="4">
        <v>0.28869834669063804</v>
      </c>
      <c r="I18" s="4">
        <v>0.26664609421157953</v>
      </c>
      <c r="J18" s="4">
        <v>0.3674298598935408</v>
      </c>
      <c r="K18" s="4">
        <v>0.35069690571747425</v>
      </c>
      <c r="L18" s="4">
        <v>0.34761696522403224</v>
      </c>
      <c r="M18" s="4">
        <v>0.35114843593802564</v>
      </c>
      <c r="N18" s="4">
        <v>0.3643157392231114</v>
      </c>
      <c r="O18" s="4">
        <v>0.3476083545379766</v>
      </c>
      <c r="P18" s="4">
        <v>0.18942931888728218</v>
      </c>
      <c r="Q18" s="4">
        <v>-0.36151486669972155</v>
      </c>
      <c r="R18" s="3">
        <v>1.0</v>
      </c>
      <c r="S18" s="6"/>
      <c r="T18" s="6"/>
      <c r="U18" s="6"/>
      <c r="V18" s="6"/>
      <c r="W18" s="6"/>
      <c r="X18" s="3"/>
    </row>
    <row r="19">
      <c r="A19" s="3" t="s">
        <v>11</v>
      </c>
      <c r="B19" s="4">
        <v>-0.3838938981701109</v>
      </c>
      <c r="C19" s="4">
        <v>-0.11240351340948876</v>
      </c>
      <c r="D19" s="4">
        <v>-0.40014306648170467</v>
      </c>
      <c r="E19" s="4">
        <v>0.36067348477688577</v>
      </c>
      <c r="F19" s="4">
        <v>0.44183855501095104</v>
      </c>
      <c r="G19" s="4">
        <v>0.3421398046195659</v>
      </c>
      <c r="H19" s="4">
        <v>0.33327414744621275</v>
      </c>
      <c r="I19" s="4">
        <v>0.3420794780767533</v>
      </c>
      <c r="J19" s="4">
        <v>0.44742364497080594</v>
      </c>
      <c r="K19" s="4">
        <v>0.4106837994981908</v>
      </c>
      <c r="L19" s="4">
        <v>0.4352424246204058</v>
      </c>
      <c r="M19" s="4">
        <v>0.3999028494726733</v>
      </c>
      <c r="N19" s="4">
        <v>0.45137905017848845</v>
      </c>
      <c r="O19" s="4">
        <v>0.4352373024523332</v>
      </c>
      <c r="P19" s="4">
        <v>0.3708904891927883</v>
      </c>
      <c r="Q19" s="4">
        <v>-0.5987363367919917</v>
      </c>
      <c r="R19" s="4">
        <v>0.3085672513027026</v>
      </c>
      <c r="S19" s="3">
        <v>1.0</v>
      </c>
      <c r="T19" s="6"/>
      <c r="U19" s="6"/>
      <c r="V19" s="6"/>
      <c r="W19" s="6"/>
      <c r="X19" s="3"/>
    </row>
    <row r="20">
      <c r="A20" s="3" t="s">
        <v>12</v>
      </c>
      <c r="B20" s="4">
        <v>-0.4460132918988151</v>
      </c>
      <c r="C20" s="4">
        <v>-0.3430967239405849</v>
      </c>
      <c r="D20" s="4">
        <v>-0.05040630712091839</v>
      </c>
      <c r="E20" s="4">
        <v>0.09857244224833005</v>
      </c>
      <c r="F20" s="4">
        <v>0.1750359924060528</v>
      </c>
      <c r="G20" s="4">
        <v>0.06408301887028904</v>
      </c>
      <c r="H20" s="4">
        <v>0.196301424394339</v>
      </c>
      <c r="I20" s="4">
        <v>0.06402640066610263</v>
      </c>
      <c r="J20" s="4">
        <v>0.15995361810788547</v>
      </c>
      <c r="K20" s="4">
        <v>0.16515658020856755</v>
      </c>
      <c r="L20" s="4">
        <v>0.1511244644004543</v>
      </c>
      <c r="M20" s="4">
        <v>0.21387310241726182</v>
      </c>
      <c r="N20" s="4">
        <v>0.15727578352449656</v>
      </c>
      <c r="O20" s="4">
        <v>0.15113239377157048</v>
      </c>
      <c r="P20" s="4">
        <v>-0.13188174251271076</v>
      </c>
      <c r="Q20" s="4">
        <v>-0.008664939255231763</v>
      </c>
      <c r="R20" s="4">
        <v>0.23173927276037848</v>
      </c>
      <c r="S20" s="4">
        <v>-0.11094996031926528</v>
      </c>
      <c r="T20" s="3">
        <v>1.0</v>
      </c>
      <c r="U20" s="6"/>
      <c r="V20" s="6"/>
      <c r="W20" s="6"/>
      <c r="X20" s="3"/>
    </row>
    <row r="21" ht="15.75" customHeight="1">
      <c r="A21" s="3" t="s">
        <v>22</v>
      </c>
      <c r="B21" s="4">
        <v>-0.41373816906269184</v>
      </c>
      <c r="C21" s="4">
        <v>-0.07665780081874429</v>
      </c>
      <c r="D21" s="4">
        <v>-0.3948573586361108</v>
      </c>
      <c r="E21" s="4">
        <v>0.6935767056718966</v>
      </c>
      <c r="F21" s="4">
        <v>0.7357792295607328</v>
      </c>
      <c r="G21" s="4">
        <v>0.6483277660337077</v>
      </c>
      <c r="H21" s="4">
        <v>0.7164886367467862</v>
      </c>
      <c r="I21" s="4">
        <v>0.6483275504831431</v>
      </c>
      <c r="J21" s="4">
        <v>0.6547342995799336</v>
      </c>
      <c r="K21" s="4">
        <v>0.6525466647104962</v>
      </c>
      <c r="L21" s="4">
        <v>0.6109673624504391</v>
      </c>
      <c r="M21" s="4">
        <v>0.6468089329108887</v>
      </c>
      <c r="N21" s="4">
        <v>0.6731581405432583</v>
      </c>
      <c r="O21" s="4">
        <v>0.6109712127400587</v>
      </c>
      <c r="P21" s="4">
        <v>0.5408651376738498</v>
      </c>
      <c r="Q21" s="4">
        <v>-0.6732098179814571</v>
      </c>
      <c r="R21" s="4">
        <v>0.5648379969876423</v>
      </c>
      <c r="S21" s="4">
        <v>0.5911169605769879</v>
      </c>
      <c r="T21" s="4">
        <v>0.1956684032494256</v>
      </c>
      <c r="U21" s="3">
        <v>1.0</v>
      </c>
      <c r="V21" s="6"/>
      <c r="W21" s="6"/>
      <c r="X21" s="3"/>
    </row>
    <row r="22" ht="15.75" customHeight="1">
      <c r="A22" s="3" t="s">
        <v>14</v>
      </c>
      <c r="B22" s="4">
        <v>-0.2494500459031637</v>
      </c>
      <c r="C22" s="4">
        <v>-0.0029536140264944002</v>
      </c>
      <c r="D22" s="4">
        <v>-0.24382940268243528</v>
      </c>
      <c r="E22" s="4">
        <v>0.38512347320493046</v>
      </c>
      <c r="F22" s="4">
        <v>0.38854283523905575</v>
      </c>
      <c r="G22" s="4">
        <v>0.32440717937192776</v>
      </c>
      <c r="H22" s="4">
        <v>0.40760547739049285</v>
      </c>
      <c r="I22" s="4">
        <v>0.32437685216215373</v>
      </c>
      <c r="J22" s="4">
        <v>0.45202482583457176</v>
      </c>
      <c r="K22" s="4">
        <v>0.4543143725980322</v>
      </c>
      <c r="L22" s="4">
        <v>0.40224295441348124</v>
      </c>
      <c r="M22" s="4">
        <v>0.4571949453019243</v>
      </c>
      <c r="N22" s="4">
        <v>0.5021878857205961</v>
      </c>
      <c r="O22" s="4">
        <v>0.4022230919316527</v>
      </c>
      <c r="P22" s="4">
        <v>0.31809896172776436</v>
      </c>
      <c r="Q22" s="4">
        <v>-0.4315637480270897</v>
      </c>
      <c r="R22" s="4">
        <v>0.4548421261086422</v>
      </c>
      <c r="S22" s="4">
        <v>0.4799045280925973</v>
      </c>
      <c r="T22" s="4">
        <v>0.1665481111816503</v>
      </c>
      <c r="U22" s="4">
        <v>0.6523578119076812</v>
      </c>
      <c r="V22" s="3">
        <v>1.0</v>
      </c>
      <c r="W22" s="6"/>
      <c r="X22" s="3"/>
    </row>
    <row r="23" ht="15.75" customHeight="1">
      <c r="A23" s="3" t="s">
        <v>16</v>
      </c>
      <c r="B23" s="4">
        <v>0.1779795112437795</v>
      </c>
      <c r="C23" s="4">
        <v>0.17632281773735314</v>
      </c>
      <c r="D23" s="4">
        <v>-0.10062908738021666</v>
      </c>
      <c r="E23" s="4">
        <v>0.4334340169608589</v>
      </c>
      <c r="F23" s="4">
        <v>0.31069444660049556</v>
      </c>
      <c r="G23" s="4">
        <v>0.42660538057733904</v>
      </c>
      <c r="H23" s="4">
        <v>0.4125236818817849</v>
      </c>
      <c r="I23" s="4">
        <v>0.4265557618125939</v>
      </c>
      <c r="J23" s="4">
        <v>0.5070882809156211</v>
      </c>
      <c r="K23" s="4">
        <v>0.5122331686060015</v>
      </c>
      <c r="L23" s="4">
        <v>0.4672654299918023</v>
      </c>
      <c r="M23" s="4">
        <v>0.5021744331725524</v>
      </c>
      <c r="N23" s="4">
        <v>0.5368690283391936</v>
      </c>
      <c r="O23" s="4">
        <v>0.46726137419039343</v>
      </c>
      <c r="P23" s="4">
        <v>0.4709487565530066</v>
      </c>
      <c r="Q23" s="4">
        <v>-0.6014010061967374</v>
      </c>
      <c r="R23" s="4">
        <v>0.3402315098803629</v>
      </c>
      <c r="S23" s="4">
        <v>0.23693135308104807</v>
      </c>
      <c r="T23" s="4">
        <v>-0.16538103528599513</v>
      </c>
      <c r="U23" s="4">
        <v>0.49512272453646217</v>
      </c>
      <c r="V23" s="4">
        <v>0.5235317348384102</v>
      </c>
      <c r="W23" s="3">
        <v>1.0</v>
      </c>
      <c r="X23" s="3"/>
    </row>
    <row r="24" ht="15.75" customHeight="1">
      <c r="A24" s="7" t="s">
        <v>23</v>
      </c>
      <c r="B24" s="8">
        <v>-0.3723563762117114</v>
      </c>
      <c r="C24" s="8">
        <v>-0.06954300158643283</v>
      </c>
      <c r="D24" s="8">
        <v>-0.34007134171304293</v>
      </c>
      <c r="E24" s="8">
        <v>0.7215429322160537</v>
      </c>
      <c r="F24" s="8">
        <v>0.7481616539833139</v>
      </c>
      <c r="G24" s="8">
        <v>0.6709990451615556</v>
      </c>
      <c r="H24" s="8">
        <v>0.7696472906957278</v>
      </c>
      <c r="I24" s="8">
        <v>0.6710052524512004</v>
      </c>
      <c r="J24" s="8">
        <v>0.6937707204181819</v>
      </c>
      <c r="K24" s="8">
        <v>0.6950581251208194</v>
      </c>
      <c r="L24" s="8">
        <v>0.6453766860843696</v>
      </c>
      <c r="M24" s="8">
        <v>0.7024556640756281</v>
      </c>
      <c r="N24" s="8">
        <v>0.7216939533492278</v>
      </c>
      <c r="O24" s="8">
        <v>0.645388954326423</v>
      </c>
      <c r="P24" s="8">
        <v>0.5525912721487581</v>
      </c>
      <c r="Q24" s="8">
        <v>-0.692875853335425</v>
      </c>
      <c r="R24" s="8">
        <v>0.5310391538731193</v>
      </c>
      <c r="S24" s="8">
        <v>0.5458857453794107</v>
      </c>
      <c r="T24" s="8">
        <v>0.27044474745575886</v>
      </c>
      <c r="U24" s="8">
        <v>0.9624352932572801</v>
      </c>
      <c r="V24" s="8">
        <v>0.6447109591546178</v>
      </c>
      <c r="W24" s="8">
        <v>0.4805845444217938</v>
      </c>
      <c r="X24" s="7">
        <v>1.0</v>
      </c>
    </row>
    <row r="25" ht="15.75" customHeight="1"/>
    <row r="26" ht="15.75" customHeight="1"/>
    <row r="27" ht="15.75" customHeight="1"/>
    <row r="28" ht="15.75" customHeight="1">
      <c r="B28" s="1">
        <f t="shared" ref="B28:B49" si="1">ABS(B3)</f>
        <v>0.4009846762</v>
      </c>
    </row>
    <row r="29" ht="15.75" customHeight="1">
      <c r="B29" s="1">
        <f t="shared" si="1"/>
        <v>0.5965455188</v>
      </c>
      <c r="C29" s="1">
        <f t="shared" ref="C29:C49" si="2">ABS(C4)</f>
        <v>0.08495125083</v>
      </c>
    </row>
    <row r="30" ht="15.75" customHeight="1">
      <c r="B30" s="1">
        <f t="shared" si="1"/>
        <v>0.1180026343</v>
      </c>
      <c r="C30" s="1">
        <f t="shared" si="2"/>
        <v>0.1020863493</v>
      </c>
      <c r="D30" s="1">
        <f t="shared" ref="D30:D49" si="3">ABS(D5)</f>
        <v>0.1399188909</v>
      </c>
    </row>
    <row r="31" ht="15.75" customHeight="1">
      <c r="B31" s="1">
        <f t="shared" si="1"/>
        <v>0.3820266505</v>
      </c>
      <c r="C31" s="1">
        <f t="shared" si="2"/>
        <v>0.02919833341</v>
      </c>
      <c r="D31" s="1">
        <f t="shared" si="3"/>
        <v>0.2778152409</v>
      </c>
      <c r="E31" s="1">
        <f t="shared" ref="E31:E49" si="4">ABS(E6)</f>
        <v>0.9357139812</v>
      </c>
    </row>
    <row r="32" ht="15.75" customHeight="1">
      <c r="B32" s="1">
        <f t="shared" si="1"/>
        <v>0.07619381346</v>
      </c>
      <c r="C32" s="1">
        <f t="shared" si="2"/>
        <v>0.09717661866</v>
      </c>
      <c r="D32" s="1">
        <f t="shared" si="3"/>
        <v>0.1005193193</v>
      </c>
      <c r="E32" s="1">
        <f t="shared" si="4"/>
        <v>0.9902755852</v>
      </c>
      <c r="F32" s="1">
        <f t="shared" ref="F32:F49" si="5">ABS(F7)</f>
        <v>0.9229109689</v>
      </c>
    </row>
    <row r="33" ht="15.75" customHeight="1">
      <c r="B33" s="1">
        <f t="shared" si="1"/>
        <v>0.1121654271</v>
      </c>
      <c r="C33" s="1">
        <f t="shared" si="2"/>
        <v>0.09112619351</v>
      </c>
      <c r="D33" s="1">
        <f t="shared" si="3"/>
        <v>0.09582836601</v>
      </c>
      <c r="E33" s="1">
        <f t="shared" si="4"/>
        <v>0.9742563865</v>
      </c>
      <c r="F33" s="1">
        <f t="shared" si="5"/>
        <v>0.8977779044</v>
      </c>
      <c r="G33" s="1">
        <f t="shared" ref="G33:G49" si="6">ABS(G8)</f>
        <v>0.957316893</v>
      </c>
    </row>
    <row r="34" ht="15.75" customHeight="1">
      <c r="B34" s="1">
        <f t="shared" si="1"/>
        <v>0.07621269301</v>
      </c>
      <c r="C34" s="1">
        <f t="shared" si="2"/>
        <v>0.09714986734</v>
      </c>
      <c r="D34" s="1">
        <f t="shared" si="3"/>
        <v>0.1004876803</v>
      </c>
      <c r="E34" s="1">
        <f t="shared" si="4"/>
        <v>0.9902762153</v>
      </c>
      <c r="F34" s="1">
        <f t="shared" si="5"/>
        <v>0.922913033</v>
      </c>
      <c r="G34" s="1">
        <f t="shared" si="6"/>
        <v>0.9999996001</v>
      </c>
      <c r="H34" s="1">
        <f t="shared" ref="H34:H49" si="7">ABS(H9)</f>
        <v>0.9573191582</v>
      </c>
    </row>
    <row r="35" ht="15.75" customHeight="1">
      <c r="B35" s="1">
        <f t="shared" si="1"/>
        <v>0.0983737483</v>
      </c>
      <c r="C35" s="1">
        <f t="shared" si="2"/>
        <v>0.002281231286</v>
      </c>
      <c r="D35" s="1">
        <f t="shared" si="3"/>
        <v>0.1445433239</v>
      </c>
      <c r="E35" s="1">
        <f t="shared" si="4"/>
        <v>0.7690632348</v>
      </c>
      <c r="F35" s="1">
        <f t="shared" si="5"/>
        <v>0.7033223723</v>
      </c>
      <c r="G35" s="1">
        <f t="shared" si="6"/>
        <v>0.7595805214</v>
      </c>
      <c r="H35" s="1">
        <f t="shared" si="7"/>
        <v>0.7978260252</v>
      </c>
      <c r="I35" s="1">
        <f t="shared" ref="I35:I49" si="8">ABS(I10)</f>
        <v>0.7595546997</v>
      </c>
    </row>
    <row r="36" ht="15.75" customHeight="1">
      <c r="B36" s="1">
        <f t="shared" si="1"/>
        <v>0.07374245609</v>
      </c>
      <c r="C36" s="1">
        <f t="shared" si="2"/>
        <v>0.04346516419</v>
      </c>
      <c r="D36" s="1">
        <f t="shared" si="3"/>
        <v>0.1190886523</v>
      </c>
      <c r="E36" s="1">
        <f t="shared" si="4"/>
        <v>0.8042892804</v>
      </c>
      <c r="F36" s="1">
        <f t="shared" si="5"/>
        <v>0.7166012833</v>
      </c>
      <c r="G36" s="1">
        <f t="shared" si="6"/>
        <v>0.7906515453</v>
      </c>
      <c r="H36" s="1">
        <f t="shared" si="7"/>
        <v>0.8392389388</v>
      </c>
      <c r="I36" s="1">
        <f t="shared" si="8"/>
        <v>0.7906206004</v>
      </c>
      <c r="J36" s="1">
        <f t="shared" ref="J36:J49" si="9">ABS(J11)</f>
        <v>0.9872578146</v>
      </c>
    </row>
    <row r="37" ht="15.75" customHeight="1">
      <c r="B37" s="1">
        <f t="shared" si="1"/>
        <v>0.09471706212</v>
      </c>
      <c r="C37" s="1">
        <f t="shared" si="2"/>
        <v>0.003743250805</v>
      </c>
      <c r="D37" s="1">
        <f t="shared" si="3"/>
        <v>0.1507465025</v>
      </c>
      <c r="E37" s="1">
        <f t="shared" si="4"/>
        <v>0.7466252014</v>
      </c>
      <c r="F37" s="1">
        <f t="shared" si="5"/>
        <v>0.6971530272</v>
      </c>
      <c r="G37" s="1">
        <f t="shared" si="6"/>
        <v>0.7449123569</v>
      </c>
      <c r="H37" s="1">
        <f t="shared" si="7"/>
        <v>0.7635799155</v>
      </c>
      <c r="I37" s="1">
        <f t="shared" si="8"/>
        <v>0.7448937647</v>
      </c>
      <c r="J37" s="1">
        <f t="shared" si="9"/>
        <v>0.9876250519</v>
      </c>
      <c r="K37" s="1">
        <f t="shared" ref="K37:K49" si="10">ABS(K12)</f>
        <v>0.9631980852</v>
      </c>
    </row>
    <row r="38" ht="15.75" customHeight="1">
      <c r="B38" s="1">
        <f t="shared" si="1"/>
        <v>0.0706817848</v>
      </c>
      <c r="C38" s="1">
        <f t="shared" si="2"/>
        <v>0.009996776334</v>
      </c>
      <c r="D38" s="1">
        <f t="shared" si="3"/>
        <v>0.101094616</v>
      </c>
      <c r="E38" s="1">
        <f t="shared" si="4"/>
        <v>0.7255610028</v>
      </c>
      <c r="F38" s="1">
        <f t="shared" si="5"/>
        <v>0.6489606955</v>
      </c>
      <c r="G38" s="1">
        <f t="shared" si="6"/>
        <v>0.709926823</v>
      </c>
      <c r="H38" s="1">
        <f t="shared" si="7"/>
        <v>0.7867804738</v>
      </c>
      <c r="I38" s="1">
        <f t="shared" si="8"/>
        <v>0.7099070854</v>
      </c>
      <c r="J38" s="1">
        <f t="shared" si="9"/>
        <v>0.9828354477</v>
      </c>
      <c r="K38" s="1">
        <f t="shared" si="10"/>
        <v>0.9737505606</v>
      </c>
      <c r="L38" s="1">
        <f t="shared" ref="L38:L49" si="11">ABS(L13)</f>
        <v>0.9600697638</v>
      </c>
    </row>
    <row r="39" ht="15.75" customHeight="1">
      <c r="B39" s="1">
        <f t="shared" si="1"/>
        <v>0.07777381916</v>
      </c>
      <c r="C39" s="1">
        <f t="shared" si="2"/>
        <v>0.004936984593</v>
      </c>
      <c r="D39" s="1">
        <f t="shared" si="3"/>
        <v>0.107293423</v>
      </c>
      <c r="E39" s="1">
        <f t="shared" si="4"/>
        <v>0.7582552553</v>
      </c>
      <c r="F39" s="1">
        <f t="shared" si="5"/>
        <v>0.6487934422</v>
      </c>
      <c r="G39" s="1">
        <f t="shared" si="6"/>
        <v>0.7374546662</v>
      </c>
      <c r="H39" s="1">
        <f t="shared" si="7"/>
        <v>0.8041393031</v>
      </c>
      <c r="I39" s="1">
        <f t="shared" si="8"/>
        <v>0.7374386749</v>
      </c>
      <c r="J39" s="1">
        <f t="shared" si="9"/>
        <v>0.9500828934</v>
      </c>
      <c r="K39" s="1">
        <f t="shared" si="10"/>
        <v>0.9609767233</v>
      </c>
      <c r="L39" s="1">
        <f t="shared" si="11"/>
        <v>0.8966445193</v>
      </c>
      <c r="M39" s="1">
        <f t="shared" ref="M39:M49" si="12">ABS(M14)</f>
        <v>0.9491461106</v>
      </c>
    </row>
    <row r="40" ht="15.75" customHeight="1">
      <c r="B40" s="1">
        <f t="shared" si="1"/>
        <v>0.09473156705</v>
      </c>
      <c r="C40" s="1">
        <f t="shared" si="2"/>
        <v>0.003732893057</v>
      </c>
      <c r="D40" s="1">
        <f t="shared" si="3"/>
        <v>0.1507367363</v>
      </c>
      <c r="E40" s="1">
        <f t="shared" si="4"/>
        <v>0.7466351725</v>
      </c>
      <c r="F40" s="1">
        <f t="shared" si="5"/>
        <v>0.6971697059</v>
      </c>
      <c r="G40" s="1">
        <f t="shared" si="6"/>
        <v>0.7449192283</v>
      </c>
      <c r="H40" s="1">
        <f t="shared" si="7"/>
        <v>0.7635921605</v>
      </c>
      <c r="I40" s="1">
        <f t="shared" si="8"/>
        <v>0.7449006203</v>
      </c>
      <c r="J40" s="1">
        <f t="shared" si="9"/>
        <v>0.9876256527</v>
      </c>
      <c r="K40" s="1">
        <f t="shared" si="10"/>
        <v>0.9632017037</v>
      </c>
      <c r="L40" s="1">
        <f t="shared" si="11"/>
        <v>0.9999999637</v>
      </c>
      <c r="M40" s="1">
        <f t="shared" si="12"/>
        <v>0.9600715928</v>
      </c>
      <c r="N40" s="1">
        <f t="shared" ref="N40:N49" si="13">ABS(N15)</f>
        <v>0.8966467659</v>
      </c>
    </row>
    <row r="41" ht="15.75" customHeight="1">
      <c r="B41" s="1">
        <f t="shared" si="1"/>
        <v>0.02198077545</v>
      </c>
      <c r="C41" s="1">
        <f t="shared" si="2"/>
        <v>0.1637664036</v>
      </c>
      <c r="D41" s="1">
        <f t="shared" si="3"/>
        <v>0.1086704451</v>
      </c>
      <c r="E41" s="1">
        <f t="shared" si="4"/>
        <v>0.9069586006</v>
      </c>
      <c r="F41" s="1">
        <f t="shared" si="5"/>
        <v>0.8349721754</v>
      </c>
      <c r="G41" s="1">
        <f t="shared" si="6"/>
        <v>0.9195207096</v>
      </c>
      <c r="H41" s="1">
        <f t="shared" si="7"/>
        <v>0.8446035313</v>
      </c>
      <c r="I41" s="1">
        <f t="shared" si="8"/>
        <v>0.9195481849</v>
      </c>
      <c r="J41" s="1">
        <f t="shared" si="9"/>
        <v>0.7221944544</v>
      </c>
      <c r="K41" s="1">
        <f t="shared" si="10"/>
        <v>0.7444772831</v>
      </c>
      <c r="L41" s="1">
        <f t="shared" si="11"/>
        <v>0.7162067352</v>
      </c>
      <c r="M41" s="1">
        <f t="shared" si="12"/>
        <v>0.6580797585</v>
      </c>
      <c r="N41" s="1">
        <f t="shared" si="13"/>
        <v>0.6940190492</v>
      </c>
      <c r="O41" s="1">
        <f t="shared" ref="O41:O49" si="14">ABS(O16)</f>
        <v>0.7162145389</v>
      </c>
    </row>
    <row r="42" ht="15.75" customHeight="1">
      <c r="B42" s="1">
        <f t="shared" si="1"/>
        <v>0.05914438737</v>
      </c>
      <c r="C42" s="1">
        <f t="shared" si="2"/>
        <v>0.02489314011</v>
      </c>
      <c r="D42" s="1">
        <f t="shared" si="3"/>
        <v>0.2108508977</v>
      </c>
      <c r="E42" s="1">
        <f t="shared" si="4"/>
        <v>0.7281650737</v>
      </c>
      <c r="F42" s="1">
        <f t="shared" si="5"/>
        <v>0.6568095935</v>
      </c>
      <c r="G42" s="1">
        <f t="shared" si="6"/>
        <v>0.7215431602</v>
      </c>
      <c r="H42" s="1">
        <f t="shared" si="7"/>
        <v>0.731510466</v>
      </c>
      <c r="I42" s="1">
        <f t="shared" si="8"/>
        <v>0.7214943702</v>
      </c>
      <c r="J42" s="1">
        <f t="shared" si="9"/>
        <v>0.835270676</v>
      </c>
      <c r="K42" s="1">
        <f t="shared" si="10"/>
        <v>0.827805346</v>
      </c>
      <c r="L42" s="1">
        <f t="shared" si="11"/>
        <v>0.8271233109</v>
      </c>
      <c r="M42" s="1">
        <f t="shared" si="12"/>
        <v>0.8137527889</v>
      </c>
      <c r="N42" s="1">
        <f t="shared" si="13"/>
        <v>0.8004065615</v>
      </c>
      <c r="O42" s="1">
        <f t="shared" si="14"/>
        <v>0.8271302022</v>
      </c>
      <c r="P42" s="1">
        <f t="shared" ref="P42:P49" si="15">ABS(P17)</f>
        <v>0.7140724302</v>
      </c>
    </row>
    <row r="43" ht="15.75" customHeight="1">
      <c r="B43" s="1">
        <f t="shared" si="1"/>
        <v>0.3835351512</v>
      </c>
      <c r="C43" s="1">
        <f t="shared" si="2"/>
        <v>0.1661363472</v>
      </c>
      <c r="D43" s="1">
        <f t="shared" si="3"/>
        <v>0.3802004307</v>
      </c>
      <c r="E43" s="1">
        <f t="shared" si="4"/>
        <v>0.2782195983</v>
      </c>
      <c r="F43" s="1">
        <f t="shared" si="5"/>
        <v>0.3386530981</v>
      </c>
      <c r="G43" s="1">
        <f t="shared" si="6"/>
        <v>0.2666675565</v>
      </c>
      <c r="H43" s="1">
        <f t="shared" si="7"/>
        <v>0.2886983467</v>
      </c>
      <c r="I43" s="1">
        <f t="shared" si="8"/>
        <v>0.2666460942</v>
      </c>
      <c r="J43" s="1">
        <f t="shared" si="9"/>
        <v>0.3674298599</v>
      </c>
      <c r="K43" s="1">
        <f t="shared" si="10"/>
        <v>0.3506969057</v>
      </c>
      <c r="L43" s="1">
        <f t="shared" si="11"/>
        <v>0.3476169652</v>
      </c>
      <c r="M43" s="1">
        <f t="shared" si="12"/>
        <v>0.3511484359</v>
      </c>
      <c r="N43" s="1">
        <f t="shared" si="13"/>
        <v>0.3643157392</v>
      </c>
      <c r="O43" s="1">
        <f t="shared" si="14"/>
        <v>0.3476083545</v>
      </c>
      <c r="P43" s="1">
        <f t="shared" si="15"/>
        <v>0.1894293189</v>
      </c>
      <c r="Q43" s="1">
        <f t="shared" ref="Q43:Q49" si="16">ABS(Q18)</f>
        <v>0.3615148667</v>
      </c>
    </row>
    <row r="44" ht="15.75" customHeight="1">
      <c r="B44" s="1">
        <f t="shared" si="1"/>
        <v>0.3838938982</v>
      </c>
      <c r="C44" s="1">
        <f t="shared" si="2"/>
        <v>0.1124035134</v>
      </c>
      <c r="D44" s="1">
        <f t="shared" si="3"/>
        <v>0.4001430665</v>
      </c>
      <c r="E44" s="1">
        <f t="shared" si="4"/>
        <v>0.3606734848</v>
      </c>
      <c r="F44" s="1">
        <f t="shared" si="5"/>
        <v>0.441838555</v>
      </c>
      <c r="G44" s="1">
        <f t="shared" si="6"/>
        <v>0.3421398046</v>
      </c>
      <c r="H44" s="1">
        <f t="shared" si="7"/>
        <v>0.3332741474</v>
      </c>
      <c r="I44" s="1">
        <f t="shared" si="8"/>
        <v>0.3420794781</v>
      </c>
      <c r="J44" s="1">
        <f t="shared" si="9"/>
        <v>0.447423645</v>
      </c>
      <c r="K44" s="1">
        <f t="shared" si="10"/>
        <v>0.4106837995</v>
      </c>
      <c r="L44" s="1">
        <f t="shared" si="11"/>
        <v>0.4352424246</v>
      </c>
      <c r="M44" s="1">
        <f t="shared" si="12"/>
        <v>0.3999028495</v>
      </c>
      <c r="N44" s="1">
        <f t="shared" si="13"/>
        <v>0.4513790502</v>
      </c>
      <c r="O44" s="1">
        <f t="shared" si="14"/>
        <v>0.4352373025</v>
      </c>
      <c r="P44" s="1">
        <f t="shared" si="15"/>
        <v>0.3708904892</v>
      </c>
      <c r="Q44" s="1">
        <f t="shared" si="16"/>
        <v>0.5987363368</v>
      </c>
      <c r="R44" s="1">
        <f t="shared" ref="R44:R49" si="17">ABS(R19)</f>
        <v>0.3085672513</v>
      </c>
    </row>
    <row r="45" ht="15.75" customHeight="1">
      <c r="B45" s="1">
        <f t="shared" si="1"/>
        <v>0.4460132919</v>
      </c>
      <c r="C45" s="1">
        <f t="shared" si="2"/>
        <v>0.3430967239</v>
      </c>
      <c r="D45" s="1">
        <f t="shared" si="3"/>
        <v>0.05040630712</v>
      </c>
      <c r="E45" s="1">
        <f t="shared" si="4"/>
        <v>0.09857244225</v>
      </c>
      <c r="F45" s="1">
        <f t="shared" si="5"/>
        <v>0.1750359924</v>
      </c>
      <c r="G45" s="1">
        <f t="shared" si="6"/>
        <v>0.06408301887</v>
      </c>
      <c r="H45" s="1">
        <f t="shared" si="7"/>
        <v>0.1963014244</v>
      </c>
      <c r="I45" s="1">
        <f t="shared" si="8"/>
        <v>0.06402640067</v>
      </c>
      <c r="J45" s="1">
        <f t="shared" si="9"/>
        <v>0.1599536181</v>
      </c>
      <c r="K45" s="1">
        <f t="shared" si="10"/>
        <v>0.1651565802</v>
      </c>
      <c r="L45" s="1">
        <f t="shared" si="11"/>
        <v>0.1511244644</v>
      </c>
      <c r="M45" s="1">
        <f t="shared" si="12"/>
        <v>0.2138731024</v>
      </c>
      <c r="N45" s="1">
        <f t="shared" si="13"/>
        <v>0.1572757835</v>
      </c>
      <c r="O45" s="1">
        <f t="shared" si="14"/>
        <v>0.1511323938</v>
      </c>
      <c r="P45" s="1">
        <f t="shared" si="15"/>
        <v>0.1318817425</v>
      </c>
      <c r="Q45" s="1">
        <f t="shared" si="16"/>
        <v>0.008664939255</v>
      </c>
      <c r="R45" s="1">
        <f t="shared" si="17"/>
        <v>0.2317392728</v>
      </c>
      <c r="S45" s="1">
        <f t="shared" ref="S45:S49" si="18">ABS(S20)</f>
        <v>0.1109499603</v>
      </c>
    </row>
    <row r="46" ht="15.75" customHeight="1">
      <c r="B46" s="1">
        <f t="shared" si="1"/>
        <v>0.4137381691</v>
      </c>
      <c r="C46" s="1">
        <f t="shared" si="2"/>
        <v>0.07665780082</v>
      </c>
      <c r="D46" s="1">
        <f t="shared" si="3"/>
        <v>0.3948573586</v>
      </c>
      <c r="E46" s="1">
        <f t="shared" si="4"/>
        <v>0.6935767057</v>
      </c>
      <c r="F46" s="1">
        <f t="shared" si="5"/>
        <v>0.7357792296</v>
      </c>
      <c r="G46" s="1">
        <f t="shared" si="6"/>
        <v>0.648327766</v>
      </c>
      <c r="H46" s="1">
        <f t="shared" si="7"/>
        <v>0.7164886367</v>
      </c>
      <c r="I46" s="1">
        <f t="shared" si="8"/>
        <v>0.6483275505</v>
      </c>
      <c r="J46" s="1">
        <f t="shared" si="9"/>
        <v>0.6547342996</v>
      </c>
      <c r="K46" s="1">
        <f t="shared" si="10"/>
        <v>0.6525466647</v>
      </c>
      <c r="L46" s="1">
        <f t="shared" si="11"/>
        <v>0.6109673625</v>
      </c>
      <c r="M46" s="1">
        <f t="shared" si="12"/>
        <v>0.6468089329</v>
      </c>
      <c r="N46" s="1">
        <f t="shared" si="13"/>
        <v>0.6731581405</v>
      </c>
      <c r="O46" s="1">
        <f t="shared" si="14"/>
        <v>0.6109712127</v>
      </c>
      <c r="P46" s="1">
        <f t="shared" si="15"/>
        <v>0.5408651377</v>
      </c>
      <c r="Q46" s="1">
        <f t="shared" si="16"/>
        <v>0.673209818</v>
      </c>
      <c r="R46" s="1">
        <f t="shared" si="17"/>
        <v>0.564837997</v>
      </c>
      <c r="S46" s="1">
        <f t="shared" si="18"/>
        <v>0.5911169606</v>
      </c>
      <c r="T46" s="1">
        <f t="shared" ref="T46:T49" si="19">ABS(T21)</f>
        <v>0.1956684032</v>
      </c>
    </row>
    <row r="47" ht="15.75" customHeight="1">
      <c r="B47" s="1">
        <f t="shared" si="1"/>
        <v>0.2494500459</v>
      </c>
      <c r="C47" s="1">
        <f t="shared" si="2"/>
        <v>0.002953614026</v>
      </c>
      <c r="D47" s="1">
        <f t="shared" si="3"/>
        <v>0.2438294027</v>
      </c>
      <c r="E47" s="1">
        <f t="shared" si="4"/>
        <v>0.3851234732</v>
      </c>
      <c r="F47" s="1">
        <f t="shared" si="5"/>
        <v>0.3885428352</v>
      </c>
      <c r="G47" s="1">
        <f t="shared" si="6"/>
        <v>0.3244071794</v>
      </c>
      <c r="H47" s="1">
        <f t="shared" si="7"/>
        <v>0.4076054774</v>
      </c>
      <c r="I47" s="1">
        <f t="shared" si="8"/>
        <v>0.3243768522</v>
      </c>
      <c r="J47" s="1">
        <f t="shared" si="9"/>
        <v>0.4520248258</v>
      </c>
      <c r="K47" s="1">
        <f t="shared" si="10"/>
        <v>0.4543143726</v>
      </c>
      <c r="L47" s="1">
        <f t="shared" si="11"/>
        <v>0.4022429544</v>
      </c>
      <c r="M47" s="1">
        <f t="shared" si="12"/>
        <v>0.4571949453</v>
      </c>
      <c r="N47" s="1">
        <f t="shared" si="13"/>
        <v>0.5021878857</v>
      </c>
      <c r="O47" s="1">
        <f t="shared" si="14"/>
        <v>0.4022230919</v>
      </c>
      <c r="P47" s="1">
        <f t="shared" si="15"/>
        <v>0.3180989617</v>
      </c>
      <c r="Q47" s="1">
        <f t="shared" si="16"/>
        <v>0.431563748</v>
      </c>
      <c r="R47" s="1">
        <f t="shared" si="17"/>
        <v>0.4548421261</v>
      </c>
      <c r="S47" s="1">
        <f t="shared" si="18"/>
        <v>0.4799045281</v>
      </c>
      <c r="T47" s="1">
        <f t="shared" si="19"/>
        <v>0.1665481112</v>
      </c>
      <c r="U47" s="1">
        <f t="shared" ref="U47:U49" si="20">ABS(U22)</f>
        <v>0.6523578119</v>
      </c>
    </row>
    <row r="48" ht="15.75" customHeight="1">
      <c r="B48" s="1">
        <f t="shared" si="1"/>
        <v>0.1779795112</v>
      </c>
      <c r="C48" s="1">
        <f t="shared" si="2"/>
        <v>0.1763228177</v>
      </c>
      <c r="D48" s="1">
        <f t="shared" si="3"/>
        <v>0.1006290874</v>
      </c>
      <c r="E48" s="1">
        <f t="shared" si="4"/>
        <v>0.433434017</v>
      </c>
      <c r="F48" s="1">
        <f t="shared" si="5"/>
        <v>0.3106944466</v>
      </c>
      <c r="G48" s="1">
        <f t="shared" si="6"/>
        <v>0.4266053806</v>
      </c>
      <c r="H48" s="1">
        <f t="shared" si="7"/>
        <v>0.4125236819</v>
      </c>
      <c r="I48" s="1">
        <f t="shared" si="8"/>
        <v>0.4265557618</v>
      </c>
      <c r="J48" s="1">
        <f t="shared" si="9"/>
        <v>0.5070882809</v>
      </c>
      <c r="K48" s="1">
        <f t="shared" si="10"/>
        <v>0.5122331686</v>
      </c>
      <c r="L48" s="1">
        <f t="shared" si="11"/>
        <v>0.46726543</v>
      </c>
      <c r="M48" s="1">
        <f t="shared" si="12"/>
        <v>0.5021744332</v>
      </c>
      <c r="N48" s="1">
        <f t="shared" si="13"/>
        <v>0.5368690283</v>
      </c>
      <c r="O48" s="1">
        <f t="shared" si="14"/>
        <v>0.4672613742</v>
      </c>
      <c r="P48" s="1">
        <f t="shared" si="15"/>
        <v>0.4709487566</v>
      </c>
      <c r="Q48" s="1">
        <f t="shared" si="16"/>
        <v>0.6014010062</v>
      </c>
      <c r="R48" s="1">
        <f t="shared" si="17"/>
        <v>0.3402315099</v>
      </c>
      <c r="S48" s="1">
        <f t="shared" si="18"/>
        <v>0.2369313531</v>
      </c>
      <c r="T48" s="1">
        <f t="shared" si="19"/>
        <v>0.1653810353</v>
      </c>
      <c r="U48" s="1">
        <f t="shared" si="20"/>
        <v>0.4951227245</v>
      </c>
      <c r="V48" s="1">
        <f t="shared" ref="V48:V49" si="21">ABS(V23)</f>
        <v>0.5235317348</v>
      </c>
    </row>
    <row r="49" ht="15.75" customHeight="1">
      <c r="B49" s="1">
        <f t="shared" si="1"/>
        <v>0.3723563762</v>
      </c>
      <c r="C49" s="1">
        <f t="shared" si="2"/>
        <v>0.06954300159</v>
      </c>
      <c r="D49" s="1">
        <f t="shared" si="3"/>
        <v>0.3400713417</v>
      </c>
      <c r="E49" s="1">
        <f t="shared" si="4"/>
        <v>0.7215429322</v>
      </c>
      <c r="F49" s="1">
        <f t="shared" si="5"/>
        <v>0.748161654</v>
      </c>
      <c r="G49" s="1">
        <f t="shared" si="6"/>
        <v>0.6709990452</v>
      </c>
      <c r="H49" s="1">
        <f t="shared" si="7"/>
        <v>0.7696472907</v>
      </c>
      <c r="I49" s="1">
        <f t="shared" si="8"/>
        <v>0.6710052525</v>
      </c>
      <c r="J49" s="1">
        <f t="shared" si="9"/>
        <v>0.6937707204</v>
      </c>
      <c r="K49" s="1">
        <f t="shared" si="10"/>
        <v>0.6950581251</v>
      </c>
      <c r="L49" s="1">
        <f t="shared" si="11"/>
        <v>0.6453766861</v>
      </c>
      <c r="M49" s="1">
        <f t="shared" si="12"/>
        <v>0.7024556641</v>
      </c>
      <c r="N49" s="1">
        <f t="shared" si="13"/>
        <v>0.7216939533</v>
      </c>
      <c r="O49" s="1">
        <f t="shared" si="14"/>
        <v>0.6453889543</v>
      </c>
      <c r="P49" s="1">
        <f t="shared" si="15"/>
        <v>0.5525912721</v>
      </c>
      <c r="Q49" s="1">
        <f t="shared" si="16"/>
        <v>0.6928758533</v>
      </c>
      <c r="R49" s="1">
        <f t="shared" si="17"/>
        <v>0.5310391539</v>
      </c>
      <c r="S49" s="1">
        <f t="shared" si="18"/>
        <v>0.5458857454</v>
      </c>
      <c r="T49" s="1">
        <f t="shared" si="19"/>
        <v>0.2704447475</v>
      </c>
      <c r="U49" s="1">
        <f t="shared" si="20"/>
        <v>0.9624352933</v>
      </c>
      <c r="V49" s="1">
        <f t="shared" si="21"/>
        <v>0.6447109592</v>
      </c>
      <c r="W49" s="1">
        <f>ABS(W24)</f>
        <v>0.4805845444</v>
      </c>
    </row>
    <row r="50" ht="15.75" customHeight="1">
      <c r="A50" s="9" t="s">
        <v>189</v>
      </c>
      <c r="B50" s="9">
        <f t="shared" ref="B50:W50" si="22">AVERAGE(B27:B49)</f>
        <v>0.2172837935</v>
      </c>
      <c r="C50" s="9">
        <f t="shared" si="22"/>
        <v>0.08121991789</v>
      </c>
      <c r="D50" s="9">
        <f t="shared" si="22"/>
        <v>0.1858865544</v>
      </c>
      <c r="E50" s="9">
        <f t="shared" si="22"/>
        <v>0.6866956654</v>
      </c>
      <c r="F50" s="9">
        <f t="shared" si="22"/>
        <v>0.6381161118</v>
      </c>
      <c r="G50" s="9">
        <f t="shared" si="22"/>
        <v>0.6370032503</v>
      </c>
      <c r="H50" s="9">
        <f t="shared" si="22"/>
        <v>0.6508205611</v>
      </c>
      <c r="I50" s="9">
        <f t="shared" si="22"/>
        <v>0.591425026</v>
      </c>
      <c r="J50" s="9">
        <f t="shared" si="22"/>
        <v>0.6953798029</v>
      </c>
      <c r="K50" s="9">
        <f t="shared" si="22"/>
        <v>0.6672384091</v>
      </c>
      <c r="L50" s="9">
        <f t="shared" si="22"/>
        <v>0.621656715</v>
      </c>
      <c r="M50" s="9">
        <f t="shared" si="22"/>
        <v>0.6049644195</v>
      </c>
      <c r="N50" s="9">
        <f t="shared" si="22"/>
        <v>0.5797951957</v>
      </c>
      <c r="O50" s="9">
        <f t="shared" si="22"/>
        <v>0.5114630472</v>
      </c>
      <c r="P50" s="9">
        <f t="shared" si="22"/>
        <v>0.4110972636</v>
      </c>
      <c r="Q50" s="9">
        <f t="shared" si="22"/>
        <v>0.4811380812</v>
      </c>
      <c r="R50" s="9">
        <f t="shared" si="22"/>
        <v>0.4052095518</v>
      </c>
      <c r="S50" s="9">
        <f t="shared" si="22"/>
        <v>0.3929577095</v>
      </c>
      <c r="T50" s="9">
        <f t="shared" si="22"/>
        <v>0.1995105743</v>
      </c>
      <c r="U50" s="9">
        <f t="shared" si="22"/>
        <v>0.7033052766</v>
      </c>
      <c r="V50" s="9">
        <f t="shared" si="22"/>
        <v>0.584121347</v>
      </c>
      <c r="W50" s="9">
        <f t="shared" si="22"/>
        <v>0.4805845444</v>
      </c>
      <c r="X50" s="9"/>
      <c r="Y50" s="9"/>
      <c r="Z50" s="9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7</v>
      </c>
      <c r="K1" s="1" t="s">
        <v>13</v>
      </c>
      <c r="L1" s="1" t="s">
        <v>15</v>
      </c>
      <c r="M1" s="1" t="s">
        <v>17</v>
      </c>
      <c r="N1" s="1" t="s">
        <v>18</v>
      </c>
      <c r="O1" s="1" t="s">
        <v>20</v>
      </c>
      <c r="P1" s="1" t="s">
        <v>21</v>
      </c>
      <c r="Q1" s="1" t="s">
        <v>9</v>
      </c>
      <c r="R1" s="1" t="s">
        <v>11</v>
      </c>
      <c r="S1" s="1" t="s">
        <v>12</v>
      </c>
      <c r="T1" s="1" t="s">
        <v>22</v>
      </c>
      <c r="U1" s="1" t="s">
        <v>14</v>
      </c>
      <c r="V1" s="1" t="s">
        <v>16</v>
      </c>
      <c r="W1" s="1" t="s">
        <v>23</v>
      </c>
      <c r="Y1" s="1" t="s">
        <v>19</v>
      </c>
      <c r="Z1" s="1" t="s">
        <v>22</v>
      </c>
      <c r="AA1" s="1" t="s">
        <v>23</v>
      </c>
    </row>
    <row r="2">
      <c r="A2" s="1" t="s">
        <v>24</v>
      </c>
      <c r="B2" s="1">
        <v>119.992</v>
      </c>
      <c r="C2" s="1">
        <v>157.302</v>
      </c>
      <c r="D2" s="1">
        <v>74.997</v>
      </c>
      <c r="E2" s="1">
        <v>0.00784</v>
      </c>
      <c r="F2" s="1">
        <v>7.0E-5</v>
      </c>
      <c r="G2" s="1">
        <v>0.0037</v>
      </c>
      <c r="H2" s="1">
        <v>0.00554</v>
      </c>
      <c r="I2" s="1">
        <v>0.01109</v>
      </c>
      <c r="J2" s="1">
        <v>0.04374</v>
      </c>
      <c r="K2" s="1">
        <v>0.426</v>
      </c>
      <c r="L2" s="1">
        <v>0.02182</v>
      </c>
      <c r="M2" s="1">
        <v>0.0313</v>
      </c>
      <c r="N2" s="1">
        <v>0.02971</v>
      </c>
      <c r="O2" s="1">
        <v>0.06545</v>
      </c>
      <c r="P2" s="1">
        <v>0.02211</v>
      </c>
      <c r="Q2" s="1">
        <v>21.033</v>
      </c>
      <c r="R2" s="1">
        <v>0.414783</v>
      </c>
      <c r="S2" s="1">
        <v>0.815285</v>
      </c>
      <c r="T2" s="1">
        <v>-4.813031</v>
      </c>
      <c r="U2" s="1">
        <v>0.266482</v>
      </c>
      <c r="V2" s="1">
        <v>2.301442</v>
      </c>
      <c r="W2" s="1">
        <v>0.284654</v>
      </c>
      <c r="Y2" s="1">
        <v>1.0</v>
      </c>
      <c r="Z2" s="1">
        <v>-4.813031</v>
      </c>
      <c r="AA2" s="1">
        <v>0.284654</v>
      </c>
    </row>
    <row r="3">
      <c r="A3" s="1" t="s">
        <v>25</v>
      </c>
      <c r="B3" s="1">
        <v>122.4</v>
      </c>
      <c r="C3" s="1">
        <v>148.65</v>
      </c>
      <c r="D3" s="1">
        <v>113.819</v>
      </c>
      <c r="E3" s="1">
        <v>0.00968</v>
      </c>
      <c r="F3" s="1">
        <v>8.0E-5</v>
      </c>
      <c r="G3" s="1">
        <v>0.00465</v>
      </c>
      <c r="H3" s="1">
        <v>0.00696</v>
      </c>
      <c r="I3" s="1">
        <v>0.01394</v>
      </c>
      <c r="J3" s="1">
        <v>0.06134</v>
      </c>
      <c r="K3" s="1">
        <v>0.626</v>
      </c>
      <c r="L3" s="1">
        <v>0.03134</v>
      </c>
      <c r="M3" s="1">
        <v>0.04518</v>
      </c>
      <c r="N3" s="1">
        <v>0.04368</v>
      </c>
      <c r="O3" s="1">
        <v>0.09403</v>
      </c>
      <c r="P3" s="1">
        <v>0.01929</v>
      </c>
      <c r="Q3" s="1">
        <v>19.085</v>
      </c>
      <c r="R3" s="1">
        <v>0.458359</v>
      </c>
      <c r="S3" s="1">
        <v>0.819521</v>
      </c>
      <c r="T3" s="1">
        <v>-4.075192</v>
      </c>
      <c r="U3" s="1">
        <v>0.33559</v>
      </c>
      <c r="V3" s="1">
        <v>2.486855</v>
      </c>
      <c r="W3" s="1">
        <v>0.368674</v>
      </c>
      <c r="Y3" s="1">
        <v>1.0</v>
      </c>
      <c r="Z3" s="1">
        <v>-4.075192</v>
      </c>
      <c r="AA3" s="1">
        <v>0.368674</v>
      </c>
    </row>
    <row r="4">
      <c r="A4" s="1" t="s">
        <v>26</v>
      </c>
      <c r="B4" s="1">
        <v>116.682</v>
      </c>
      <c r="C4" s="1">
        <v>131.111</v>
      </c>
      <c r="D4" s="1">
        <v>111.555</v>
      </c>
      <c r="E4" s="1">
        <v>0.0105</v>
      </c>
      <c r="F4" s="1">
        <v>9.0E-5</v>
      </c>
      <c r="G4" s="1">
        <v>0.00544</v>
      </c>
      <c r="H4" s="1">
        <v>0.00781</v>
      </c>
      <c r="I4" s="1">
        <v>0.01633</v>
      </c>
      <c r="J4" s="1">
        <v>0.05233</v>
      </c>
      <c r="K4" s="1">
        <v>0.482</v>
      </c>
      <c r="L4" s="1">
        <v>0.02757</v>
      </c>
      <c r="M4" s="1">
        <v>0.03858</v>
      </c>
      <c r="N4" s="1">
        <v>0.0359</v>
      </c>
      <c r="O4" s="1">
        <v>0.0827</v>
      </c>
      <c r="P4" s="1">
        <v>0.01309</v>
      </c>
      <c r="Q4" s="1">
        <v>20.651</v>
      </c>
      <c r="R4" s="1">
        <v>0.429895</v>
      </c>
      <c r="S4" s="1">
        <v>0.825288</v>
      </c>
      <c r="T4" s="1">
        <v>-4.443179</v>
      </c>
      <c r="U4" s="1">
        <v>0.311173</v>
      </c>
      <c r="V4" s="1">
        <v>2.342259</v>
      </c>
      <c r="W4" s="1">
        <v>0.332634</v>
      </c>
      <c r="Y4" s="1">
        <v>1.0</v>
      </c>
      <c r="Z4" s="1">
        <v>-4.443179</v>
      </c>
      <c r="AA4" s="1">
        <v>0.332634</v>
      </c>
    </row>
    <row r="5">
      <c r="A5" s="1" t="s">
        <v>27</v>
      </c>
      <c r="B5" s="1">
        <v>116.676</v>
      </c>
      <c r="C5" s="1">
        <v>137.871</v>
      </c>
      <c r="D5" s="1">
        <v>111.366</v>
      </c>
      <c r="E5" s="1">
        <v>0.00997</v>
      </c>
      <c r="F5" s="1">
        <v>9.0E-5</v>
      </c>
      <c r="G5" s="1">
        <v>0.00502</v>
      </c>
      <c r="H5" s="1">
        <v>0.00698</v>
      </c>
      <c r="I5" s="1">
        <v>0.01505</v>
      </c>
      <c r="J5" s="1">
        <v>0.05492</v>
      </c>
      <c r="K5" s="1">
        <v>0.517</v>
      </c>
      <c r="L5" s="1">
        <v>0.02924</v>
      </c>
      <c r="M5" s="1">
        <v>0.04005</v>
      </c>
      <c r="N5" s="1">
        <v>0.03772</v>
      </c>
      <c r="O5" s="1">
        <v>0.08771</v>
      </c>
      <c r="P5" s="1">
        <v>0.01353</v>
      </c>
      <c r="Q5" s="1">
        <v>20.644</v>
      </c>
      <c r="R5" s="1">
        <v>0.434969</v>
      </c>
      <c r="S5" s="1">
        <v>0.819235</v>
      </c>
      <c r="T5" s="1">
        <v>-4.117501</v>
      </c>
      <c r="U5" s="1">
        <v>0.334147</v>
      </c>
      <c r="V5" s="1">
        <v>2.405554</v>
      </c>
      <c r="W5" s="1">
        <v>0.368975</v>
      </c>
      <c r="Y5" s="1">
        <v>1.0</v>
      </c>
      <c r="Z5" s="1">
        <v>-4.117501</v>
      </c>
      <c r="AA5" s="1">
        <v>0.368975</v>
      </c>
    </row>
    <row r="6">
      <c r="A6" s="1" t="s">
        <v>28</v>
      </c>
      <c r="B6" s="1">
        <v>116.014</v>
      </c>
      <c r="C6" s="1">
        <v>141.781</v>
      </c>
      <c r="D6" s="1">
        <v>110.655</v>
      </c>
      <c r="E6" s="1">
        <v>0.01284</v>
      </c>
      <c r="F6" s="1">
        <v>1.1E-4</v>
      </c>
      <c r="G6" s="1">
        <v>0.00655</v>
      </c>
      <c r="H6" s="1">
        <v>0.00908</v>
      </c>
      <c r="I6" s="1">
        <v>0.01966</v>
      </c>
      <c r="J6" s="1">
        <v>0.06425</v>
      </c>
      <c r="K6" s="1">
        <v>0.584</v>
      </c>
      <c r="L6" s="1">
        <v>0.0349</v>
      </c>
      <c r="M6" s="1">
        <v>0.04825</v>
      </c>
      <c r="N6" s="1">
        <v>0.04465</v>
      </c>
      <c r="O6" s="1">
        <v>0.1047</v>
      </c>
      <c r="P6" s="1">
        <v>0.01767</v>
      </c>
      <c r="Q6" s="1">
        <v>19.649</v>
      </c>
      <c r="R6" s="1">
        <v>0.417356</v>
      </c>
      <c r="S6" s="1">
        <v>0.823484</v>
      </c>
      <c r="T6" s="1">
        <v>-3.747787</v>
      </c>
      <c r="U6" s="1">
        <v>0.234513</v>
      </c>
      <c r="V6" s="1">
        <v>2.33218</v>
      </c>
      <c r="W6" s="1">
        <v>0.410335</v>
      </c>
      <c r="Y6" s="1">
        <v>1.0</v>
      </c>
      <c r="Z6" s="1">
        <v>-3.747787</v>
      </c>
      <c r="AA6" s="1">
        <v>0.410335</v>
      </c>
    </row>
    <row r="7">
      <c r="A7" s="1" t="s">
        <v>29</v>
      </c>
      <c r="B7" s="1">
        <v>120.552</v>
      </c>
      <c r="C7" s="1">
        <v>131.162</v>
      </c>
      <c r="D7" s="1">
        <v>113.787</v>
      </c>
      <c r="E7" s="1">
        <v>0.00968</v>
      </c>
      <c r="F7" s="1">
        <v>8.0E-5</v>
      </c>
      <c r="G7" s="1">
        <v>0.00463</v>
      </c>
      <c r="H7" s="1">
        <v>0.0075</v>
      </c>
      <c r="I7" s="1">
        <v>0.01388</v>
      </c>
      <c r="J7" s="1">
        <v>0.04701</v>
      </c>
      <c r="K7" s="1">
        <v>0.456</v>
      </c>
      <c r="L7" s="1">
        <v>0.02328</v>
      </c>
      <c r="M7" s="1">
        <v>0.03526</v>
      </c>
      <c r="N7" s="1">
        <v>0.03243</v>
      </c>
      <c r="O7" s="1">
        <v>0.06985</v>
      </c>
      <c r="P7" s="1">
        <v>0.01222</v>
      </c>
      <c r="Q7" s="1">
        <v>21.378</v>
      </c>
      <c r="R7" s="1">
        <v>0.415564</v>
      </c>
      <c r="S7" s="1">
        <v>0.825069</v>
      </c>
      <c r="T7" s="1">
        <v>-4.242867</v>
      </c>
      <c r="U7" s="1">
        <v>0.299111</v>
      </c>
      <c r="V7" s="1">
        <v>2.18756</v>
      </c>
      <c r="W7" s="1">
        <v>0.357775</v>
      </c>
      <c r="Y7" s="1">
        <v>1.0</v>
      </c>
      <c r="Z7" s="1">
        <v>-4.242867</v>
      </c>
      <c r="AA7" s="1">
        <v>0.357775</v>
      </c>
    </row>
    <row r="8">
      <c r="A8" s="1" t="s">
        <v>30</v>
      </c>
      <c r="B8" s="1">
        <v>120.267</v>
      </c>
      <c r="C8" s="1">
        <v>137.244</v>
      </c>
      <c r="D8" s="1">
        <v>114.82</v>
      </c>
      <c r="E8" s="1">
        <v>0.00333</v>
      </c>
      <c r="F8" s="1">
        <v>3.0E-5</v>
      </c>
      <c r="G8" s="1">
        <v>0.00155</v>
      </c>
      <c r="H8" s="1">
        <v>0.00202</v>
      </c>
      <c r="I8" s="1">
        <v>0.00466</v>
      </c>
      <c r="J8" s="1">
        <v>0.01608</v>
      </c>
      <c r="K8" s="1">
        <v>0.14</v>
      </c>
      <c r="L8" s="1">
        <v>0.00779</v>
      </c>
      <c r="M8" s="1">
        <v>0.00937</v>
      </c>
      <c r="N8" s="1">
        <v>0.01351</v>
      </c>
      <c r="O8" s="1">
        <v>0.02337</v>
      </c>
      <c r="P8" s="1">
        <v>0.00607</v>
      </c>
      <c r="Q8" s="1">
        <v>24.886</v>
      </c>
      <c r="R8" s="1">
        <v>0.59604</v>
      </c>
      <c r="S8" s="1">
        <v>0.764112</v>
      </c>
      <c r="T8" s="1">
        <v>-5.634322</v>
      </c>
      <c r="U8" s="1">
        <v>0.257682</v>
      </c>
      <c r="V8" s="1">
        <v>1.854785</v>
      </c>
      <c r="W8" s="1">
        <v>0.211756</v>
      </c>
      <c r="Y8" s="1">
        <v>1.0</v>
      </c>
      <c r="Z8" s="1">
        <v>-5.634322</v>
      </c>
      <c r="AA8" s="1">
        <v>0.211756</v>
      </c>
    </row>
    <row r="9">
      <c r="A9" s="1" t="s">
        <v>31</v>
      </c>
      <c r="B9" s="1">
        <v>107.332</v>
      </c>
      <c r="C9" s="1">
        <v>113.84</v>
      </c>
      <c r="D9" s="1">
        <v>104.315</v>
      </c>
      <c r="E9" s="1">
        <v>0.0029</v>
      </c>
      <c r="F9" s="1">
        <v>3.0E-5</v>
      </c>
      <c r="G9" s="1">
        <v>0.00144</v>
      </c>
      <c r="H9" s="1">
        <v>0.00182</v>
      </c>
      <c r="I9" s="1">
        <v>0.00431</v>
      </c>
      <c r="J9" s="1">
        <v>0.01567</v>
      </c>
      <c r="K9" s="1">
        <v>0.134</v>
      </c>
      <c r="L9" s="1">
        <v>0.00829</v>
      </c>
      <c r="M9" s="1">
        <v>0.00946</v>
      </c>
      <c r="N9" s="1">
        <v>0.01256</v>
      </c>
      <c r="O9" s="1">
        <v>0.02487</v>
      </c>
      <c r="P9" s="1">
        <v>0.00344</v>
      </c>
      <c r="Q9" s="1">
        <v>26.892</v>
      </c>
      <c r="R9" s="1">
        <v>0.63742</v>
      </c>
      <c r="S9" s="1">
        <v>0.763262</v>
      </c>
      <c r="T9" s="1">
        <v>-6.167603</v>
      </c>
      <c r="U9" s="1">
        <v>0.183721</v>
      </c>
      <c r="V9" s="1">
        <v>2.064693</v>
      </c>
      <c r="W9" s="1">
        <v>0.163755</v>
      </c>
      <c r="Y9" s="1">
        <v>1.0</v>
      </c>
      <c r="Z9" s="1">
        <v>-6.167603</v>
      </c>
      <c r="AA9" s="1">
        <v>0.163755</v>
      </c>
    </row>
    <row r="10">
      <c r="A10" s="1" t="s">
        <v>32</v>
      </c>
      <c r="B10" s="1">
        <v>95.73</v>
      </c>
      <c r="C10" s="1">
        <v>132.068</v>
      </c>
      <c r="D10" s="1">
        <v>91.754</v>
      </c>
      <c r="E10" s="1">
        <v>0.00551</v>
      </c>
      <c r="F10" s="1">
        <v>6.0E-5</v>
      </c>
      <c r="G10" s="1">
        <v>0.00293</v>
      </c>
      <c r="H10" s="1">
        <v>0.00332</v>
      </c>
      <c r="I10" s="1">
        <v>0.0088</v>
      </c>
      <c r="J10" s="1">
        <v>0.02093</v>
      </c>
      <c r="K10" s="1">
        <v>0.191</v>
      </c>
      <c r="L10" s="1">
        <v>0.01073</v>
      </c>
      <c r="M10" s="1">
        <v>0.01277</v>
      </c>
      <c r="N10" s="1">
        <v>0.01717</v>
      </c>
      <c r="O10" s="1">
        <v>0.03218</v>
      </c>
      <c r="P10" s="1">
        <v>0.0107</v>
      </c>
      <c r="Q10" s="1">
        <v>21.812</v>
      </c>
      <c r="R10" s="1">
        <v>0.615551</v>
      </c>
      <c r="S10" s="1">
        <v>0.773587</v>
      </c>
      <c r="T10" s="1">
        <v>-5.498678</v>
      </c>
      <c r="U10" s="1">
        <v>0.327769</v>
      </c>
      <c r="V10" s="1">
        <v>2.322511</v>
      </c>
      <c r="W10" s="1">
        <v>0.231571</v>
      </c>
      <c r="Y10" s="1">
        <v>1.0</v>
      </c>
      <c r="Z10" s="1">
        <v>-5.498678</v>
      </c>
      <c r="AA10" s="1">
        <v>0.231571</v>
      </c>
    </row>
    <row r="11">
      <c r="A11" s="1" t="s">
        <v>33</v>
      </c>
      <c r="B11" s="1">
        <v>95.056</v>
      </c>
      <c r="C11" s="1">
        <v>120.103</v>
      </c>
      <c r="D11" s="1">
        <v>91.226</v>
      </c>
      <c r="E11" s="1">
        <v>0.00532</v>
      </c>
      <c r="F11" s="1">
        <v>6.0E-5</v>
      </c>
      <c r="G11" s="1">
        <v>0.00268</v>
      </c>
      <c r="H11" s="1">
        <v>0.00332</v>
      </c>
      <c r="I11" s="1">
        <v>0.00803</v>
      </c>
      <c r="J11" s="1">
        <v>0.02838</v>
      </c>
      <c r="K11" s="1">
        <v>0.255</v>
      </c>
      <c r="L11" s="1">
        <v>0.01441</v>
      </c>
      <c r="M11" s="1">
        <v>0.01725</v>
      </c>
      <c r="N11" s="1">
        <v>0.02444</v>
      </c>
      <c r="O11" s="1">
        <v>0.04324</v>
      </c>
      <c r="P11" s="1">
        <v>0.01022</v>
      </c>
      <c r="Q11" s="1">
        <v>21.862</v>
      </c>
      <c r="R11" s="1">
        <v>0.547037</v>
      </c>
      <c r="S11" s="1">
        <v>0.798463</v>
      </c>
      <c r="T11" s="1">
        <v>-5.011879</v>
      </c>
      <c r="U11" s="1">
        <v>0.325996</v>
      </c>
      <c r="V11" s="1">
        <v>2.432792</v>
      </c>
      <c r="W11" s="1">
        <v>0.271362</v>
      </c>
      <c r="Y11" s="1">
        <v>1.0</v>
      </c>
      <c r="Z11" s="1">
        <v>-5.011879</v>
      </c>
      <c r="AA11" s="1">
        <v>0.271362</v>
      </c>
    </row>
    <row r="12">
      <c r="A12" s="1" t="s">
        <v>34</v>
      </c>
      <c r="B12" s="1">
        <v>88.333</v>
      </c>
      <c r="C12" s="1">
        <v>112.24</v>
      </c>
      <c r="D12" s="1">
        <v>84.072</v>
      </c>
      <c r="E12" s="1">
        <v>0.00505</v>
      </c>
      <c r="F12" s="1">
        <v>6.0E-5</v>
      </c>
      <c r="G12" s="1">
        <v>0.00254</v>
      </c>
      <c r="H12" s="1">
        <v>0.0033</v>
      </c>
      <c r="I12" s="1">
        <v>0.00763</v>
      </c>
      <c r="J12" s="1">
        <v>0.02143</v>
      </c>
      <c r="K12" s="1">
        <v>0.197</v>
      </c>
      <c r="L12" s="1">
        <v>0.01079</v>
      </c>
      <c r="M12" s="1">
        <v>0.01342</v>
      </c>
      <c r="N12" s="1">
        <v>0.01892</v>
      </c>
      <c r="O12" s="1">
        <v>0.03237</v>
      </c>
      <c r="P12" s="1">
        <v>0.01166</v>
      </c>
      <c r="Q12" s="1">
        <v>21.118</v>
      </c>
      <c r="R12" s="1">
        <v>0.611137</v>
      </c>
      <c r="S12" s="1">
        <v>0.776156</v>
      </c>
      <c r="T12" s="1">
        <v>-5.24977</v>
      </c>
      <c r="U12" s="1">
        <v>0.391002</v>
      </c>
      <c r="V12" s="1">
        <v>2.407313</v>
      </c>
      <c r="W12" s="1">
        <v>0.24974</v>
      </c>
      <c r="Y12" s="1">
        <v>1.0</v>
      </c>
      <c r="Z12" s="1">
        <v>-5.24977</v>
      </c>
      <c r="AA12" s="1">
        <v>0.24974</v>
      </c>
    </row>
    <row r="13">
      <c r="A13" s="1" t="s">
        <v>35</v>
      </c>
      <c r="B13" s="1">
        <v>91.904</v>
      </c>
      <c r="C13" s="1">
        <v>115.871</v>
      </c>
      <c r="D13" s="1">
        <v>86.292</v>
      </c>
      <c r="E13" s="1">
        <v>0.0054</v>
      </c>
      <c r="F13" s="1">
        <v>6.0E-5</v>
      </c>
      <c r="G13" s="1">
        <v>0.00281</v>
      </c>
      <c r="H13" s="1">
        <v>0.00336</v>
      </c>
      <c r="I13" s="1">
        <v>0.00844</v>
      </c>
      <c r="J13" s="1">
        <v>0.02752</v>
      </c>
      <c r="K13" s="1">
        <v>0.249</v>
      </c>
      <c r="L13" s="1">
        <v>0.01424</v>
      </c>
      <c r="M13" s="1">
        <v>0.01641</v>
      </c>
      <c r="N13" s="1">
        <v>0.02214</v>
      </c>
      <c r="O13" s="1">
        <v>0.04272</v>
      </c>
      <c r="P13" s="1">
        <v>0.01141</v>
      </c>
      <c r="Q13" s="1">
        <v>21.414</v>
      </c>
      <c r="R13" s="1">
        <v>0.58339</v>
      </c>
      <c r="S13" s="1">
        <v>0.79252</v>
      </c>
      <c r="T13" s="1">
        <v>-4.960234</v>
      </c>
      <c r="U13" s="1">
        <v>0.363566</v>
      </c>
      <c r="V13" s="1">
        <v>2.642476</v>
      </c>
      <c r="W13" s="1">
        <v>0.275931</v>
      </c>
      <c r="Y13" s="1">
        <v>1.0</v>
      </c>
      <c r="Z13" s="1">
        <v>-4.960234</v>
      </c>
      <c r="AA13" s="1">
        <v>0.275931</v>
      </c>
    </row>
    <row r="14">
      <c r="A14" s="1" t="s">
        <v>36</v>
      </c>
      <c r="B14" s="1">
        <v>136.926</v>
      </c>
      <c r="C14" s="1">
        <v>159.866</v>
      </c>
      <c r="D14" s="1">
        <v>131.276</v>
      </c>
      <c r="E14" s="1">
        <v>0.00293</v>
      </c>
      <c r="F14" s="1">
        <v>2.0E-5</v>
      </c>
      <c r="G14" s="1">
        <v>0.00118</v>
      </c>
      <c r="H14" s="1">
        <v>0.00153</v>
      </c>
      <c r="I14" s="1">
        <v>0.00355</v>
      </c>
      <c r="J14" s="1">
        <v>0.01259</v>
      </c>
      <c r="K14" s="1">
        <v>0.112</v>
      </c>
      <c r="L14" s="1">
        <v>0.00656</v>
      </c>
      <c r="M14" s="1">
        <v>0.00717</v>
      </c>
      <c r="N14" s="1">
        <v>0.0114</v>
      </c>
      <c r="O14" s="1">
        <v>0.01968</v>
      </c>
      <c r="P14" s="1">
        <v>0.00581</v>
      </c>
      <c r="Q14" s="1">
        <v>25.703</v>
      </c>
      <c r="R14" s="1">
        <v>0.4606</v>
      </c>
      <c r="S14" s="1">
        <v>0.646846</v>
      </c>
      <c r="T14" s="1">
        <v>-6.547148</v>
      </c>
      <c r="U14" s="1">
        <v>0.152813</v>
      </c>
      <c r="V14" s="1">
        <v>2.041277</v>
      </c>
      <c r="W14" s="1">
        <v>0.138512</v>
      </c>
      <c r="Y14" s="1">
        <v>1.0</v>
      </c>
      <c r="Z14" s="1">
        <v>-6.547148</v>
      </c>
      <c r="AA14" s="1">
        <v>0.138512</v>
      </c>
    </row>
    <row r="15">
      <c r="A15" s="1" t="s">
        <v>37</v>
      </c>
      <c r="B15" s="1">
        <v>139.173</v>
      </c>
      <c r="C15" s="1">
        <v>179.139</v>
      </c>
      <c r="D15" s="1">
        <v>76.556</v>
      </c>
      <c r="E15" s="1">
        <v>0.0039</v>
      </c>
      <c r="F15" s="1">
        <v>3.0E-5</v>
      </c>
      <c r="G15" s="1">
        <v>0.00165</v>
      </c>
      <c r="H15" s="1">
        <v>0.00208</v>
      </c>
      <c r="I15" s="1">
        <v>0.00496</v>
      </c>
      <c r="J15" s="1">
        <v>0.01642</v>
      </c>
      <c r="K15" s="1">
        <v>0.154</v>
      </c>
      <c r="L15" s="1">
        <v>0.00728</v>
      </c>
      <c r="M15" s="1">
        <v>0.00932</v>
      </c>
      <c r="N15" s="1">
        <v>0.01797</v>
      </c>
      <c r="O15" s="1">
        <v>0.02184</v>
      </c>
      <c r="P15" s="1">
        <v>0.01041</v>
      </c>
      <c r="Q15" s="1">
        <v>24.889</v>
      </c>
      <c r="R15" s="1">
        <v>0.430166</v>
      </c>
      <c r="S15" s="1">
        <v>0.665833</v>
      </c>
      <c r="T15" s="1">
        <v>-5.660217</v>
      </c>
      <c r="U15" s="1">
        <v>0.254989</v>
      </c>
      <c r="V15" s="1">
        <v>2.519422</v>
      </c>
      <c r="W15" s="1">
        <v>0.199889</v>
      </c>
      <c r="Y15" s="1">
        <v>1.0</v>
      </c>
      <c r="Z15" s="1">
        <v>-5.660217</v>
      </c>
      <c r="AA15" s="1">
        <v>0.199889</v>
      </c>
    </row>
    <row r="16">
      <c r="A16" s="1" t="s">
        <v>38</v>
      </c>
      <c r="B16" s="1">
        <v>152.845</v>
      </c>
      <c r="C16" s="1">
        <v>163.305</v>
      </c>
      <c r="D16" s="1">
        <v>75.836</v>
      </c>
      <c r="E16" s="1">
        <v>0.00294</v>
      </c>
      <c r="F16" s="1">
        <v>2.0E-5</v>
      </c>
      <c r="G16" s="1">
        <v>0.00121</v>
      </c>
      <c r="H16" s="1">
        <v>0.00149</v>
      </c>
      <c r="I16" s="1">
        <v>0.00364</v>
      </c>
      <c r="J16" s="1">
        <v>0.01828</v>
      </c>
      <c r="K16" s="1">
        <v>0.158</v>
      </c>
      <c r="L16" s="1">
        <v>0.01064</v>
      </c>
      <c r="M16" s="1">
        <v>0.00972</v>
      </c>
      <c r="N16" s="1">
        <v>0.01246</v>
      </c>
      <c r="O16" s="1">
        <v>0.03191</v>
      </c>
      <c r="P16" s="1">
        <v>0.00609</v>
      </c>
      <c r="Q16" s="1">
        <v>24.922</v>
      </c>
      <c r="R16" s="1">
        <v>0.474791</v>
      </c>
      <c r="S16" s="1">
        <v>0.654027</v>
      </c>
      <c r="T16" s="1">
        <v>-6.105098</v>
      </c>
      <c r="U16" s="1">
        <v>0.203653</v>
      </c>
      <c r="V16" s="1">
        <v>2.125618</v>
      </c>
      <c r="W16" s="1">
        <v>0.1701</v>
      </c>
      <c r="Y16" s="1">
        <v>1.0</v>
      </c>
      <c r="Z16" s="1">
        <v>-6.105098</v>
      </c>
      <c r="AA16" s="1">
        <v>0.1701</v>
      </c>
    </row>
    <row r="17">
      <c r="A17" s="1" t="s">
        <v>39</v>
      </c>
      <c r="B17" s="1">
        <v>142.167</v>
      </c>
      <c r="C17" s="1">
        <v>217.455</v>
      </c>
      <c r="D17" s="1">
        <v>83.159</v>
      </c>
      <c r="E17" s="1">
        <v>0.00369</v>
      </c>
      <c r="F17" s="1">
        <v>3.0E-5</v>
      </c>
      <c r="G17" s="1">
        <v>0.00157</v>
      </c>
      <c r="H17" s="1">
        <v>0.00203</v>
      </c>
      <c r="I17" s="1">
        <v>0.00471</v>
      </c>
      <c r="J17" s="1">
        <v>0.01503</v>
      </c>
      <c r="K17" s="1">
        <v>0.126</v>
      </c>
      <c r="L17" s="1">
        <v>0.00772</v>
      </c>
      <c r="M17" s="1">
        <v>0.00888</v>
      </c>
      <c r="N17" s="1">
        <v>0.01359</v>
      </c>
      <c r="O17" s="1">
        <v>0.02316</v>
      </c>
      <c r="P17" s="1">
        <v>0.00839</v>
      </c>
      <c r="Q17" s="1">
        <v>25.175</v>
      </c>
      <c r="R17" s="1">
        <v>0.565924</v>
      </c>
      <c r="S17" s="1">
        <v>0.658245</v>
      </c>
      <c r="T17" s="1">
        <v>-5.340115</v>
      </c>
      <c r="U17" s="1">
        <v>0.210185</v>
      </c>
      <c r="V17" s="1">
        <v>2.205546</v>
      </c>
      <c r="W17" s="1">
        <v>0.234589</v>
      </c>
      <c r="Y17" s="1">
        <v>1.0</v>
      </c>
      <c r="Z17" s="1">
        <v>-5.340115</v>
      </c>
      <c r="AA17" s="1">
        <v>0.234589</v>
      </c>
    </row>
    <row r="18">
      <c r="A18" s="1" t="s">
        <v>40</v>
      </c>
      <c r="B18" s="1">
        <v>144.188</v>
      </c>
      <c r="C18" s="1">
        <v>349.259</v>
      </c>
      <c r="D18" s="1">
        <v>82.764</v>
      </c>
      <c r="E18" s="1">
        <v>0.00544</v>
      </c>
      <c r="F18" s="1">
        <v>4.0E-5</v>
      </c>
      <c r="G18" s="1">
        <v>0.00211</v>
      </c>
      <c r="H18" s="1">
        <v>0.00292</v>
      </c>
      <c r="I18" s="1">
        <v>0.00632</v>
      </c>
      <c r="J18" s="1">
        <v>0.02047</v>
      </c>
      <c r="K18" s="1">
        <v>0.192</v>
      </c>
      <c r="L18" s="1">
        <v>0.00969</v>
      </c>
      <c r="M18" s="1">
        <v>0.012</v>
      </c>
      <c r="N18" s="1">
        <v>0.02074</v>
      </c>
      <c r="O18" s="1">
        <v>0.02908</v>
      </c>
      <c r="P18" s="1">
        <v>0.01859</v>
      </c>
      <c r="Q18" s="1">
        <v>22.333</v>
      </c>
      <c r="R18" s="1">
        <v>0.56738</v>
      </c>
      <c r="S18" s="1">
        <v>0.644692</v>
      </c>
      <c r="T18" s="1">
        <v>-5.44004</v>
      </c>
      <c r="U18" s="1">
        <v>0.239764</v>
      </c>
      <c r="V18" s="1">
        <v>2.264501</v>
      </c>
      <c r="W18" s="1">
        <v>0.218164</v>
      </c>
      <c r="Y18" s="1">
        <v>1.0</v>
      </c>
      <c r="Z18" s="1">
        <v>-5.44004</v>
      </c>
      <c r="AA18" s="1">
        <v>0.218164</v>
      </c>
    </row>
    <row r="19">
      <c r="A19" s="1" t="s">
        <v>41</v>
      </c>
      <c r="B19" s="1">
        <v>168.778</v>
      </c>
      <c r="C19" s="1">
        <v>232.181</v>
      </c>
      <c r="D19" s="1">
        <v>75.603</v>
      </c>
      <c r="E19" s="1">
        <v>0.00718</v>
      </c>
      <c r="F19" s="1">
        <v>4.0E-5</v>
      </c>
      <c r="G19" s="1">
        <v>0.00284</v>
      </c>
      <c r="H19" s="1">
        <v>0.00387</v>
      </c>
      <c r="I19" s="1">
        <v>0.00853</v>
      </c>
      <c r="J19" s="1">
        <v>0.03327</v>
      </c>
      <c r="K19" s="1">
        <v>0.348</v>
      </c>
      <c r="L19" s="1">
        <v>0.01441</v>
      </c>
      <c r="M19" s="1">
        <v>0.01893</v>
      </c>
      <c r="N19" s="1">
        <v>0.0343</v>
      </c>
      <c r="O19" s="1">
        <v>0.04322</v>
      </c>
      <c r="P19" s="1">
        <v>0.02919</v>
      </c>
      <c r="Q19" s="1">
        <v>20.376</v>
      </c>
      <c r="R19" s="1">
        <v>0.631099</v>
      </c>
      <c r="S19" s="1">
        <v>0.605417</v>
      </c>
      <c r="T19" s="1">
        <v>-2.93107</v>
      </c>
      <c r="U19" s="1">
        <v>0.434326</v>
      </c>
      <c r="V19" s="1">
        <v>3.007463</v>
      </c>
      <c r="W19" s="1">
        <v>0.430788</v>
      </c>
      <c r="Y19" s="1">
        <v>1.0</v>
      </c>
      <c r="Z19" s="1">
        <v>-2.93107</v>
      </c>
      <c r="AA19" s="1">
        <v>0.430788</v>
      </c>
    </row>
    <row r="20">
      <c r="A20" s="1" t="s">
        <v>42</v>
      </c>
      <c r="B20" s="1">
        <v>153.046</v>
      </c>
      <c r="C20" s="1">
        <v>175.829</v>
      </c>
      <c r="D20" s="1">
        <v>68.623</v>
      </c>
      <c r="E20" s="1">
        <v>0.00742</v>
      </c>
      <c r="F20" s="1">
        <v>5.0E-5</v>
      </c>
      <c r="G20" s="1">
        <v>0.00364</v>
      </c>
      <c r="H20" s="1">
        <v>0.00432</v>
      </c>
      <c r="I20" s="1">
        <v>0.01092</v>
      </c>
      <c r="J20" s="1">
        <v>0.05517</v>
      </c>
      <c r="K20" s="1">
        <v>0.542</v>
      </c>
      <c r="L20" s="1">
        <v>0.02471</v>
      </c>
      <c r="M20" s="1">
        <v>0.03572</v>
      </c>
      <c r="N20" s="1">
        <v>0.05767</v>
      </c>
      <c r="O20" s="1">
        <v>0.07413</v>
      </c>
      <c r="P20" s="1">
        <v>0.0316</v>
      </c>
      <c r="Q20" s="1">
        <v>17.28</v>
      </c>
      <c r="R20" s="1">
        <v>0.665318</v>
      </c>
      <c r="S20" s="1">
        <v>0.719467</v>
      </c>
      <c r="T20" s="1">
        <v>-3.949079</v>
      </c>
      <c r="U20" s="1">
        <v>0.35787</v>
      </c>
      <c r="V20" s="1">
        <v>3.10901</v>
      </c>
      <c r="W20" s="1">
        <v>0.377429</v>
      </c>
      <c r="Y20" s="1">
        <v>1.0</v>
      </c>
      <c r="Z20" s="1">
        <v>-3.949079</v>
      </c>
      <c r="AA20" s="1">
        <v>0.377429</v>
      </c>
    </row>
    <row r="21" ht="15.75" customHeight="1">
      <c r="A21" s="1" t="s">
        <v>43</v>
      </c>
      <c r="B21" s="1">
        <v>156.405</v>
      </c>
      <c r="C21" s="1">
        <v>189.398</v>
      </c>
      <c r="D21" s="1">
        <v>142.822</v>
      </c>
      <c r="E21" s="1">
        <v>0.00768</v>
      </c>
      <c r="F21" s="1">
        <v>5.0E-5</v>
      </c>
      <c r="G21" s="1">
        <v>0.00372</v>
      </c>
      <c r="H21" s="1">
        <v>0.00399</v>
      </c>
      <c r="I21" s="1">
        <v>0.01116</v>
      </c>
      <c r="J21" s="1">
        <v>0.03995</v>
      </c>
      <c r="K21" s="1">
        <v>0.348</v>
      </c>
      <c r="L21" s="1">
        <v>0.01721</v>
      </c>
      <c r="M21" s="1">
        <v>0.02374</v>
      </c>
      <c r="N21" s="1">
        <v>0.0431</v>
      </c>
      <c r="O21" s="1">
        <v>0.05164</v>
      </c>
      <c r="P21" s="1">
        <v>0.03365</v>
      </c>
      <c r="Q21" s="1">
        <v>17.153</v>
      </c>
      <c r="R21" s="1">
        <v>0.649554</v>
      </c>
      <c r="S21" s="1">
        <v>0.68608</v>
      </c>
      <c r="T21" s="1">
        <v>-4.554466</v>
      </c>
      <c r="U21" s="1">
        <v>0.340176</v>
      </c>
      <c r="V21" s="1">
        <v>2.856676</v>
      </c>
      <c r="W21" s="1">
        <v>0.322111</v>
      </c>
      <c r="Y21" s="1">
        <v>1.0</v>
      </c>
      <c r="Z21" s="1">
        <v>-4.554466</v>
      </c>
      <c r="AA21" s="1">
        <v>0.322111</v>
      </c>
    </row>
    <row r="22" ht="15.75" customHeight="1">
      <c r="A22" s="1" t="s">
        <v>44</v>
      </c>
      <c r="B22" s="1">
        <v>153.848</v>
      </c>
      <c r="C22" s="1">
        <v>165.738</v>
      </c>
      <c r="D22" s="1">
        <v>65.782</v>
      </c>
      <c r="E22" s="1">
        <v>0.0084</v>
      </c>
      <c r="F22" s="1">
        <v>5.0E-5</v>
      </c>
      <c r="G22" s="1">
        <v>0.00428</v>
      </c>
      <c r="H22" s="1">
        <v>0.0045</v>
      </c>
      <c r="I22" s="1">
        <v>0.01285</v>
      </c>
      <c r="J22" s="1">
        <v>0.0381</v>
      </c>
      <c r="K22" s="1">
        <v>0.328</v>
      </c>
      <c r="L22" s="1">
        <v>0.01667</v>
      </c>
      <c r="M22" s="1">
        <v>0.02383</v>
      </c>
      <c r="N22" s="1">
        <v>0.04055</v>
      </c>
      <c r="O22" s="1">
        <v>0.05</v>
      </c>
      <c r="P22" s="1">
        <v>0.03871</v>
      </c>
      <c r="Q22" s="1">
        <v>17.536</v>
      </c>
      <c r="R22" s="1">
        <v>0.660125</v>
      </c>
      <c r="S22" s="1">
        <v>0.704087</v>
      </c>
      <c r="T22" s="1">
        <v>-4.095442</v>
      </c>
      <c r="U22" s="1">
        <v>0.262564</v>
      </c>
      <c r="V22" s="1">
        <v>2.73971</v>
      </c>
      <c r="W22" s="1">
        <v>0.365391</v>
      </c>
      <c r="Y22" s="1">
        <v>1.0</v>
      </c>
      <c r="Z22" s="1">
        <v>-4.095442</v>
      </c>
      <c r="AA22" s="1">
        <v>0.365391</v>
      </c>
    </row>
    <row r="23" ht="15.75" customHeight="1">
      <c r="A23" s="1" t="s">
        <v>45</v>
      </c>
      <c r="B23" s="1">
        <v>153.88</v>
      </c>
      <c r="C23" s="1">
        <v>172.86</v>
      </c>
      <c r="D23" s="1">
        <v>78.128</v>
      </c>
      <c r="E23" s="1">
        <v>0.0048</v>
      </c>
      <c r="F23" s="1">
        <v>3.0E-5</v>
      </c>
      <c r="G23" s="1">
        <v>0.00232</v>
      </c>
      <c r="H23" s="1">
        <v>0.00267</v>
      </c>
      <c r="I23" s="1">
        <v>0.00696</v>
      </c>
      <c r="J23" s="1">
        <v>0.04137</v>
      </c>
      <c r="K23" s="1">
        <v>0.37</v>
      </c>
      <c r="L23" s="1">
        <v>0.02021</v>
      </c>
      <c r="M23" s="1">
        <v>0.02591</v>
      </c>
      <c r="N23" s="1">
        <v>0.04525</v>
      </c>
      <c r="O23" s="1">
        <v>0.06062</v>
      </c>
      <c r="P23" s="1">
        <v>0.01849</v>
      </c>
      <c r="Q23" s="1">
        <v>19.493</v>
      </c>
      <c r="R23" s="1">
        <v>0.629017</v>
      </c>
      <c r="S23" s="1">
        <v>0.698951</v>
      </c>
      <c r="T23" s="1">
        <v>-5.18696</v>
      </c>
      <c r="U23" s="1">
        <v>0.237622</v>
      </c>
      <c r="V23" s="1">
        <v>2.557536</v>
      </c>
      <c r="W23" s="1">
        <v>0.259765</v>
      </c>
      <c r="Y23" s="1">
        <v>1.0</v>
      </c>
      <c r="Z23" s="1">
        <v>-5.18696</v>
      </c>
      <c r="AA23" s="1">
        <v>0.259765</v>
      </c>
    </row>
    <row r="24" ht="15.75" customHeight="1">
      <c r="A24" s="1" t="s">
        <v>46</v>
      </c>
      <c r="B24" s="1">
        <v>167.93</v>
      </c>
      <c r="C24" s="1">
        <v>193.221</v>
      </c>
      <c r="D24" s="1">
        <v>79.068</v>
      </c>
      <c r="E24" s="1">
        <v>0.00442</v>
      </c>
      <c r="F24" s="1">
        <v>3.0E-5</v>
      </c>
      <c r="G24" s="1">
        <v>0.0022</v>
      </c>
      <c r="H24" s="1">
        <v>0.00247</v>
      </c>
      <c r="I24" s="1">
        <v>0.00661</v>
      </c>
      <c r="J24" s="1">
        <v>0.04351</v>
      </c>
      <c r="K24" s="1">
        <v>0.377</v>
      </c>
      <c r="L24" s="1">
        <v>0.02228</v>
      </c>
      <c r="M24" s="1">
        <v>0.0254</v>
      </c>
      <c r="N24" s="1">
        <v>0.04246</v>
      </c>
      <c r="O24" s="1">
        <v>0.06685</v>
      </c>
      <c r="P24" s="1">
        <v>0.0128</v>
      </c>
      <c r="Q24" s="1">
        <v>22.468</v>
      </c>
      <c r="R24" s="1">
        <v>0.61906</v>
      </c>
      <c r="S24" s="1">
        <v>0.679834</v>
      </c>
      <c r="T24" s="1">
        <v>-4.330956</v>
      </c>
      <c r="U24" s="1">
        <v>0.262384</v>
      </c>
      <c r="V24" s="1">
        <v>2.916777</v>
      </c>
      <c r="W24" s="1">
        <v>0.285695</v>
      </c>
      <c r="Y24" s="1">
        <v>1.0</v>
      </c>
      <c r="Z24" s="1">
        <v>-4.330956</v>
      </c>
      <c r="AA24" s="1">
        <v>0.285695</v>
      </c>
    </row>
    <row r="25" ht="15.75" customHeight="1">
      <c r="A25" s="1" t="s">
        <v>47</v>
      </c>
      <c r="B25" s="1">
        <v>173.917</v>
      </c>
      <c r="C25" s="1">
        <v>192.735</v>
      </c>
      <c r="D25" s="1">
        <v>86.18</v>
      </c>
      <c r="E25" s="1">
        <v>0.00476</v>
      </c>
      <c r="F25" s="1">
        <v>3.0E-5</v>
      </c>
      <c r="G25" s="1">
        <v>0.00221</v>
      </c>
      <c r="H25" s="1">
        <v>0.00258</v>
      </c>
      <c r="I25" s="1">
        <v>0.00663</v>
      </c>
      <c r="J25" s="1">
        <v>0.04192</v>
      </c>
      <c r="K25" s="1">
        <v>0.364</v>
      </c>
      <c r="L25" s="1">
        <v>0.02187</v>
      </c>
      <c r="M25" s="1">
        <v>0.0247</v>
      </c>
      <c r="N25" s="1">
        <v>0.03772</v>
      </c>
      <c r="O25" s="1">
        <v>0.06562</v>
      </c>
      <c r="P25" s="1">
        <v>0.0184</v>
      </c>
      <c r="Q25" s="1">
        <v>20.422</v>
      </c>
      <c r="R25" s="1">
        <v>0.537264</v>
      </c>
      <c r="S25" s="1">
        <v>0.686894</v>
      </c>
      <c r="T25" s="1">
        <v>-5.248776</v>
      </c>
      <c r="U25" s="1">
        <v>0.210279</v>
      </c>
      <c r="V25" s="1">
        <v>2.547508</v>
      </c>
      <c r="W25" s="1">
        <v>0.253556</v>
      </c>
      <c r="Y25" s="1">
        <v>1.0</v>
      </c>
      <c r="Z25" s="1">
        <v>-5.248776</v>
      </c>
      <c r="AA25" s="1">
        <v>0.253556</v>
      </c>
    </row>
    <row r="26" ht="15.75" customHeight="1">
      <c r="A26" s="1" t="s">
        <v>48</v>
      </c>
      <c r="B26" s="1">
        <v>163.656</v>
      </c>
      <c r="C26" s="1">
        <v>200.841</v>
      </c>
      <c r="D26" s="1">
        <v>76.779</v>
      </c>
      <c r="E26" s="1">
        <v>0.00742</v>
      </c>
      <c r="F26" s="1">
        <v>5.0E-5</v>
      </c>
      <c r="G26" s="1">
        <v>0.0038</v>
      </c>
      <c r="H26" s="1">
        <v>0.0039</v>
      </c>
      <c r="I26" s="1">
        <v>0.0114</v>
      </c>
      <c r="J26" s="1">
        <v>0.01659</v>
      </c>
      <c r="K26" s="1">
        <v>0.164</v>
      </c>
      <c r="L26" s="1">
        <v>0.00738</v>
      </c>
      <c r="M26" s="1">
        <v>0.00948</v>
      </c>
      <c r="N26" s="1">
        <v>0.01497</v>
      </c>
      <c r="O26" s="1">
        <v>0.02214</v>
      </c>
      <c r="P26" s="1">
        <v>0.01778</v>
      </c>
      <c r="Q26" s="1">
        <v>23.831</v>
      </c>
      <c r="R26" s="1">
        <v>0.397937</v>
      </c>
      <c r="S26" s="1">
        <v>0.732479</v>
      </c>
      <c r="T26" s="1">
        <v>-5.557447</v>
      </c>
      <c r="U26" s="1">
        <v>0.22089</v>
      </c>
      <c r="V26" s="1">
        <v>2.692176</v>
      </c>
      <c r="W26" s="1">
        <v>0.215961</v>
      </c>
      <c r="Y26" s="1">
        <v>1.0</v>
      </c>
      <c r="Z26" s="1">
        <v>-5.557447</v>
      </c>
      <c r="AA26" s="1">
        <v>0.215961</v>
      </c>
    </row>
    <row r="27" ht="15.75" customHeight="1">
      <c r="A27" s="1" t="s">
        <v>49</v>
      </c>
      <c r="B27" s="1">
        <v>104.4</v>
      </c>
      <c r="C27" s="1">
        <v>206.002</v>
      </c>
      <c r="D27" s="1">
        <v>77.968</v>
      </c>
      <c r="E27" s="1">
        <v>0.00633</v>
      </c>
      <c r="F27" s="1">
        <v>6.0E-5</v>
      </c>
      <c r="G27" s="1">
        <v>0.00316</v>
      </c>
      <c r="H27" s="1">
        <v>0.00375</v>
      </c>
      <c r="I27" s="1">
        <v>0.00948</v>
      </c>
      <c r="J27" s="1">
        <v>0.03767</v>
      </c>
      <c r="K27" s="1">
        <v>0.381</v>
      </c>
      <c r="L27" s="1">
        <v>0.01732</v>
      </c>
      <c r="M27" s="1">
        <v>0.02245</v>
      </c>
      <c r="N27" s="1">
        <v>0.0378</v>
      </c>
      <c r="O27" s="1">
        <v>0.05197</v>
      </c>
      <c r="P27" s="1">
        <v>0.02887</v>
      </c>
      <c r="Q27" s="1">
        <v>22.066</v>
      </c>
      <c r="R27" s="1">
        <v>0.522746</v>
      </c>
      <c r="S27" s="1">
        <v>0.737948</v>
      </c>
      <c r="T27" s="1">
        <v>-5.571843</v>
      </c>
      <c r="U27" s="1">
        <v>0.236853</v>
      </c>
      <c r="V27" s="1">
        <v>2.846369</v>
      </c>
      <c r="W27" s="1">
        <v>0.219514</v>
      </c>
      <c r="Y27" s="1">
        <v>1.0</v>
      </c>
      <c r="Z27" s="1">
        <v>-5.571843</v>
      </c>
      <c r="AA27" s="1">
        <v>0.219514</v>
      </c>
    </row>
    <row r="28" ht="15.75" customHeight="1">
      <c r="A28" s="1" t="s">
        <v>50</v>
      </c>
      <c r="B28" s="1">
        <v>171.041</v>
      </c>
      <c r="C28" s="1">
        <v>208.313</v>
      </c>
      <c r="D28" s="1">
        <v>75.501</v>
      </c>
      <c r="E28" s="1">
        <v>0.00455</v>
      </c>
      <c r="F28" s="1">
        <v>3.0E-5</v>
      </c>
      <c r="G28" s="1">
        <v>0.0025</v>
      </c>
      <c r="H28" s="1">
        <v>0.00234</v>
      </c>
      <c r="I28" s="1">
        <v>0.0075</v>
      </c>
      <c r="J28" s="1">
        <v>0.01966</v>
      </c>
      <c r="K28" s="1">
        <v>0.186</v>
      </c>
      <c r="L28" s="1">
        <v>0.00889</v>
      </c>
      <c r="M28" s="1">
        <v>0.01169</v>
      </c>
      <c r="N28" s="1">
        <v>0.01872</v>
      </c>
      <c r="O28" s="1">
        <v>0.02666</v>
      </c>
      <c r="P28" s="1">
        <v>0.01095</v>
      </c>
      <c r="Q28" s="1">
        <v>25.908</v>
      </c>
      <c r="R28" s="1">
        <v>0.418622</v>
      </c>
      <c r="S28" s="1">
        <v>0.720916</v>
      </c>
      <c r="T28" s="1">
        <v>-6.18359</v>
      </c>
      <c r="U28" s="1">
        <v>0.226278</v>
      </c>
      <c r="V28" s="1">
        <v>2.589702</v>
      </c>
      <c r="W28" s="1">
        <v>0.147403</v>
      </c>
      <c r="Y28" s="1">
        <v>1.0</v>
      </c>
      <c r="Z28" s="1">
        <v>-6.18359</v>
      </c>
      <c r="AA28" s="1">
        <v>0.147403</v>
      </c>
    </row>
    <row r="29" ht="15.75" customHeight="1">
      <c r="A29" s="1" t="s">
        <v>51</v>
      </c>
      <c r="B29" s="1">
        <v>146.845</v>
      </c>
      <c r="C29" s="1">
        <v>208.701</v>
      </c>
      <c r="D29" s="1">
        <v>81.737</v>
      </c>
      <c r="E29" s="1">
        <v>0.00496</v>
      </c>
      <c r="F29" s="1">
        <v>3.0E-5</v>
      </c>
      <c r="G29" s="1">
        <v>0.0025</v>
      </c>
      <c r="H29" s="1">
        <v>0.00275</v>
      </c>
      <c r="I29" s="1">
        <v>0.00749</v>
      </c>
      <c r="J29" s="1">
        <v>0.01919</v>
      </c>
      <c r="K29" s="1">
        <v>0.198</v>
      </c>
      <c r="L29" s="1">
        <v>0.00883</v>
      </c>
      <c r="M29" s="1">
        <v>0.01144</v>
      </c>
      <c r="N29" s="1">
        <v>0.01826</v>
      </c>
      <c r="O29" s="1">
        <v>0.0265</v>
      </c>
      <c r="P29" s="1">
        <v>0.01328</v>
      </c>
      <c r="Q29" s="1">
        <v>25.119</v>
      </c>
      <c r="R29" s="1">
        <v>0.358773</v>
      </c>
      <c r="S29" s="1">
        <v>0.726652</v>
      </c>
      <c r="T29" s="1">
        <v>-6.27169</v>
      </c>
      <c r="U29" s="1">
        <v>0.196102</v>
      </c>
      <c r="V29" s="1">
        <v>2.314209</v>
      </c>
      <c r="W29" s="1">
        <v>0.162999</v>
      </c>
      <c r="Y29" s="1">
        <v>1.0</v>
      </c>
      <c r="Z29" s="1">
        <v>-6.27169</v>
      </c>
      <c r="AA29" s="1">
        <v>0.162999</v>
      </c>
    </row>
    <row r="30" ht="15.75" customHeight="1">
      <c r="A30" s="1" t="s">
        <v>52</v>
      </c>
      <c r="B30" s="1">
        <v>155.358</v>
      </c>
      <c r="C30" s="1">
        <v>227.383</v>
      </c>
      <c r="D30" s="1">
        <v>80.055</v>
      </c>
      <c r="E30" s="1">
        <v>0.0031</v>
      </c>
      <c r="F30" s="1">
        <v>2.0E-5</v>
      </c>
      <c r="G30" s="1">
        <v>0.00159</v>
      </c>
      <c r="H30" s="1">
        <v>0.00176</v>
      </c>
      <c r="I30" s="1">
        <v>0.00476</v>
      </c>
      <c r="J30" s="1">
        <v>0.01718</v>
      </c>
      <c r="K30" s="1">
        <v>0.161</v>
      </c>
      <c r="L30" s="1">
        <v>0.00769</v>
      </c>
      <c r="M30" s="1">
        <v>0.01012</v>
      </c>
      <c r="N30" s="1">
        <v>0.01661</v>
      </c>
      <c r="O30" s="1">
        <v>0.02307</v>
      </c>
      <c r="P30" s="1">
        <v>0.00677</v>
      </c>
      <c r="Q30" s="1">
        <v>25.97</v>
      </c>
      <c r="R30" s="1">
        <v>0.470478</v>
      </c>
      <c r="S30" s="1">
        <v>0.676258</v>
      </c>
      <c r="T30" s="1">
        <v>-7.120925</v>
      </c>
      <c r="U30" s="1">
        <v>0.279789</v>
      </c>
      <c r="V30" s="1">
        <v>2.241742</v>
      </c>
      <c r="W30" s="1">
        <v>0.108514</v>
      </c>
      <c r="Y30" s="1">
        <v>1.0</v>
      </c>
      <c r="Z30" s="1">
        <v>-7.120925</v>
      </c>
      <c r="AA30" s="1">
        <v>0.108514</v>
      </c>
    </row>
    <row r="31" ht="15.75" customHeight="1">
      <c r="A31" s="1" t="s">
        <v>53</v>
      </c>
      <c r="B31" s="1">
        <v>162.568</v>
      </c>
      <c r="C31" s="1">
        <v>198.346</v>
      </c>
      <c r="D31" s="1">
        <v>77.63</v>
      </c>
      <c r="E31" s="1">
        <v>0.00502</v>
      </c>
      <c r="F31" s="1">
        <v>3.0E-5</v>
      </c>
      <c r="G31" s="1">
        <v>0.0028</v>
      </c>
      <c r="H31" s="1">
        <v>0.00253</v>
      </c>
      <c r="I31" s="1">
        <v>0.00841</v>
      </c>
      <c r="J31" s="1">
        <v>0.01791</v>
      </c>
      <c r="K31" s="1">
        <v>0.168</v>
      </c>
      <c r="L31" s="1">
        <v>0.00793</v>
      </c>
      <c r="M31" s="1">
        <v>0.01057</v>
      </c>
      <c r="N31" s="1">
        <v>0.01799</v>
      </c>
      <c r="O31" s="1">
        <v>0.0238</v>
      </c>
      <c r="P31" s="1">
        <v>0.0117</v>
      </c>
      <c r="Q31" s="1">
        <v>25.678</v>
      </c>
      <c r="R31" s="1">
        <v>0.427785</v>
      </c>
      <c r="S31" s="1">
        <v>0.723797</v>
      </c>
      <c r="T31" s="1">
        <v>-6.635729</v>
      </c>
      <c r="U31" s="1">
        <v>0.209866</v>
      </c>
      <c r="V31" s="1">
        <v>1.957961</v>
      </c>
      <c r="W31" s="1">
        <v>0.135242</v>
      </c>
      <c r="Y31" s="1">
        <v>1.0</v>
      </c>
      <c r="Z31" s="1">
        <v>-6.635729</v>
      </c>
      <c r="AA31" s="1">
        <v>0.135242</v>
      </c>
    </row>
    <row r="32" ht="15.75" customHeight="1">
      <c r="A32" s="1" t="s">
        <v>54</v>
      </c>
      <c r="B32" s="1">
        <v>197.076</v>
      </c>
      <c r="C32" s="1">
        <v>206.896</v>
      </c>
      <c r="D32" s="1">
        <v>192.055</v>
      </c>
      <c r="E32" s="1">
        <v>0.00289</v>
      </c>
      <c r="F32" s="1">
        <v>1.0E-5</v>
      </c>
      <c r="G32" s="1">
        <v>0.00166</v>
      </c>
      <c r="H32" s="1">
        <v>0.00168</v>
      </c>
      <c r="I32" s="1">
        <v>0.00498</v>
      </c>
      <c r="J32" s="1">
        <v>0.01098</v>
      </c>
      <c r="K32" s="1">
        <v>0.097</v>
      </c>
      <c r="L32" s="1">
        <v>0.00563</v>
      </c>
      <c r="M32" s="1">
        <v>0.0068</v>
      </c>
      <c r="N32" s="1">
        <v>0.00802</v>
      </c>
      <c r="O32" s="1">
        <v>0.01689</v>
      </c>
      <c r="P32" s="1">
        <v>0.00339</v>
      </c>
      <c r="Q32" s="1">
        <v>26.775</v>
      </c>
      <c r="R32" s="1">
        <v>0.422229</v>
      </c>
      <c r="S32" s="1">
        <v>0.741367</v>
      </c>
      <c r="T32" s="1">
        <v>-7.3483</v>
      </c>
      <c r="U32" s="1">
        <v>0.177551</v>
      </c>
      <c r="V32" s="1">
        <v>1.743867</v>
      </c>
      <c r="W32" s="1">
        <v>0.085569</v>
      </c>
      <c r="Y32" s="1">
        <v>0.0</v>
      </c>
      <c r="Z32" s="1">
        <v>-7.3483</v>
      </c>
      <c r="AA32" s="1">
        <v>0.085569</v>
      </c>
    </row>
    <row r="33" ht="15.75" customHeight="1">
      <c r="A33" s="1" t="s">
        <v>55</v>
      </c>
      <c r="B33" s="1">
        <v>199.228</v>
      </c>
      <c r="C33" s="1">
        <v>209.512</v>
      </c>
      <c r="D33" s="1">
        <v>192.091</v>
      </c>
      <c r="E33" s="1">
        <v>0.00241</v>
      </c>
      <c r="F33" s="1">
        <v>1.0E-5</v>
      </c>
      <c r="G33" s="1">
        <v>0.00134</v>
      </c>
      <c r="H33" s="1">
        <v>0.00138</v>
      </c>
      <c r="I33" s="1">
        <v>0.00402</v>
      </c>
      <c r="J33" s="1">
        <v>0.01015</v>
      </c>
      <c r="K33" s="1">
        <v>0.089</v>
      </c>
      <c r="L33" s="1">
        <v>0.00504</v>
      </c>
      <c r="M33" s="1">
        <v>0.00641</v>
      </c>
      <c r="N33" s="1">
        <v>0.00762</v>
      </c>
      <c r="O33" s="1">
        <v>0.01513</v>
      </c>
      <c r="P33" s="1">
        <v>0.00167</v>
      </c>
      <c r="Q33" s="1">
        <v>30.94</v>
      </c>
      <c r="R33" s="1">
        <v>0.432439</v>
      </c>
      <c r="S33" s="1">
        <v>0.742055</v>
      </c>
      <c r="T33" s="1">
        <v>-7.682587</v>
      </c>
      <c r="U33" s="1">
        <v>0.173319</v>
      </c>
      <c r="V33" s="1">
        <v>2.103106</v>
      </c>
      <c r="W33" s="1">
        <v>0.068501</v>
      </c>
      <c r="Y33" s="1">
        <v>0.0</v>
      </c>
      <c r="Z33" s="1">
        <v>-7.682587</v>
      </c>
      <c r="AA33" s="1">
        <v>0.068501</v>
      </c>
    </row>
    <row r="34" ht="15.75" customHeight="1">
      <c r="A34" s="1" t="s">
        <v>56</v>
      </c>
      <c r="B34" s="1">
        <v>198.383</v>
      </c>
      <c r="C34" s="1">
        <v>215.203</v>
      </c>
      <c r="D34" s="1">
        <v>193.104</v>
      </c>
      <c r="E34" s="1">
        <v>0.00212</v>
      </c>
      <c r="F34" s="1">
        <v>1.0E-5</v>
      </c>
      <c r="G34" s="1">
        <v>0.00113</v>
      </c>
      <c r="H34" s="1">
        <v>0.00135</v>
      </c>
      <c r="I34" s="1">
        <v>0.00339</v>
      </c>
      <c r="J34" s="1">
        <v>0.01263</v>
      </c>
      <c r="K34" s="1">
        <v>0.111</v>
      </c>
      <c r="L34" s="1">
        <v>0.0064</v>
      </c>
      <c r="M34" s="1">
        <v>0.00825</v>
      </c>
      <c r="N34" s="1">
        <v>0.00951</v>
      </c>
      <c r="O34" s="1">
        <v>0.01919</v>
      </c>
      <c r="P34" s="1">
        <v>0.00119</v>
      </c>
      <c r="Q34" s="1">
        <v>30.775</v>
      </c>
      <c r="R34" s="1">
        <v>0.465946</v>
      </c>
      <c r="S34" s="1">
        <v>0.738703</v>
      </c>
      <c r="T34" s="1">
        <v>-7.067931</v>
      </c>
      <c r="U34" s="1">
        <v>0.175181</v>
      </c>
      <c r="V34" s="1">
        <v>1.512275</v>
      </c>
      <c r="W34" s="1">
        <v>0.09632</v>
      </c>
      <c r="Y34" s="1">
        <v>0.0</v>
      </c>
      <c r="Z34" s="1">
        <v>-7.067931</v>
      </c>
      <c r="AA34" s="1">
        <v>0.09632</v>
      </c>
    </row>
    <row r="35" ht="15.75" customHeight="1">
      <c r="A35" s="1" t="s">
        <v>57</v>
      </c>
      <c r="B35" s="1">
        <v>202.266</v>
      </c>
      <c r="C35" s="1">
        <v>211.604</v>
      </c>
      <c r="D35" s="1">
        <v>197.079</v>
      </c>
      <c r="E35" s="1">
        <v>0.0018</v>
      </c>
      <c r="F35" s="1">
        <v>9.0E-6</v>
      </c>
      <c r="G35" s="1">
        <v>9.3E-4</v>
      </c>
      <c r="H35" s="1">
        <v>0.00107</v>
      </c>
      <c r="I35" s="1">
        <v>0.00278</v>
      </c>
      <c r="J35" s="1">
        <v>0.00954</v>
      </c>
      <c r="K35" s="1">
        <v>0.085</v>
      </c>
      <c r="L35" s="1">
        <v>0.00469</v>
      </c>
      <c r="M35" s="1">
        <v>0.00606</v>
      </c>
      <c r="N35" s="1">
        <v>0.00719</v>
      </c>
      <c r="O35" s="1">
        <v>0.01407</v>
      </c>
      <c r="P35" s="1">
        <v>7.2E-4</v>
      </c>
      <c r="Q35" s="1">
        <v>32.684</v>
      </c>
      <c r="R35" s="1">
        <v>0.368535</v>
      </c>
      <c r="S35" s="1">
        <v>0.742133</v>
      </c>
      <c r="T35" s="1">
        <v>-7.695734</v>
      </c>
      <c r="U35" s="1">
        <v>0.17854</v>
      </c>
      <c r="V35" s="1">
        <v>1.544609</v>
      </c>
      <c r="W35" s="1">
        <v>0.056141</v>
      </c>
      <c r="Y35" s="1">
        <v>0.0</v>
      </c>
      <c r="Z35" s="1">
        <v>-7.695734</v>
      </c>
      <c r="AA35" s="1">
        <v>0.056141</v>
      </c>
    </row>
    <row r="36" ht="15.75" customHeight="1">
      <c r="A36" s="1" t="s">
        <v>58</v>
      </c>
      <c r="B36" s="1">
        <v>203.184</v>
      </c>
      <c r="C36" s="1">
        <v>211.526</v>
      </c>
      <c r="D36" s="1">
        <v>196.16</v>
      </c>
      <c r="E36" s="1">
        <v>0.00178</v>
      </c>
      <c r="F36" s="1">
        <v>9.0E-6</v>
      </c>
      <c r="G36" s="1">
        <v>9.4E-4</v>
      </c>
      <c r="H36" s="1">
        <v>0.00106</v>
      </c>
      <c r="I36" s="1">
        <v>0.00283</v>
      </c>
      <c r="J36" s="1">
        <v>0.00958</v>
      </c>
      <c r="K36" s="1">
        <v>0.085</v>
      </c>
      <c r="L36" s="1">
        <v>0.00468</v>
      </c>
      <c r="M36" s="1">
        <v>0.0061</v>
      </c>
      <c r="N36" s="1">
        <v>0.00726</v>
      </c>
      <c r="O36" s="1">
        <v>0.01403</v>
      </c>
      <c r="P36" s="1">
        <v>6.5E-4</v>
      </c>
      <c r="Q36" s="1">
        <v>33.047</v>
      </c>
      <c r="R36" s="1">
        <v>0.340068</v>
      </c>
      <c r="S36" s="1">
        <v>0.741899</v>
      </c>
      <c r="T36" s="1">
        <v>-7.964984</v>
      </c>
      <c r="U36" s="1">
        <v>0.163519</v>
      </c>
      <c r="V36" s="1">
        <v>1.423287</v>
      </c>
      <c r="W36" s="1">
        <v>0.044539</v>
      </c>
      <c r="Y36" s="1">
        <v>0.0</v>
      </c>
      <c r="Z36" s="1">
        <v>-7.964984</v>
      </c>
      <c r="AA36" s="1">
        <v>0.044539</v>
      </c>
    </row>
    <row r="37" ht="15.75" customHeight="1">
      <c r="A37" s="1" t="s">
        <v>59</v>
      </c>
      <c r="B37" s="1">
        <v>201.464</v>
      </c>
      <c r="C37" s="1">
        <v>210.565</v>
      </c>
      <c r="D37" s="1">
        <v>195.708</v>
      </c>
      <c r="E37" s="1">
        <v>0.00198</v>
      </c>
      <c r="F37" s="1">
        <v>1.0E-5</v>
      </c>
      <c r="G37" s="1">
        <v>0.00105</v>
      </c>
      <c r="H37" s="1">
        <v>0.00115</v>
      </c>
      <c r="I37" s="1">
        <v>0.00314</v>
      </c>
      <c r="J37" s="1">
        <v>0.01194</v>
      </c>
      <c r="K37" s="1">
        <v>0.107</v>
      </c>
      <c r="L37" s="1">
        <v>0.00586</v>
      </c>
      <c r="M37" s="1">
        <v>0.0076</v>
      </c>
      <c r="N37" s="1">
        <v>0.00957</v>
      </c>
      <c r="O37" s="1">
        <v>0.01758</v>
      </c>
      <c r="P37" s="1">
        <v>0.00135</v>
      </c>
      <c r="Q37" s="1">
        <v>31.732</v>
      </c>
      <c r="R37" s="1">
        <v>0.344252</v>
      </c>
      <c r="S37" s="1">
        <v>0.742737</v>
      </c>
      <c r="T37" s="1">
        <v>-7.777685</v>
      </c>
      <c r="U37" s="1">
        <v>0.170183</v>
      </c>
      <c r="V37" s="1">
        <v>2.447064</v>
      </c>
      <c r="W37" s="1">
        <v>0.05761</v>
      </c>
      <c r="Y37" s="1">
        <v>0.0</v>
      </c>
      <c r="Z37" s="1">
        <v>-7.777685</v>
      </c>
      <c r="AA37" s="1">
        <v>0.05761</v>
      </c>
    </row>
    <row r="38" ht="15.75" customHeight="1">
      <c r="A38" s="1" t="s">
        <v>60</v>
      </c>
      <c r="B38" s="1">
        <v>177.876</v>
      </c>
      <c r="C38" s="1">
        <v>192.921</v>
      </c>
      <c r="D38" s="1">
        <v>168.013</v>
      </c>
      <c r="E38" s="1">
        <v>0.00411</v>
      </c>
      <c r="F38" s="1">
        <v>2.0E-5</v>
      </c>
      <c r="G38" s="1">
        <v>0.00233</v>
      </c>
      <c r="H38" s="1">
        <v>0.00241</v>
      </c>
      <c r="I38" s="1">
        <v>0.007</v>
      </c>
      <c r="J38" s="1">
        <v>0.02126</v>
      </c>
      <c r="K38" s="1">
        <v>0.189</v>
      </c>
      <c r="L38" s="1">
        <v>0.01154</v>
      </c>
      <c r="M38" s="1">
        <v>0.01347</v>
      </c>
      <c r="N38" s="1">
        <v>0.01612</v>
      </c>
      <c r="O38" s="1">
        <v>0.03463</v>
      </c>
      <c r="P38" s="1">
        <v>0.00586</v>
      </c>
      <c r="Q38" s="1">
        <v>23.216</v>
      </c>
      <c r="R38" s="1">
        <v>0.360148</v>
      </c>
      <c r="S38" s="1">
        <v>0.778834</v>
      </c>
      <c r="T38" s="1">
        <v>-6.149653</v>
      </c>
      <c r="U38" s="1">
        <v>0.218037</v>
      </c>
      <c r="V38" s="1">
        <v>2.477082</v>
      </c>
      <c r="W38" s="1">
        <v>0.165827</v>
      </c>
      <c r="Y38" s="1">
        <v>1.0</v>
      </c>
      <c r="Z38" s="1">
        <v>-6.149653</v>
      </c>
      <c r="AA38" s="1">
        <v>0.165827</v>
      </c>
    </row>
    <row r="39" ht="15.75" customHeight="1">
      <c r="A39" s="1" t="s">
        <v>61</v>
      </c>
      <c r="B39" s="1">
        <v>176.17</v>
      </c>
      <c r="C39" s="1">
        <v>185.604</v>
      </c>
      <c r="D39" s="1">
        <v>163.564</v>
      </c>
      <c r="E39" s="1">
        <v>0.00369</v>
      </c>
      <c r="F39" s="1">
        <v>2.0E-5</v>
      </c>
      <c r="G39" s="1">
        <v>0.00205</v>
      </c>
      <c r="H39" s="1">
        <v>0.00218</v>
      </c>
      <c r="I39" s="1">
        <v>0.00616</v>
      </c>
      <c r="J39" s="1">
        <v>0.01851</v>
      </c>
      <c r="K39" s="1">
        <v>0.168</v>
      </c>
      <c r="L39" s="1">
        <v>0.00938</v>
      </c>
      <c r="M39" s="1">
        <v>0.0116</v>
      </c>
      <c r="N39" s="1">
        <v>0.01491</v>
      </c>
      <c r="O39" s="1">
        <v>0.02814</v>
      </c>
      <c r="P39" s="1">
        <v>0.0034</v>
      </c>
      <c r="Q39" s="1">
        <v>24.951</v>
      </c>
      <c r="R39" s="1">
        <v>0.341435</v>
      </c>
      <c r="S39" s="1">
        <v>0.783626</v>
      </c>
      <c r="T39" s="1">
        <v>-6.006414</v>
      </c>
      <c r="U39" s="1">
        <v>0.196371</v>
      </c>
      <c r="V39" s="1">
        <v>2.536527</v>
      </c>
      <c r="W39" s="1">
        <v>0.173218</v>
      </c>
      <c r="Y39" s="1">
        <v>1.0</v>
      </c>
      <c r="Z39" s="1">
        <v>-6.006414</v>
      </c>
      <c r="AA39" s="1">
        <v>0.173218</v>
      </c>
    </row>
    <row r="40" ht="15.75" customHeight="1">
      <c r="A40" s="1" t="s">
        <v>62</v>
      </c>
      <c r="B40" s="1">
        <v>180.198</v>
      </c>
      <c r="C40" s="1">
        <v>201.249</v>
      </c>
      <c r="D40" s="1">
        <v>175.456</v>
      </c>
      <c r="E40" s="1">
        <v>0.00284</v>
      </c>
      <c r="F40" s="1">
        <v>2.0E-5</v>
      </c>
      <c r="G40" s="1">
        <v>0.00153</v>
      </c>
      <c r="H40" s="1">
        <v>0.00166</v>
      </c>
      <c r="I40" s="1">
        <v>0.00459</v>
      </c>
      <c r="J40" s="1">
        <v>0.01444</v>
      </c>
      <c r="K40" s="1">
        <v>0.131</v>
      </c>
      <c r="L40" s="1">
        <v>0.00726</v>
      </c>
      <c r="M40" s="1">
        <v>0.00885</v>
      </c>
      <c r="N40" s="1">
        <v>0.0119</v>
      </c>
      <c r="O40" s="1">
        <v>0.02177</v>
      </c>
      <c r="P40" s="1">
        <v>0.00231</v>
      </c>
      <c r="Q40" s="1">
        <v>26.738</v>
      </c>
      <c r="R40" s="1">
        <v>0.403884</v>
      </c>
      <c r="S40" s="1">
        <v>0.766209</v>
      </c>
      <c r="T40" s="1">
        <v>-6.452058</v>
      </c>
      <c r="U40" s="1">
        <v>0.212294</v>
      </c>
      <c r="V40" s="1">
        <v>2.269398</v>
      </c>
      <c r="W40" s="1">
        <v>0.141929</v>
      </c>
      <c r="Y40" s="1">
        <v>1.0</v>
      </c>
      <c r="Z40" s="1">
        <v>-6.452058</v>
      </c>
      <c r="AA40" s="1">
        <v>0.141929</v>
      </c>
    </row>
    <row r="41" ht="15.75" customHeight="1">
      <c r="A41" s="1" t="s">
        <v>63</v>
      </c>
      <c r="B41" s="1">
        <v>187.733</v>
      </c>
      <c r="C41" s="1">
        <v>202.324</v>
      </c>
      <c r="D41" s="1">
        <v>173.015</v>
      </c>
      <c r="E41" s="1">
        <v>0.00316</v>
      </c>
      <c r="F41" s="1">
        <v>2.0E-5</v>
      </c>
      <c r="G41" s="1">
        <v>0.00168</v>
      </c>
      <c r="H41" s="1">
        <v>0.00182</v>
      </c>
      <c r="I41" s="1">
        <v>0.00504</v>
      </c>
      <c r="J41" s="1">
        <v>0.01663</v>
      </c>
      <c r="K41" s="1">
        <v>0.151</v>
      </c>
      <c r="L41" s="1">
        <v>0.00829</v>
      </c>
      <c r="M41" s="1">
        <v>0.01003</v>
      </c>
      <c r="N41" s="1">
        <v>0.01366</v>
      </c>
      <c r="O41" s="1">
        <v>0.02488</v>
      </c>
      <c r="P41" s="1">
        <v>0.00265</v>
      </c>
      <c r="Q41" s="1">
        <v>26.31</v>
      </c>
      <c r="R41" s="1">
        <v>0.396793</v>
      </c>
      <c r="S41" s="1">
        <v>0.758324</v>
      </c>
      <c r="T41" s="1">
        <v>-6.006647</v>
      </c>
      <c r="U41" s="1">
        <v>0.266892</v>
      </c>
      <c r="V41" s="1">
        <v>2.382544</v>
      </c>
      <c r="W41" s="1">
        <v>0.160691</v>
      </c>
      <c r="Y41" s="1">
        <v>1.0</v>
      </c>
      <c r="Z41" s="1">
        <v>-6.006647</v>
      </c>
      <c r="AA41" s="1">
        <v>0.160691</v>
      </c>
    </row>
    <row r="42" ht="15.75" customHeight="1">
      <c r="A42" s="1" t="s">
        <v>64</v>
      </c>
      <c r="B42" s="1">
        <v>186.163</v>
      </c>
      <c r="C42" s="1">
        <v>197.724</v>
      </c>
      <c r="D42" s="1">
        <v>177.584</v>
      </c>
      <c r="E42" s="1">
        <v>0.00298</v>
      </c>
      <c r="F42" s="1">
        <v>2.0E-5</v>
      </c>
      <c r="G42" s="1">
        <v>0.00165</v>
      </c>
      <c r="H42" s="1">
        <v>0.00175</v>
      </c>
      <c r="I42" s="1">
        <v>0.00496</v>
      </c>
      <c r="J42" s="1">
        <v>0.01495</v>
      </c>
      <c r="K42" s="1">
        <v>0.135</v>
      </c>
      <c r="L42" s="1">
        <v>0.00774</v>
      </c>
      <c r="M42" s="1">
        <v>0.00941</v>
      </c>
      <c r="N42" s="1">
        <v>0.01233</v>
      </c>
      <c r="O42" s="1">
        <v>0.02321</v>
      </c>
      <c r="P42" s="1">
        <v>0.00231</v>
      </c>
      <c r="Q42" s="1">
        <v>26.822</v>
      </c>
      <c r="R42" s="1">
        <v>0.32648</v>
      </c>
      <c r="S42" s="1">
        <v>0.765623</v>
      </c>
      <c r="T42" s="1">
        <v>-6.647379</v>
      </c>
      <c r="U42" s="1">
        <v>0.201095</v>
      </c>
      <c r="V42" s="1">
        <v>2.374073</v>
      </c>
      <c r="W42" s="1">
        <v>0.130554</v>
      </c>
      <c r="Y42" s="1">
        <v>1.0</v>
      </c>
      <c r="Z42" s="1">
        <v>-6.647379</v>
      </c>
      <c r="AA42" s="1">
        <v>0.130554</v>
      </c>
    </row>
    <row r="43" ht="15.75" customHeight="1">
      <c r="A43" s="1" t="s">
        <v>65</v>
      </c>
      <c r="B43" s="1">
        <v>184.055</v>
      </c>
      <c r="C43" s="1">
        <v>196.537</v>
      </c>
      <c r="D43" s="1">
        <v>166.977</v>
      </c>
      <c r="E43" s="1">
        <v>0.00258</v>
      </c>
      <c r="F43" s="1">
        <v>1.0E-5</v>
      </c>
      <c r="G43" s="1">
        <v>0.00134</v>
      </c>
      <c r="H43" s="1">
        <v>0.00147</v>
      </c>
      <c r="I43" s="1">
        <v>0.00403</v>
      </c>
      <c r="J43" s="1">
        <v>0.01463</v>
      </c>
      <c r="K43" s="1">
        <v>0.132</v>
      </c>
      <c r="L43" s="1">
        <v>0.00742</v>
      </c>
      <c r="M43" s="1">
        <v>0.00901</v>
      </c>
      <c r="N43" s="1">
        <v>0.01234</v>
      </c>
      <c r="O43" s="1">
        <v>0.02226</v>
      </c>
      <c r="P43" s="1">
        <v>0.00257</v>
      </c>
      <c r="Q43" s="1">
        <v>26.453</v>
      </c>
      <c r="R43" s="1">
        <v>0.306443</v>
      </c>
      <c r="S43" s="1">
        <v>0.759203</v>
      </c>
      <c r="T43" s="1">
        <v>-7.044105</v>
      </c>
      <c r="U43" s="1">
        <v>0.063412</v>
      </c>
      <c r="V43" s="1">
        <v>2.361532</v>
      </c>
      <c r="W43" s="1">
        <v>0.11573</v>
      </c>
      <c r="Y43" s="1">
        <v>1.0</v>
      </c>
      <c r="Z43" s="1">
        <v>-7.044105</v>
      </c>
      <c r="AA43" s="1">
        <v>0.11573</v>
      </c>
    </row>
    <row r="44" ht="15.75" customHeight="1">
      <c r="A44" s="1" t="s">
        <v>66</v>
      </c>
      <c r="B44" s="1">
        <v>237.226</v>
      </c>
      <c r="C44" s="1">
        <v>247.326</v>
      </c>
      <c r="D44" s="1">
        <v>225.227</v>
      </c>
      <c r="E44" s="1">
        <v>0.00298</v>
      </c>
      <c r="F44" s="1">
        <v>1.0E-5</v>
      </c>
      <c r="G44" s="1">
        <v>0.00169</v>
      </c>
      <c r="H44" s="1">
        <v>0.00182</v>
      </c>
      <c r="I44" s="1">
        <v>0.00507</v>
      </c>
      <c r="J44" s="1">
        <v>0.01752</v>
      </c>
      <c r="K44" s="1">
        <v>0.164</v>
      </c>
      <c r="L44" s="1">
        <v>0.01035</v>
      </c>
      <c r="M44" s="1">
        <v>0.01024</v>
      </c>
      <c r="N44" s="1">
        <v>0.01133</v>
      </c>
      <c r="O44" s="1">
        <v>0.03104</v>
      </c>
      <c r="P44" s="1">
        <v>0.0074</v>
      </c>
      <c r="Q44" s="1">
        <v>22.736</v>
      </c>
      <c r="R44" s="1">
        <v>0.305062</v>
      </c>
      <c r="S44" s="1">
        <v>0.654172</v>
      </c>
      <c r="T44" s="1">
        <v>-7.31055</v>
      </c>
      <c r="U44" s="1">
        <v>0.098648</v>
      </c>
      <c r="V44" s="1">
        <v>2.416838</v>
      </c>
      <c r="W44" s="1">
        <v>0.095032</v>
      </c>
      <c r="Y44" s="1">
        <v>0.0</v>
      </c>
      <c r="Z44" s="1">
        <v>-7.31055</v>
      </c>
      <c r="AA44" s="1">
        <v>0.095032</v>
      </c>
    </row>
    <row r="45" ht="15.75" customHeight="1">
      <c r="A45" s="1" t="s">
        <v>67</v>
      </c>
      <c r="B45" s="1">
        <v>241.404</v>
      </c>
      <c r="C45" s="1">
        <v>248.834</v>
      </c>
      <c r="D45" s="1">
        <v>232.483</v>
      </c>
      <c r="E45" s="1">
        <v>0.00281</v>
      </c>
      <c r="F45" s="1">
        <v>1.0E-5</v>
      </c>
      <c r="G45" s="1">
        <v>0.00157</v>
      </c>
      <c r="H45" s="1">
        <v>0.00173</v>
      </c>
      <c r="I45" s="1">
        <v>0.0047</v>
      </c>
      <c r="J45" s="1">
        <v>0.0176</v>
      </c>
      <c r="K45" s="1">
        <v>0.154</v>
      </c>
      <c r="L45" s="1">
        <v>0.01006</v>
      </c>
      <c r="M45" s="1">
        <v>0.01038</v>
      </c>
      <c r="N45" s="1">
        <v>0.01251</v>
      </c>
      <c r="O45" s="1">
        <v>0.03017</v>
      </c>
      <c r="P45" s="1">
        <v>0.00675</v>
      </c>
      <c r="Q45" s="1">
        <v>23.145</v>
      </c>
      <c r="R45" s="1">
        <v>0.457702</v>
      </c>
      <c r="S45" s="1">
        <v>0.634267</v>
      </c>
      <c r="T45" s="1">
        <v>-6.793547</v>
      </c>
      <c r="U45" s="1">
        <v>0.158266</v>
      </c>
      <c r="V45" s="1">
        <v>2.256699</v>
      </c>
      <c r="W45" s="1">
        <v>0.117399</v>
      </c>
      <c r="Y45" s="1">
        <v>0.0</v>
      </c>
      <c r="Z45" s="1">
        <v>-6.793547</v>
      </c>
      <c r="AA45" s="1">
        <v>0.117399</v>
      </c>
    </row>
    <row r="46" ht="15.75" customHeight="1">
      <c r="A46" s="1" t="s">
        <v>68</v>
      </c>
      <c r="B46" s="1">
        <v>243.439</v>
      </c>
      <c r="C46" s="1">
        <v>250.912</v>
      </c>
      <c r="D46" s="1">
        <v>232.435</v>
      </c>
      <c r="E46" s="1">
        <v>0.0021</v>
      </c>
      <c r="F46" s="1">
        <v>9.0E-6</v>
      </c>
      <c r="G46" s="1">
        <v>0.00109</v>
      </c>
      <c r="H46" s="1">
        <v>0.00137</v>
      </c>
      <c r="I46" s="1">
        <v>0.00327</v>
      </c>
      <c r="J46" s="1">
        <v>0.01419</v>
      </c>
      <c r="K46" s="1">
        <v>0.126</v>
      </c>
      <c r="L46" s="1">
        <v>0.00777</v>
      </c>
      <c r="M46" s="1">
        <v>0.00898</v>
      </c>
      <c r="N46" s="1">
        <v>0.01033</v>
      </c>
      <c r="O46" s="1">
        <v>0.0233</v>
      </c>
      <c r="P46" s="1">
        <v>0.00454</v>
      </c>
      <c r="Q46" s="1">
        <v>25.368</v>
      </c>
      <c r="R46" s="1">
        <v>0.438296</v>
      </c>
      <c r="S46" s="1">
        <v>0.635285</v>
      </c>
      <c r="T46" s="1">
        <v>-7.057869</v>
      </c>
      <c r="U46" s="1">
        <v>0.091608</v>
      </c>
      <c r="V46" s="1">
        <v>2.330716</v>
      </c>
      <c r="W46" s="1">
        <v>0.09147</v>
      </c>
      <c r="Y46" s="1">
        <v>0.0</v>
      </c>
      <c r="Z46" s="1">
        <v>-7.057869</v>
      </c>
      <c r="AA46" s="1">
        <v>0.09147</v>
      </c>
    </row>
    <row r="47" ht="15.75" customHeight="1">
      <c r="A47" s="1" t="s">
        <v>69</v>
      </c>
      <c r="B47" s="1">
        <v>242.852</v>
      </c>
      <c r="C47" s="1">
        <v>255.034</v>
      </c>
      <c r="D47" s="1">
        <v>227.911</v>
      </c>
      <c r="E47" s="1">
        <v>0.00225</v>
      </c>
      <c r="F47" s="1">
        <v>9.0E-6</v>
      </c>
      <c r="G47" s="1">
        <v>0.00117</v>
      </c>
      <c r="H47" s="1">
        <v>0.00139</v>
      </c>
      <c r="I47" s="1">
        <v>0.0035</v>
      </c>
      <c r="J47" s="1">
        <v>0.01494</v>
      </c>
      <c r="K47" s="1">
        <v>0.134</v>
      </c>
      <c r="L47" s="1">
        <v>0.00847</v>
      </c>
      <c r="M47" s="1">
        <v>0.00879</v>
      </c>
      <c r="N47" s="1">
        <v>0.01014</v>
      </c>
      <c r="O47" s="1">
        <v>0.02542</v>
      </c>
      <c r="P47" s="1">
        <v>0.00476</v>
      </c>
      <c r="Q47" s="1">
        <v>25.032</v>
      </c>
      <c r="R47" s="1">
        <v>0.431285</v>
      </c>
      <c r="S47" s="1">
        <v>0.638928</v>
      </c>
      <c r="T47" s="1">
        <v>-6.99582</v>
      </c>
      <c r="U47" s="1">
        <v>0.102083</v>
      </c>
      <c r="V47" s="1">
        <v>2.3658</v>
      </c>
      <c r="W47" s="1">
        <v>0.102706</v>
      </c>
      <c r="Y47" s="1">
        <v>0.0</v>
      </c>
      <c r="Z47" s="1">
        <v>-6.99582</v>
      </c>
      <c r="AA47" s="1">
        <v>0.102706</v>
      </c>
    </row>
    <row r="48" ht="15.75" customHeight="1">
      <c r="A48" s="1" t="s">
        <v>70</v>
      </c>
      <c r="B48" s="1">
        <v>245.51</v>
      </c>
      <c r="C48" s="1">
        <v>262.09</v>
      </c>
      <c r="D48" s="1">
        <v>231.848</v>
      </c>
      <c r="E48" s="1">
        <v>0.00235</v>
      </c>
      <c r="F48" s="1">
        <v>1.0E-5</v>
      </c>
      <c r="G48" s="1">
        <v>0.00127</v>
      </c>
      <c r="H48" s="1">
        <v>0.00148</v>
      </c>
      <c r="I48" s="1">
        <v>0.0038</v>
      </c>
      <c r="J48" s="1">
        <v>0.01608</v>
      </c>
      <c r="K48" s="1">
        <v>0.141</v>
      </c>
      <c r="L48" s="1">
        <v>0.00906</v>
      </c>
      <c r="M48" s="1">
        <v>0.00977</v>
      </c>
      <c r="N48" s="1">
        <v>0.01149</v>
      </c>
      <c r="O48" s="1">
        <v>0.02719</v>
      </c>
      <c r="P48" s="1">
        <v>0.00476</v>
      </c>
      <c r="Q48" s="1">
        <v>24.602</v>
      </c>
      <c r="R48" s="1">
        <v>0.467489</v>
      </c>
      <c r="S48" s="1">
        <v>0.631653</v>
      </c>
      <c r="T48" s="1">
        <v>-7.156076</v>
      </c>
      <c r="U48" s="1">
        <v>0.127642</v>
      </c>
      <c r="V48" s="1">
        <v>2.392122</v>
      </c>
      <c r="W48" s="1">
        <v>0.097336</v>
      </c>
      <c r="Y48" s="1">
        <v>0.0</v>
      </c>
      <c r="Z48" s="1">
        <v>-7.156076</v>
      </c>
      <c r="AA48" s="1">
        <v>0.097336</v>
      </c>
    </row>
    <row r="49" ht="15.75" customHeight="1">
      <c r="A49" s="1" t="s">
        <v>71</v>
      </c>
      <c r="B49" s="1">
        <v>252.455</v>
      </c>
      <c r="C49" s="1">
        <v>261.487</v>
      </c>
      <c r="D49" s="1">
        <v>182.786</v>
      </c>
      <c r="E49" s="1">
        <v>0.00185</v>
      </c>
      <c r="F49" s="1">
        <v>7.0E-6</v>
      </c>
      <c r="G49" s="1">
        <v>9.2E-4</v>
      </c>
      <c r="H49" s="1">
        <v>0.00113</v>
      </c>
      <c r="I49" s="1">
        <v>0.00276</v>
      </c>
      <c r="J49" s="1">
        <v>0.01152</v>
      </c>
      <c r="K49" s="1">
        <v>0.103</v>
      </c>
      <c r="L49" s="1">
        <v>0.00614</v>
      </c>
      <c r="M49" s="1">
        <v>0.0073</v>
      </c>
      <c r="N49" s="1">
        <v>0.0086</v>
      </c>
      <c r="O49" s="1">
        <v>0.01841</v>
      </c>
      <c r="P49" s="1">
        <v>0.00432</v>
      </c>
      <c r="Q49" s="1">
        <v>26.805</v>
      </c>
      <c r="R49" s="1">
        <v>0.610367</v>
      </c>
      <c r="S49" s="1">
        <v>0.635204</v>
      </c>
      <c r="T49" s="1">
        <v>-7.31951</v>
      </c>
      <c r="U49" s="1">
        <v>0.200873</v>
      </c>
      <c r="V49" s="1">
        <v>2.028612</v>
      </c>
      <c r="W49" s="1">
        <v>0.086398</v>
      </c>
      <c r="Y49" s="1">
        <v>0.0</v>
      </c>
      <c r="Z49" s="1">
        <v>-7.31951</v>
      </c>
      <c r="AA49" s="1">
        <v>0.086398</v>
      </c>
    </row>
    <row r="50" ht="15.75" customHeight="1">
      <c r="A50" s="1" t="s">
        <v>73</v>
      </c>
      <c r="B50" s="1">
        <v>122.188</v>
      </c>
      <c r="C50" s="1">
        <v>128.611</v>
      </c>
      <c r="D50" s="1">
        <v>115.765</v>
      </c>
      <c r="E50" s="1">
        <v>0.00524</v>
      </c>
      <c r="F50" s="1">
        <v>4.0E-5</v>
      </c>
      <c r="G50" s="1">
        <v>0.00169</v>
      </c>
      <c r="H50" s="1">
        <v>0.00203</v>
      </c>
      <c r="I50" s="1">
        <v>0.00507</v>
      </c>
      <c r="J50" s="1">
        <v>0.01613</v>
      </c>
      <c r="K50" s="1">
        <v>0.143</v>
      </c>
      <c r="L50" s="1">
        <v>0.00855</v>
      </c>
      <c r="M50" s="1">
        <v>0.00776</v>
      </c>
      <c r="N50" s="1">
        <v>0.01433</v>
      </c>
      <c r="O50" s="1">
        <v>0.02566</v>
      </c>
      <c r="P50" s="1">
        <v>0.00839</v>
      </c>
      <c r="Q50" s="1">
        <v>23.162</v>
      </c>
      <c r="R50" s="1">
        <v>0.579597</v>
      </c>
      <c r="S50" s="1">
        <v>0.733659</v>
      </c>
      <c r="T50" s="1">
        <v>-6.439398</v>
      </c>
      <c r="U50" s="1">
        <v>0.266392</v>
      </c>
      <c r="V50" s="1">
        <v>2.079922</v>
      </c>
      <c r="W50" s="1">
        <v>0.133867</v>
      </c>
      <c r="Y50" s="1">
        <v>0.0</v>
      </c>
      <c r="Z50" s="1">
        <v>-6.439398</v>
      </c>
      <c r="AA50" s="1">
        <v>0.133867</v>
      </c>
    </row>
    <row r="51" ht="15.75" customHeight="1">
      <c r="A51" s="1" t="s">
        <v>74</v>
      </c>
      <c r="B51" s="1">
        <v>122.964</v>
      </c>
      <c r="C51" s="1">
        <v>130.049</v>
      </c>
      <c r="D51" s="1">
        <v>114.676</v>
      </c>
      <c r="E51" s="1">
        <v>0.00428</v>
      </c>
      <c r="F51" s="1">
        <v>3.0E-5</v>
      </c>
      <c r="G51" s="1">
        <v>0.00124</v>
      </c>
      <c r="H51" s="1">
        <v>0.00155</v>
      </c>
      <c r="I51" s="1">
        <v>0.00373</v>
      </c>
      <c r="J51" s="1">
        <v>0.01681</v>
      </c>
      <c r="K51" s="1">
        <v>0.154</v>
      </c>
      <c r="L51" s="1">
        <v>0.0093</v>
      </c>
      <c r="M51" s="1">
        <v>0.00802</v>
      </c>
      <c r="N51" s="1">
        <v>0.014</v>
      </c>
      <c r="O51" s="1">
        <v>0.02789</v>
      </c>
      <c r="P51" s="1">
        <v>0.00462</v>
      </c>
      <c r="Q51" s="1">
        <v>24.971</v>
      </c>
      <c r="R51" s="1">
        <v>0.538688</v>
      </c>
      <c r="S51" s="1">
        <v>0.754073</v>
      </c>
      <c r="T51" s="1">
        <v>-6.482096</v>
      </c>
      <c r="U51" s="1">
        <v>0.264967</v>
      </c>
      <c r="V51" s="1">
        <v>2.054419</v>
      </c>
      <c r="W51" s="1">
        <v>0.128872</v>
      </c>
      <c r="Y51" s="1">
        <v>0.0</v>
      </c>
      <c r="Z51" s="1">
        <v>-6.482096</v>
      </c>
      <c r="AA51" s="1">
        <v>0.128872</v>
      </c>
    </row>
    <row r="52" ht="15.75" customHeight="1">
      <c r="A52" s="1" t="s">
        <v>75</v>
      </c>
      <c r="B52" s="1">
        <v>124.445</v>
      </c>
      <c r="C52" s="1">
        <v>135.069</v>
      </c>
      <c r="D52" s="1">
        <v>117.495</v>
      </c>
      <c r="E52" s="1">
        <v>0.00431</v>
      </c>
      <c r="F52" s="1">
        <v>3.0E-5</v>
      </c>
      <c r="G52" s="1">
        <v>0.00141</v>
      </c>
      <c r="H52" s="1">
        <v>0.00167</v>
      </c>
      <c r="I52" s="1">
        <v>0.00422</v>
      </c>
      <c r="J52" s="1">
        <v>0.02184</v>
      </c>
      <c r="K52" s="1">
        <v>0.197</v>
      </c>
      <c r="L52" s="1">
        <v>0.01241</v>
      </c>
      <c r="M52" s="1">
        <v>0.01024</v>
      </c>
      <c r="N52" s="1">
        <v>0.01685</v>
      </c>
      <c r="O52" s="1">
        <v>0.03724</v>
      </c>
      <c r="P52" s="1">
        <v>0.00479</v>
      </c>
      <c r="Q52" s="1">
        <v>25.135</v>
      </c>
      <c r="R52" s="1">
        <v>0.553134</v>
      </c>
      <c r="S52" s="1">
        <v>0.775933</v>
      </c>
      <c r="T52" s="1">
        <v>-6.650471</v>
      </c>
      <c r="U52" s="1">
        <v>0.254498</v>
      </c>
      <c r="V52" s="1">
        <v>1.840198</v>
      </c>
      <c r="W52" s="1">
        <v>0.103561</v>
      </c>
      <c r="Y52" s="1">
        <v>0.0</v>
      </c>
      <c r="Z52" s="1">
        <v>-6.650471</v>
      </c>
      <c r="AA52" s="1">
        <v>0.103561</v>
      </c>
    </row>
    <row r="53" ht="15.75" customHeight="1">
      <c r="A53" s="1" t="s">
        <v>77</v>
      </c>
      <c r="B53" s="1">
        <v>126.344</v>
      </c>
      <c r="C53" s="1">
        <v>134.231</v>
      </c>
      <c r="D53" s="1">
        <v>112.773</v>
      </c>
      <c r="E53" s="1">
        <v>0.00448</v>
      </c>
      <c r="F53" s="1">
        <v>4.0E-5</v>
      </c>
      <c r="G53" s="1">
        <v>0.00131</v>
      </c>
      <c r="H53" s="1">
        <v>0.00169</v>
      </c>
      <c r="I53" s="1">
        <v>0.00393</v>
      </c>
      <c r="J53" s="1">
        <v>0.02033</v>
      </c>
      <c r="K53" s="1">
        <v>0.185</v>
      </c>
      <c r="L53" s="1">
        <v>0.01143</v>
      </c>
      <c r="M53" s="1">
        <v>0.00959</v>
      </c>
      <c r="N53" s="1">
        <v>0.01614</v>
      </c>
      <c r="O53" s="1">
        <v>0.03429</v>
      </c>
      <c r="P53" s="1">
        <v>0.00474</v>
      </c>
      <c r="Q53" s="1">
        <v>25.03</v>
      </c>
      <c r="R53" s="1">
        <v>0.507504</v>
      </c>
      <c r="S53" s="1">
        <v>0.760361</v>
      </c>
      <c r="T53" s="1">
        <v>-6.689151</v>
      </c>
      <c r="U53" s="1">
        <v>0.291954</v>
      </c>
      <c r="V53" s="1">
        <v>2.431854</v>
      </c>
      <c r="W53" s="1">
        <v>0.105993</v>
      </c>
      <c r="Y53" s="1">
        <v>0.0</v>
      </c>
      <c r="Z53" s="1">
        <v>-6.689151</v>
      </c>
      <c r="AA53" s="1">
        <v>0.105993</v>
      </c>
    </row>
    <row r="54" ht="15.75" customHeight="1">
      <c r="A54" s="1" t="s">
        <v>78</v>
      </c>
      <c r="B54" s="1">
        <v>128.001</v>
      </c>
      <c r="C54" s="1">
        <v>138.052</v>
      </c>
      <c r="D54" s="1">
        <v>122.08</v>
      </c>
      <c r="E54" s="1">
        <v>0.00436</v>
      </c>
      <c r="F54" s="1">
        <v>3.0E-5</v>
      </c>
      <c r="G54" s="1">
        <v>0.00137</v>
      </c>
      <c r="H54" s="1">
        <v>0.00166</v>
      </c>
      <c r="I54" s="1">
        <v>0.00411</v>
      </c>
      <c r="J54" s="1">
        <v>0.02297</v>
      </c>
      <c r="K54" s="1">
        <v>0.21</v>
      </c>
      <c r="L54" s="1">
        <v>0.01323</v>
      </c>
      <c r="M54" s="1">
        <v>0.01072</v>
      </c>
      <c r="N54" s="1">
        <v>0.01677</v>
      </c>
      <c r="O54" s="1">
        <v>0.03969</v>
      </c>
      <c r="P54" s="1">
        <v>0.00481</v>
      </c>
      <c r="Q54" s="1">
        <v>24.692</v>
      </c>
      <c r="R54" s="1">
        <v>0.459766</v>
      </c>
      <c r="S54" s="1">
        <v>0.766204</v>
      </c>
      <c r="T54" s="1">
        <v>-7.072419</v>
      </c>
      <c r="U54" s="1">
        <v>0.220434</v>
      </c>
      <c r="V54" s="1">
        <v>1.972297</v>
      </c>
      <c r="W54" s="1">
        <v>0.119308</v>
      </c>
      <c r="Y54" s="1">
        <v>0.0</v>
      </c>
      <c r="Z54" s="1">
        <v>-7.072419</v>
      </c>
      <c r="AA54" s="1">
        <v>0.119308</v>
      </c>
    </row>
    <row r="55" ht="15.75" customHeight="1">
      <c r="A55" s="1" t="s">
        <v>79</v>
      </c>
      <c r="B55" s="1">
        <v>129.336</v>
      </c>
      <c r="C55" s="1">
        <v>139.867</v>
      </c>
      <c r="D55" s="1">
        <v>118.604</v>
      </c>
      <c r="E55" s="1">
        <v>0.0049</v>
      </c>
      <c r="F55" s="1">
        <v>4.0E-5</v>
      </c>
      <c r="G55" s="1">
        <v>0.00165</v>
      </c>
      <c r="H55" s="1">
        <v>0.00183</v>
      </c>
      <c r="I55" s="1">
        <v>0.00495</v>
      </c>
      <c r="J55" s="1">
        <v>0.02498</v>
      </c>
      <c r="K55" s="1">
        <v>0.228</v>
      </c>
      <c r="L55" s="1">
        <v>0.01396</v>
      </c>
      <c r="M55" s="1">
        <v>0.01219</v>
      </c>
      <c r="N55" s="1">
        <v>0.01947</v>
      </c>
      <c r="O55" s="1">
        <v>0.04188</v>
      </c>
      <c r="P55" s="1">
        <v>0.00484</v>
      </c>
      <c r="Q55" s="1">
        <v>25.429</v>
      </c>
      <c r="R55" s="1">
        <v>0.420383</v>
      </c>
      <c r="S55" s="1">
        <v>0.785714</v>
      </c>
      <c r="T55" s="1">
        <v>-6.836811</v>
      </c>
      <c r="U55" s="1">
        <v>0.269866</v>
      </c>
      <c r="V55" s="1">
        <v>2.223719</v>
      </c>
      <c r="W55" s="1">
        <v>0.147491</v>
      </c>
      <c r="Y55" s="1">
        <v>0.0</v>
      </c>
      <c r="Z55" s="1">
        <v>-6.836811</v>
      </c>
      <c r="AA55" s="1">
        <v>0.147491</v>
      </c>
    </row>
    <row r="56" ht="15.75" customHeight="1">
      <c r="A56" s="1" t="s">
        <v>80</v>
      </c>
      <c r="B56" s="1">
        <v>108.807</v>
      </c>
      <c r="C56" s="1">
        <v>134.656</v>
      </c>
      <c r="D56" s="1">
        <v>102.874</v>
      </c>
      <c r="E56" s="1">
        <v>0.00761</v>
      </c>
      <c r="F56" s="1">
        <v>7.0E-5</v>
      </c>
      <c r="G56" s="1">
        <v>0.00349</v>
      </c>
      <c r="H56" s="1">
        <v>0.00486</v>
      </c>
      <c r="I56" s="1">
        <v>0.01046</v>
      </c>
      <c r="J56" s="1">
        <v>0.02719</v>
      </c>
      <c r="K56" s="1">
        <v>0.255</v>
      </c>
      <c r="L56" s="1">
        <v>0.01483</v>
      </c>
      <c r="M56" s="1">
        <v>0.01609</v>
      </c>
      <c r="N56" s="1">
        <v>0.02067</v>
      </c>
      <c r="O56" s="1">
        <v>0.0445</v>
      </c>
      <c r="P56" s="1">
        <v>0.01036</v>
      </c>
      <c r="Q56" s="1">
        <v>21.028</v>
      </c>
      <c r="R56" s="1">
        <v>0.536009</v>
      </c>
      <c r="S56" s="1">
        <v>0.819032</v>
      </c>
      <c r="T56" s="1">
        <v>-4.649573</v>
      </c>
      <c r="U56" s="1">
        <v>0.205558</v>
      </c>
      <c r="V56" s="1">
        <v>1.986899</v>
      </c>
      <c r="W56" s="1">
        <v>0.3167</v>
      </c>
      <c r="Y56" s="1">
        <v>1.0</v>
      </c>
      <c r="Z56" s="1">
        <v>-4.649573</v>
      </c>
      <c r="AA56" s="1">
        <v>0.3167</v>
      </c>
    </row>
    <row r="57" ht="15.75" customHeight="1">
      <c r="A57" s="1" t="s">
        <v>82</v>
      </c>
      <c r="B57" s="1">
        <v>109.86</v>
      </c>
      <c r="C57" s="1">
        <v>126.358</v>
      </c>
      <c r="D57" s="1">
        <v>104.437</v>
      </c>
      <c r="E57" s="1">
        <v>0.00874</v>
      </c>
      <c r="F57" s="1">
        <v>8.0E-5</v>
      </c>
      <c r="G57" s="1">
        <v>0.00398</v>
      </c>
      <c r="H57" s="1">
        <v>0.00539</v>
      </c>
      <c r="I57" s="1">
        <v>0.01193</v>
      </c>
      <c r="J57" s="1">
        <v>0.03209</v>
      </c>
      <c r="K57" s="1">
        <v>0.307</v>
      </c>
      <c r="L57" s="1">
        <v>0.01789</v>
      </c>
      <c r="M57" s="1">
        <v>0.01992</v>
      </c>
      <c r="N57" s="1">
        <v>0.02454</v>
      </c>
      <c r="O57" s="1">
        <v>0.05368</v>
      </c>
      <c r="P57" s="1">
        <v>0.0118</v>
      </c>
      <c r="Q57" s="1">
        <v>20.767</v>
      </c>
      <c r="R57" s="1">
        <v>0.558586</v>
      </c>
      <c r="S57" s="1">
        <v>0.811843</v>
      </c>
      <c r="T57" s="1">
        <v>-4.333543</v>
      </c>
      <c r="U57" s="1">
        <v>0.221727</v>
      </c>
      <c r="V57" s="1">
        <v>2.014606</v>
      </c>
      <c r="W57" s="1">
        <v>0.344834</v>
      </c>
      <c r="Y57" s="1">
        <v>1.0</v>
      </c>
      <c r="Z57" s="1">
        <v>-4.333543</v>
      </c>
      <c r="AA57" s="1">
        <v>0.344834</v>
      </c>
    </row>
    <row r="58" ht="15.75" customHeight="1">
      <c r="A58" s="1" t="s">
        <v>83</v>
      </c>
      <c r="B58" s="1">
        <v>110.417</v>
      </c>
      <c r="C58" s="1">
        <v>131.067</v>
      </c>
      <c r="D58" s="1">
        <v>103.37</v>
      </c>
      <c r="E58" s="1">
        <v>0.00784</v>
      </c>
      <c r="F58" s="1">
        <v>7.0E-5</v>
      </c>
      <c r="G58" s="1">
        <v>0.00352</v>
      </c>
      <c r="H58" s="1">
        <v>0.00514</v>
      </c>
      <c r="I58" s="1">
        <v>0.01056</v>
      </c>
      <c r="J58" s="1">
        <v>0.03715</v>
      </c>
      <c r="K58" s="1">
        <v>0.334</v>
      </c>
      <c r="L58" s="1">
        <v>0.02032</v>
      </c>
      <c r="M58" s="1">
        <v>0.02302</v>
      </c>
      <c r="N58" s="1">
        <v>0.02802</v>
      </c>
      <c r="O58" s="1">
        <v>0.06097</v>
      </c>
      <c r="P58" s="1">
        <v>0.00969</v>
      </c>
      <c r="Q58" s="1">
        <v>21.422</v>
      </c>
      <c r="R58" s="1">
        <v>0.541781</v>
      </c>
      <c r="S58" s="1">
        <v>0.821364</v>
      </c>
      <c r="T58" s="1">
        <v>-4.438453</v>
      </c>
      <c r="U58" s="1">
        <v>0.238298</v>
      </c>
      <c r="V58" s="1">
        <v>1.92294</v>
      </c>
      <c r="W58" s="1">
        <v>0.335041</v>
      </c>
      <c r="Y58" s="1">
        <v>1.0</v>
      </c>
      <c r="Z58" s="1">
        <v>-4.438453</v>
      </c>
      <c r="AA58" s="1">
        <v>0.335041</v>
      </c>
    </row>
    <row r="59" ht="15.75" customHeight="1">
      <c r="A59" s="1" t="s">
        <v>84</v>
      </c>
      <c r="B59" s="1">
        <v>117.274</v>
      </c>
      <c r="C59" s="1">
        <v>129.916</v>
      </c>
      <c r="D59" s="1">
        <v>110.402</v>
      </c>
      <c r="E59" s="1">
        <v>0.00752</v>
      </c>
      <c r="F59" s="1">
        <v>6.0E-5</v>
      </c>
      <c r="G59" s="1">
        <v>0.00299</v>
      </c>
      <c r="H59" s="1">
        <v>0.00469</v>
      </c>
      <c r="I59" s="1">
        <v>0.00898</v>
      </c>
      <c r="J59" s="1">
        <v>0.02293</v>
      </c>
      <c r="K59" s="1">
        <v>0.221</v>
      </c>
      <c r="L59" s="1">
        <v>0.01189</v>
      </c>
      <c r="M59" s="1">
        <v>0.01459</v>
      </c>
      <c r="N59" s="1">
        <v>0.01948</v>
      </c>
      <c r="O59" s="1">
        <v>0.03568</v>
      </c>
      <c r="P59" s="1">
        <v>0.00681</v>
      </c>
      <c r="Q59" s="1">
        <v>22.817</v>
      </c>
      <c r="R59" s="1">
        <v>0.530529</v>
      </c>
      <c r="S59" s="1">
        <v>0.817756</v>
      </c>
      <c r="T59" s="1">
        <v>-4.60826</v>
      </c>
      <c r="U59" s="1">
        <v>0.290024</v>
      </c>
      <c r="V59" s="1">
        <v>2.021591</v>
      </c>
      <c r="W59" s="1">
        <v>0.314464</v>
      </c>
      <c r="Y59" s="1">
        <v>1.0</v>
      </c>
      <c r="Z59" s="1">
        <v>-4.60826</v>
      </c>
      <c r="AA59" s="1">
        <v>0.314464</v>
      </c>
    </row>
    <row r="60" ht="15.75" customHeight="1">
      <c r="A60" s="1" t="s">
        <v>85</v>
      </c>
      <c r="B60" s="1">
        <v>116.879</v>
      </c>
      <c r="C60" s="1">
        <v>131.897</v>
      </c>
      <c r="D60" s="1">
        <v>108.153</v>
      </c>
      <c r="E60" s="1">
        <v>0.00788</v>
      </c>
      <c r="F60" s="1">
        <v>7.0E-5</v>
      </c>
      <c r="G60" s="1">
        <v>0.00334</v>
      </c>
      <c r="H60" s="1">
        <v>0.00493</v>
      </c>
      <c r="I60" s="1">
        <v>0.01003</v>
      </c>
      <c r="J60" s="1">
        <v>0.02645</v>
      </c>
      <c r="K60" s="1">
        <v>0.265</v>
      </c>
      <c r="L60" s="1">
        <v>0.01394</v>
      </c>
      <c r="M60" s="1">
        <v>0.01625</v>
      </c>
      <c r="N60" s="1">
        <v>0.02137</v>
      </c>
      <c r="O60" s="1">
        <v>0.04183</v>
      </c>
      <c r="P60" s="1">
        <v>0.00786</v>
      </c>
      <c r="Q60" s="1">
        <v>22.603</v>
      </c>
      <c r="R60" s="1">
        <v>0.540049</v>
      </c>
      <c r="S60" s="1">
        <v>0.813432</v>
      </c>
      <c r="T60" s="1">
        <v>-4.476755</v>
      </c>
      <c r="U60" s="1">
        <v>0.262633</v>
      </c>
      <c r="V60" s="1">
        <v>1.827012</v>
      </c>
      <c r="W60" s="1">
        <v>0.326197</v>
      </c>
      <c r="Y60" s="1">
        <v>1.0</v>
      </c>
      <c r="Z60" s="1">
        <v>-4.476755</v>
      </c>
      <c r="AA60" s="1">
        <v>0.326197</v>
      </c>
    </row>
    <row r="61" ht="15.75" customHeight="1">
      <c r="A61" s="1" t="s">
        <v>86</v>
      </c>
      <c r="B61" s="1">
        <v>114.847</v>
      </c>
      <c r="C61" s="1">
        <v>271.314</v>
      </c>
      <c r="D61" s="1">
        <v>104.68</v>
      </c>
      <c r="E61" s="1">
        <v>0.00867</v>
      </c>
      <c r="F61" s="1">
        <v>8.0E-5</v>
      </c>
      <c r="G61" s="1">
        <v>0.00373</v>
      </c>
      <c r="H61" s="1">
        <v>0.0052</v>
      </c>
      <c r="I61" s="1">
        <v>0.0112</v>
      </c>
      <c r="J61" s="1">
        <v>0.03225</v>
      </c>
      <c r="K61" s="1">
        <v>0.35</v>
      </c>
      <c r="L61" s="1">
        <v>0.01805</v>
      </c>
      <c r="M61" s="1">
        <v>0.01974</v>
      </c>
      <c r="N61" s="1">
        <v>0.02519</v>
      </c>
      <c r="O61" s="1">
        <v>0.05414</v>
      </c>
      <c r="P61" s="1">
        <v>0.01143</v>
      </c>
      <c r="Q61" s="1">
        <v>21.66</v>
      </c>
      <c r="R61" s="1">
        <v>0.547975</v>
      </c>
      <c r="S61" s="1">
        <v>0.817396</v>
      </c>
      <c r="T61" s="1">
        <v>-4.609161</v>
      </c>
      <c r="U61" s="1">
        <v>0.221711</v>
      </c>
      <c r="V61" s="1">
        <v>1.831691</v>
      </c>
      <c r="W61" s="1">
        <v>0.316395</v>
      </c>
      <c r="Y61" s="1">
        <v>1.0</v>
      </c>
      <c r="Z61" s="1">
        <v>-4.609161</v>
      </c>
      <c r="AA61" s="1">
        <v>0.316395</v>
      </c>
    </row>
    <row r="62" ht="15.75" customHeight="1">
      <c r="A62" s="1" t="s">
        <v>87</v>
      </c>
      <c r="B62" s="1">
        <v>209.144</v>
      </c>
      <c r="C62" s="1">
        <v>237.494</v>
      </c>
      <c r="D62" s="1">
        <v>109.379</v>
      </c>
      <c r="E62" s="1">
        <v>0.00282</v>
      </c>
      <c r="F62" s="1">
        <v>1.0E-5</v>
      </c>
      <c r="G62" s="1">
        <v>0.00147</v>
      </c>
      <c r="H62" s="1">
        <v>0.00152</v>
      </c>
      <c r="I62" s="1">
        <v>0.00442</v>
      </c>
      <c r="J62" s="1">
        <v>0.01861</v>
      </c>
      <c r="K62" s="1">
        <v>0.17</v>
      </c>
      <c r="L62" s="1">
        <v>0.00975</v>
      </c>
      <c r="M62" s="1">
        <v>0.01258</v>
      </c>
      <c r="N62" s="1">
        <v>0.01382</v>
      </c>
      <c r="O62" s="1">
        <v>0.02925</v>
      </c>
      <c r="P62" s="1">
        <v>0.00871</v>
      </c>
      <c r="Q62" s="1">
        <v>25.554</v>
      </c>
      <c r="R62" s="1">
        <v>0.341788</v>
      </c>
      <c r="S62" s="1">
        <v>0.678874</v>
      </c>
      <c r="T62" s="1">
        <v>-7.040508</v>
      </c>
      <c r="U62" s="1">
        <v>0.066994</v>
      </c>
      <c r="V62" s="1">
        <v>2.460791</v>
      </c>
      <c r="W62" s="1">
        <v>0.101516</v>
      </c>
      <c r="Y62" s="1">
        <v>0.0</v>
      </c>
      <c r="Z62" s="1">
        <v>-7.040508</v>
      </c>
      <c r="AA62" s="1">
        <v>0.101516</v>
      </c>
    </row>
    <row r="63" ht="15.75" customHeight="1">
      <c r="A63" s="1" t="s">
        <v>88</v>
      </c>
      <c r="B63" s="1">
        <v>223.365</v>
      </c>
      <c r="C63" s="1">
        <v>238.987</v>
      </c>
      <c r="D63" s="1">
        <v>98.664</v>
      </c>
      <c r="E63" s="1">
        <v>0.00264</v>
      </c>
      <c r="F63" s="1">
        <v>1.0E-5</v>
      </c>
      <c r="G63" s="1">
        <v>0.00154</v>
      </c>
      <c r="H63" s="1">
        <v>0.00151</v>
      </c>
      <c r="I63" s="1">
        <v>0.00461</v>
      </c>
      <c r="J63" s="1">
        <v>0.01906</v>
      </c>
      <c r="K63" s="1">
        <v>0.165</v>
      </c>
      <c r="L63" s="1">
        <v>0.01013</v>
      </c>
      <c r="M63" s="1">
        <v>0.01296</v>
      </c>
      <c r="N63" s="1">
        <v>0.0134</v>
      </c>
      <c r="O63" s="1">
        <v>0.03039</v>
      </c>
      <c r="P63" s="1">
        <v>0.00301</v>
      </c>
      <c r="Q63" s="1">
        <v>26.138</v>
      </c>
      <c r="R63" s="1">
        <v>0.447979</v>
      </c>
      <c r="S63" s="1">
        <v>0.686264</v>
      </c>
      <c r="T63" s="1">
        <v>-7.293801</v>
      </c>
      <c r="U63" s="1">
        <v>0.086372</v>
      </c>
      <c r="V63" s="1">
        <v>2.32156</v>
      </c>
      <c r="W63" s="1">
        <v>0.098555</v>
      </c>
      <c r="Y63" s="1">
        <v>0.0</v>
      </c>
      <c r="Z63" s="1">
        <v>-7.293801</v>
      </c>
      <c r="AA63" s="1">
        <v>0.098555</v>
      </c>
    </row>
    <row r="64" ht="15.75" customHeight="1">
      <c r="A64" s="1" t="s">
        <v>89</v>
      </c>
      <c r="B64" s="1">
        <v>222.236</v>
      </c>
      <c r="C64" s="1">
        <v>231.345</v>
      </c>
      <c r="D64" s="1">
        <v>205.495</v>
      </c>
      <c r="E64" s="1">
        <v>0.00266</v>
      </c>
      <c r="F64" s="1">
        <v>1.0E-5</v>
      </c>
      <c r="G64" s="1">
        <v>0.00152</v>
      </c>
      <c r="H64" s="1">
        <v>0.00144</v>
      </c>
      <c r="I64" s="1">
        <v>0.00457</v>
      </c>
      <c r="J64" s="1">
        <v>0.01643</v>
      </c>
      <c r="K64" s="1">
        <v>0.145</v>
      </c>
      <c r="L64" s="1">
        <v>0.00867</v>
      </c>
      <c r="M64" s="1">
        <v>0.01108</v>
      </c>
      <c r="N64" s="1">
        <v>0.012</v>
      </c>
      <c r="O64" s="1">
        <v>0.02602</v>
      </c>
      <c r="P64" s="1">
        <v>0.0034</v>
      </c>
      <c r="Q64" s="1">
        <v>25.856</v>
      </c>
      <c r="R64" s="1">
        <v>0.364867</v>
      </c>
      <c r="S64" s="1">
        <v>0.694399</v>
      </c>
      <c r="T64" s="1">
        <v>-6.966321</v>
      </c>
      <c r="U64" s="1">
        <v>0.095882</v>
      </c>
      <c r="V64" s="1">
        <v>2.278687</v>
      </c>
      <c r="W64" s="1">
        <v>0.103224</v>
      </c>
      <c r="Y64" s="1">
        <v>0.0</v>
      </c>
      <c r="Z64" s="1">
        <v>-6.966321</v>
      </c>
      <c r="AA64" s="1">
        <v>0.103224</v>
      </c>
    </row>
    <row r="65" ht="15.75" customHeight="1">
      <c r="A65" s="1" t="s">
        <v>90</v>
      </c>
      <c r="B65" s="1">
        <v>228.832</v>
      </c>
      <c r="C65" s="1">
        <v>234.619</v>
      </c>
      <c r="D65" s="1">
        <v>223.634</v>
      </c>
      <c r="E65" s="1">
        <v>0.00296</v>
      </c>
      <c r="F65" s="1">
        <v>1.0E-5</v>
      </c>
      <c r="G65" s="1">
        <v>0.00175</v>
      </c>
      <c r="H65" s="1">
        <v>0.00155</v>
      </c>
      <c r="I65" s="1">
        <v>0.00526</v>
      </c>
      <c r="J65" s="1">
        <v>0.01644</v>
      </c>
      <c r="K65" s="1">
        <v>0.145</v>
      </c>
      <c r="L65" s="1">
        <v>0.00882</v>
      </c>
      <c r="M65" s="1">
        <v>0.01075</v>
      </c>
      <c r="N65" s="1">
        <v>0.01179</v>
      </c>
      <c r="O65" s="1">
        <v>0.02647</v>
      </c>
      <c r="P65" s="1">
        <v>0.00351</v>
      </c>
      <c r="Q65" s="1">
        <v>25.964</v>
      </c>
      <c r="R65" s="1">
        <v>0.25657</v>
      </c>
      <c r="S65" s="1">
        <v>0.683296</v>
      </c>
      <c r="T65" s="1">
        <v>-7.24562</v>
      </c>
      <c r="U65" s="1">
        <v>0.018689</v>
      </c>
      <c r="V65" s="1">
        <v>2.498224</v>
      </c>
      <c r="W65" s="1">
        <v>0.093534</v>
      </c>
      <c r="Y65" s="1">
        <v>0.0</v>
      </c>
      <c r="Z65" s="1">
        <v>-7.24562</v>
      </c>
      <c r="AA65" s="1">
        <v>0.093534</v>
      </c>
    </row>
    <row r="66" ht="15.75" customHeight="1">
      <c r="A66" s="1" t="s">
        <v>91</v>
      </c>
      <c r="B66" s="1">
        <v>229.401</v>
      </c>
      <c r="C66" s="1">
        <v>252.221</v>
      </c>
      <c r="D66" s="1">
        <v>221.156</v>
      </c>
      <c r="E66" s="1">
        <v>0.00205</v>
      </c>
      <c r="F66" s="1">
        <v>9.0E-6</v>
      </c>
      <c r="G66" s="1">
        <v>0.00114</v>
      </c>
      <c r="H66" s="1">
        <v>0.00113</v>
      </c>
      <c r="I66" s="1">
        <v>0.00342</v>
      </c>
      <c r="J66" s="1">
        <v>0.01457</v>
      </c>
      <c r="K66" s="1">
        <v>0.129</v>
      </c>
      <c r="L66" s="1">
        <v>0.00769</v>
      </c>
      <c r="M66" s="1">
        <v>0.00957</v>
      </c>
      <c r="N66" s="1">
        <v>0.01016</v>
      </c>
      <c r="O66" s="1">
        <v>0.02308</v>
      </c>
      <c r="P66" s="1">
        <v>0.003</v>
      </c>
      <c r="Q66" s="1">
        <v>26.415</v>
      </c>
      <c r="R66" s="1">
        <v>0.27685</v>
      </c>
      <c r="S66" s="1">
        <v>0.673636</v>
      </c>
      <c r="T66" s="1">
        <v>-7.496264</v>
      </c>
      <c r="U66" s="1">
        <v>0.056844</v>
      </c>
      <c r="V66" s="1">
        <v>2.003032</v>
      </c>
      <c r="W66" s="1">
        <v>0.073581</v>
      </c>
      <c r="Y66" s="1">
        <v>0.0</v>
      </c>
      <c r="Z66" s="1">
        <v>-7.496264</v>
      </c>
      <c r="AA66" s="1">
        <v>0.073581</v>
      </c>
    </row>
    <row r="67" ht="15.75" customHeight="1">
      <c r="A67" s="1" t="s">
        <v>92</v>
      </c>
      <c r="B67" s="1">
        <v>228.969</v>
      </c>
      <c r="C67" s="1">
        <v>239.541</v>
      </c>
      <c r="D67" s="1">
        <v>113.201</v>
      </c>
      <c r="E67" s="1">
        <v>0.00238</v>
      </c>
      <c r="F67" s="1">
        <v>1.0E-5</v>
      </c>
      <c r="G67" s="1">
        <v>0.00136</v>
      </c>
      <c r="H67" s="1">
        <v>0.0014</v>
      </c>
      <c r="I67" s="1">
        <v>0.00408</v>
      </c>
      <c r="J67" s="1">
        <v>0.01745</v>
      </c>
      <c r="K67" s="1">
        <v>0.154</v>
      </c>
      <c r="L67" s="1">
        <v>0.00942</v>
      </c>
      <c r="M67" s="1">
        <v>0.0116</v>
      </c>
      <c r="N67" s="1">
        <v>0.01234</v>
      </c>
      <c r="O67" s="1">
        <v>0.02827</v>
      </c>
      <c r="P67" s="1">
        <v>0.0042</v>
      </c>
      <c r="Q67" s="1">
        <v>24.547</v>
      </c>
      <c r="R67" s="1">
        <v>0.305429</v>
      </c>
      <c r="S67" s="1">
        <v>0.681811</v>
      </c>
      <c r="T67" s="1">
        <v>-7.314237</v>
      </c>
      <c r="U67" s="1">
        <v>0.006274</v>
      </c>
      <c r="V67" s="1">
        <v>2.118596</v>
      </c>
      <c r="W67" s="1">
        <v>0.091546</v>
      </c>
      <c r="Y67" s="1">
        <v>0.0</v>
      </c>
      <c r="Z67" s="1">
        <v>-7.314237</v>
      </c>
      <c r="AA67" s="1">
        <v>0.091546</v>
      </c>
    </row>
    <row r="68" ht="15.75" customHeight="1">
      <c r="A68" s="1" t="s">
        <v>93</v>
      </c>
      <c r="B68" s="1">
        <v>140.341</v>
      </c>
      <c r="C68" s="1">
        <v>159.774</v>
      </c>
      <c r="D68" s="1">
        <v>67.021</v>
      </c>
      <c r="E68" s="1">
        <v>0.00817</v>
      </c>
      <c r="F68" s="1">
        <v>6.0E-5</v>
      </c>
      <c r="G68" s="1">
        <v>0.0043</v>
      </c>
      <c r="H68" s="1">
        <v>0.0044</v>
      </c>
      <c r="I68" s="1">
        <v>0.01289</v>
      </c>
      <c r="J68" s="1">
        <v>0.03198</v>
      </c>
      <c r="K68" s="1">
        <v>0.313</v>
      </c>
      <c r="L68" s="1">
        <v>0.0183</v>
      </c>
      <c r="M68" s="1">
        <v>0.0181</v>
      </c>
      <c r="N68" s="1">
        <v>0.02428</v>
      </c>
      <c r="O68" s="1">
        <v>0.0549</v>
      </c>
      <c r="P68" s="1">
        <v>0.02183</v>
      </c>
      <c r="Q68" s="1">
        <v>19.56</v>
      </c>
      <c r="R68" s="1">
        <v>0.460139</v>
      </c>
      <c r="S68" s="1">
        <v>0.720908</v>
      </c>
      <c r="T68" s="1">
        <v>-5.409423</v>
      </c>
      <c r="U68" s="1">
        <v>0.22685</v>
      </c>
      <c r="V68" s="1">
        <v>2.359973</v>
      </c>
      <c r="W68" s="1">
        <v>0.226156</v>
      </c>
      <c r="Y68" s="1">
        <v>1.0</v>
      </c>
      <c r="Z68" s="1">
        <v>-5.409423</v>
      </c>
      <c r="AA68" s="1">
        <v>0.226156</v>
      </c>
    </row>
    <row r="69" ht="15.75" customHeight="1">
      <c r="A69" s="1" t="s">
        <v>94</v>
      </c>
      <c r="B69" s="1">
        <v>136.969</v>
      </c>
      <c r="C69" s="1">
        <v>166.607</v>
      </c>
      <c r="D69" s="1">
        <v>66.004</v>
      </c>
      <c r="E69" s="1">
        <v>0.00923</v>
      </c>
      <c r="F69" s="1">
        <v>7.0E-5</v>
      </c>
      <c r="G69" s="1">
        <v>0.00507</v>
      </c>
      <c r="H69" s="1">
        <v>0.00463</v>
      </c>
      <c r="I69" s="1">
        <v>0.0152</v>
      </c>
      <c r="J69" s="1">
        <v>0.03111</v>
      </c>
      <c r="K69" s="1">
        <v>0.308</v>
      </c>
      <c r="L69" s="1">
        <v>0.01638</v>
      </c>
      <c r="M69" s="1">
        <v>0.01759</v>
      </c>
      <c r="N69" s="1">
        <v>0.02603</v>
      </c>
      <c r="O69" s="1">
        <v>0.04914</v>
      </c>
      <c r="P69" s="1">
        <v>0.02659</v>
      </c>
      <c r="Q69" s="1">
        <v>19.979</v>
      </c>
      <c r="R69" s="1">
        <v>0.498133</v>
      </c>
      <c r="S69" s="1">
        <v>0.729067</v>
      </c>
      <c r="T69" s="1">
        <v>-5.324574</v>
      </c>
      <c r="U69" s="1">
        <v>0.20566</v>
      </c>
      <c r="V69" s="1">
        <v>2.291558</v>
      </c>
      <c r="W69" s="1">
        <v>0.226247</v>
      </c>
      <c r="Y69" s="1">
        <v>1.0</v>
      </c>
      <c r="Z69" s="1">
        <v>-5.324574</v>
      </c>
      <c r="AA69" s="1">
        <v>0.226247</v>
      </c>
    </row>
    <row r="70" ht="15.75" customHeight="1">
      <c r="A70" s="1" t="s">
        <v>95</v>
      </c>
      <c r="B70" s="1">
        <v>143.533</v>
      </c>
      <c r="C70" s="1">
        <v>162.215</v>
      </c>
      <c r="D70" s="1">
        <v>65.809</v>
      </c>
      <c r="E70" s="1">
        <v>0.01101</v>
      </c>
      <c r="F70" s="1">
        <v>8.0E-5</v>
      </c>
      <c r="G70" s="1">
        <v>0.00647</v>
      </c>
      <c r="H70" s="1">
        <v>0.00467</v>
      </c>
      <c r="I70" s="1">
        <v>0.01941</v>
      </c>
      <c r="J70" s="1">
        <v>0.05384</v>
      </c>
      <c r="K70" s="1">
        <v>0.478</v>
      </c>
      <c r="L70" s="1">
        <v>0.03152</v>
      </c>
      <c r="M70" s="1">
        <v>0.02422</v>
      </c>
      <c r="N70" s="1">
        <v>0.03392</v>
      </c>
      <c r="O70" s="1">
        <v>0.09455</v>
      </c>
      <c r="P70" s="1">
        <v>0.04882</v>
      </c>
      <c r="Q70" s="1">
        <v>20.338</v>
      </c>
      <c r="R70" s="1">
        <v>0.513237</v>
      </c>
      <c r="S70" s="1">
        <v>0.731444</v>
      </c>
      <c r="T70" s="1">
        <v>-5.86975</v>
      </c>
      <c r="U70" s="1">
        <v>0.151814</v>
      </c>
      <c r="V70" s="1">
        <v>2.118496</v>
      </c>
      <c r="W70" s="1">
        <v>0.18558</v>
      </c>
      <c r="Y70" s="1">
        <v>1.0</v>
      </c>
      <c r="Z70" s="1">
        <v>-5.86975</v>
      </c>
      <c r="AA70" s="1">
        <v>0.18558</v>
      </c>
    </row>
    <row r="71" ht="15.75" customHeight="1">
      <c r="A71" s="1" t="s">
        <v>96</v>
      </c>
      <c r="B71" s="1">
        <v>148.09</v>
      </c>
      <c r="C71" s="1">
        <v>162.824</v>
      </c>
      <c r="D71" s="1">
        <v>67.343</v>
      </c>
      <c r="E71" s="1">
        <v>0.00762</v>
      </c>
      <c r="F71" s="1">
        <v>5.0E-5</v>
      </c>
      <c r="G71" s="1">
        <v>0.00467</v>
      </c>
      <c r="H71" s="1">
        <v>0.00354</v>
      </c>
      <c r="I71" s="1">
        <v>0.014</v>
      </c>
      <c r="J71" s="1">
        <v>0.05428</v>
      </c>
      <c r="K71" s="1">
        <v>0.497</v>
      </c>
      <c r="L71" s="1">
        <v>0.03357</v>
      </c>
      <c r="M71" s="1">
        <v>0.02494</v>
      </c>
      <c r="N71" s="1">
        <v>0.03635</v>
      </c>
      <c r="O71" s="1">
        <v>0.1007</v>
      </c>
      <c r="P71" s="1">
        <v>0.02431</v>
      </c>
      <c r="Q71" s="1">
        <v>21.718</v>
      </c>
      <c r="R71" s="1">
        <v>0.487407</v>
      </c>
      <c r="S71" s="1">
        <v>0.727313</v>
      </c>
      <c r="T71" s="1">
        <v>-6.261141</v>
      </c>
      <c r="U71" s="1">
        <v>0.120956</v>
      </c>
      <c r="V71" s="1">
        <v>2.137075</v>
      </c>
      <c r="W71" s="1">
        <v>0.141958</v>
      </c>
      <c r="Y71" s="1">
        <v>1.0</v>
      </c>
      <c r="Z71" s="1">
        <v>-6.261141</v>
      </c>
      <c r="AA71" s="1">
        <v>0.141958</v>
      </c>
    </row>
    <row r="72" ht="15.75" customHeight="1">
      <c r="A72" s="1" t="s">
        <v>97</v>
      </c>
      <c r="B72" s="1">
        <v>142.729</v>
      </c>
      <c r="C72" s="1">
        <v>162.408</v>
      </c>
      <c r="D72" s="1">
        <v>65.476</v>
      </c>
      <c r="E72" s="1">
        <v>0.00831</v>
      </c>
      <c r="F72" s="1">
        <v>6.0E-5</v>
      </c>
      <c r="G72" s="1">
        <v>0.00469</v>
      </c>
      <c r="H72" s="1">
        <v>0.00419</v>
      </c>
      <c r="I72" s="1">
        <v>0.01407</v>
      </c>
      <c r="J72" s="1">
        <v>0.03485</v>
      </c>
      <c r="K72" s="1">
        <v>0.365</v>
      </c>
      <c r="L72" s="1">
        <v>0.01868</v>
      </c>
      <c r="M72" s="1">
        <v>0.01906</v>
      </c>
      <c r="N72" s="1">
        <v>0.02949</v>
      </c>
      <c r="O72" s="1">
        <v>0.05605</v>
      </c>
      <c r="P72" s="1">
        <v>0.02599</v>
      </c>
      <c r="Q72" s="1">
        <v>20.264</v>
      </c>
      <c r="R72" s="1">
        <v>0.489345</v>
      </c>
      <c r="S72" s="1">
        <v>0.730387</v>
      </c>
      <c r="T72" s="1">
        <v>-5.720868</v>
      </c>
      <c r="U72" s="1">
        <v>0.15883</v>
      </c>
      <c r="V72" s="1">
        <v>2.277927</v>
      </c>
      <c r="W72" s="1">
        <v>0.180828</v>
      </c>
      <c r="Y72" s="1">
        <v>1.0</v>
      </c>
      <c r="Z72" s="1">
        <v>-5.720868</v>
      </c>
      <c r="AA72" s="1">
        <v>0.180828</v>
      </c>
    </row>
    <row r="73" ht="15.75" customHeight="1">
      <c r="A73" s="1" t="s">
        <v>98</v>
      </c>
      <c r="B73" s="1">
        <v>136.358</v>
      </c>
      <c r="C73" s="1">
        <v>176.595</v>
      </c>
      <c r="D73" s="1">
        <v>65.75</v>
      </c>
      <c r="E73" s="1">
        <v>0.00971</v>
      </c>
      <c r="F73" s="1">
        <v>7.0E-5</v>
      </c>
      <c r="G73" s="1">
        <v>0.00534</v>
      </c>
      <c r="H73" s="1">
        <v>0.00478</v>
      </c>
      <c r="I73" s="1">
        <v>0.01601</v>
      </c>
      <c r="J73" s="1">
        <v>0.04978</v>
      </c>
      <c r="K73" s="1">
        <v>0.483</v>
      </c>
      <c r="L73" s="1">
        <v>0.02749</v>
      </c>
      <c r="M73" s="1">
        <v>0.02466</v>
      </c>
      <c r="N73" s="1">
        <v>0.03736</v>
      </c>
      <c r="O73" s="1">
        <v>0.08247</v>
      </c>
      <c r="P73" s="1">
        <v>0.03361</v>
      </c>
      <c r="Q73" s="1">
        <v>18.57</v>
      </c>
      <c r="R73" s="1">
        <v>0.543299</v>
      </c>
      <c r="S73" s="1">
        <v>0.733232</v>
      </c>
      <c r="T73" s="1">
        <v>-5.207985</v>
      </c>
      <c r="U73" s="1">
        <v>0.224852</v>
      </c>
      <c r="V73" s="1">
        <v>2.642276</v>
      </c>
      <c r="W73" s="1">
        <v>0.242981</v>
      </c>
      <c r="Y73" s="1">
        <v>1.0</v>
      </c>
      <c r="Z73" s="1">
        <v>-5.207985</v>
      </c>
      <c r="AA73" s="1">
        <v>0.242981</v>
      </c>
    </row>
    <row r="74" ht="15.75" customHeight="1">
      <c r="A74" s="1" t="s">
        <v>99</v>
      </c>
      <c r="B74" s="1">
        <v>120.08</v>
      </c>
      <c r="C74" s="1">
        <v>139.71</v>
      </c>
      <c r="D74" s="1">
        <v>111.208</v>
      </c>
      <c r="E74" s="1">
        <v>0.00405</v>
      </c>
      <c r="F74" s="1">
        <v>3.0E-5</v>
      </c>
      <c r="G74" s="1">
        <v>0.0018</v>
      </c>
      <c r="H74" s="1">
        <v>0.0022</v>
      </c>
      <c r="I74" s="1">
        <v>0.0054</v>
      </c>
      <c r="J74" s="1">
        <v>0.01706</v>
      </c>
      <c r="K74" s="1">
        <v>0.152</v>
      </c>
      <c r="L74" s="1">
        <v>0.00974</v>
      </c>
      <c r="M74" s="1">
        <v>0.00925</v>
      </c>
      <c r="N74" s="1">
        <v>0.01345</v>
      </c>
      <c r="O74" s="1">
        <v>0.02921</v>
      </c>
      <c r="P74" s="1">
        <v>0.00442</v>
      </c>
      <c r="Q74" s="1">
        <v>25.742</v>
      </c>
      <c r="R74" s="1">
        <v>0.495954</v>
      </c>
      <c r="S74" s="1">
        <v>0.762959</v>
      </c>
      <c r="T74" s="1">
        <v>-5.79182</v>
      </c>
      <c r="U74" s="1">
        <v>0.329066</v>
      </c>
      <c r="V74" s="1">
        <v>2.205024</v>
      </c>
      <c r="W74" s="1">
        <v>0.18818</v>
      </c>
      <c r="Y74" s="1">
        <v>1.0</v>
      </c>
      <c r="Z74" s="1">
        <v>-5.79182</v>
      </c>
      <c r="AA74" s="1">
        <v>0.18818</v>
      </c>
    </row>
    <row r="75" ht="15.75" customHeight="1">
      <c r="A75" s="1" t="s">
        <v>100</v>
      </c>
      <c r="B75" s="1">
        <v>112.014</v>
      </c>
      <c r="C75" s="1">
        <v>588.518</v>
      </c>
      <c r="D75" s="1">
        <v>107.024</v>
      </c>
      <c r="E75" s="1">
        <v>0.00533</v>
      </c>
      <c r="F75" s="1">
        <v>5.0E-5</v>
      </c>
      <c r="G75" s="1">
        <v>0.00268</v>
      </c>
      <c r="H75" s="1">
        <v>0.00329</v>
      </c>
      <c r="I75" s="1">
        <v>0.00805</v>
      </c>
      <c r="J75" s="1">
        <v>0.02448</v>
      </c>
      <c r="K75" s="1">
        <v>0.226</v>
      </c>
      <c r="L75" s="1">
        <v>0.01373</v>
      </c>
      <c r="M75" s="1">
        <v>0.01375</v>
      </c>
      <c r="N75" s="1">
        <v>0.01956</v>
      </c>
      <c r="O75" s="1">
        <v>0.0412</v>
      </c>
      <c r="P75" s="1">
        <v>0.00623</v>
      </c>
      <c r="Q75" s="1">
        <v>24.178</v>
      </c>
      <c r="R75" s="1">
        <v>0.509127</v>
      </c>
      <c r="S75" s="1">
        <v>0.789532</v>
      </c>
      <c r="T75" s="1">
        <v>-5.389129</v>
      </c>
      <c r="U75" s="1">
        <v>0.306636</v>
      </c>
      <c r="V75" s="1">
        <v>1.928708</v>
      </c>
      <c r="W75" s="1">
        <v>0.225461</v>
      </c>
      <c r="Y75" s="1">
        <v>1.0</v>
      </c>
      <c r="Z75" s="1">
        <v>-5.389129</v>
      </c>
      <c r="AA75" s="1">
        <v>0.225461</v>
      </c>
    </row>
    <row r="76" ht="15.75" customHeight="1">
      <c r="A76" s="1" t="s">
        <v>101</v>
      </c>
      <c r="B76" s="1">
        <v>110.793</v>
      </c>
      <c r="C76" s="1">
        <v>128.101</v>
      </c>
      <c r="D76" s="1">
        <v>107.316</v>
      </c>
      <c r="E76" s="1">
        <v>0.00494</v>
      </c>
      <c r="F76" s="1">
        <v>4.0E-5</v>
      </c>
      <c r="G76" s="1">
        <v>0.0026</v>
      </c>
      <c r="H76" s="1">
        <v>0.00283</v>
      </c>
      <c r="I76" s="1">
        <v>0.0078</v>
      </c>
      <c r="J76" s="1">
        <v>0.02442</v>
      </c>
      <c r="K76" s="1">
        <v>0.216</v>
      </c>
      <c r="L76" s="1">
        <v>0.01432</v>
      </c>
      <c r="M76" s="1">
        <v>0.01325</v>
      </c>
      <c r="N76" s="1">
        <v>0.01831</v>
      </c>
      <c r="O76" s="1">
        <v>0.04295</v>
      </c>
      <c r="P76" s="1">
        <v>0.00479</v>
      </c>
      <c r="Q76" s="1">
        <v>25.438</v>
      </c>
      <c r="R76" s="1">
        <v>0.437031</v>
      </c>
      <c r="S76" s="1">
        <v>0.815908</v>
      </c>
      <c r="T76" s="1">
        <v>-5.31336</v>
      </c>
      <c r="U76" s="1">
        <v>0.201861</v>
      </c>
      <c r="V76" s="1">
        <v>2.225815</v>
      </c>
      <c r="W76" s="1">
        <v>0.244512</v>
      </c>
      <c r="Y76" s="1">
        <v>1.0</v>
      </c>
      <c r="Z76" s="1">
        <v>-5.31336</v>
      </c>
      <c r="AA76" s="1">
        <v>0.244512</v>
      </c>
    </row>
    <row r="77" ht="15.75" customHeight="1">
      <c r="A77" s="1" t="s">
        <v>102</v>
      </c>
      <c r="B77" s="1">
        <v>110.707</v>
      </c>
      <c r="C77" s="1">
        <v>122.611</v>
      </c>
      <c r="D77" s="1">
        <v>105.007</v>
      </c>
      <c r="E77" s="1">
        <v>0.00516</v>
      </c>
      <c r="F77" s="1">
        <v>5.0E-5</v>
      </c>
      <c r="G77" s="1">
        <v>0.00277</v>
      </c>
      <c r="H77" s="1">
        <v>0.00289</v>
      </c>
      <c r="I77" s="1">
        <v>0.00831</v>
      </c>
      <c r="J77" s="1">
        <v>0.02215</v>
      </c>
      <c r="K77" s="1">
        <v>0.206</v>
      </c>
      <c r="L77" s="1">
        <v>0.01284</v>
      </c>
      <c r="M77" s="1">
        <v>0.01219</v>
      </c>
      <c r="N77" s="1">
        <v>0.01715</v>
      </c>
      <c r="O77" s="1">
        <v>0.03851</v>
      </c>
      <c r="P77" s="1">
        <v>0.00472</v>
      </c>
      <c r="Q77" s="1">
        <v>25.197</v>
      </c>
      <c r="R77" s="1">
        <v>0.463514</v>
      </c>
      <c r="S77" s="1">
        <v>0.807217</v>
      </c>
      <c r="T77" s="1">
        <v>-5.477592</v>
      </c>
      <c r="U77" s="1">
        <v>0.315074</v>
      </c>
      <c r="V77" s="1">
        <v>1.862092</v>
      </c>
      <c r="W77" s="1">
        <v>0.228624</v>
      </c>
      <c r="Y77" s="1">
        <v>1.0</v>
      </c>
      <c r="Z77" s="1">
        <v>-5.477592</v>
      </c>
      <c r="AA77" s="1">
        <v>0.228624</v>
      </c>
    </row>
    <row r="78" ht="15.75" customHeight="1">
      <c r="A78" s="1" t="s">
        <v>103</v>
      </c>
      <c r="B78" s="1">
        <v>112.876</v>
      </c>
      <c r="C78" s="1">
        <v>148.826</v>
      </c>
      <c r="D78" s="1">
        <v>106.981</v>
      </c>
      <c r="E78" s="1">
        <v>0.005</v>
      </c>
      <c r="F78" s="1">
        <v>4.0E-5</v>
      </c>
      <c r="G78" s="1">
        <v>0.0027</v>
      </c>
      <c r="H78" s="1">
        <v>0.00289</v>
      </c>
      <c r="I78" s="1">
        <v>0.0081</v>
      </c>
      <c r="J78" s="1">
        <v>0.03999</v>
      </c>
      <c r="K78" s="1">
        <v>0.35</v>
      </c>
      <c r="L78" s="1">
        <v>0.02413</v>
      </c>
      <c r="M78" s="1">
        <v>0.02231</v>
      </c>
      <c r="N78" s="1">
        <v>0.02704</v>
      </c>
      <c r="O78" s="1">
        <v>0.07238</v>
      </c>
      <c r="P78" s="1">
        <v>0.00905</v>
      </c>
      <c r="Q78" s="1">
        <v>23.37</v>
      </c>
      <c r="R78" s="1">
        <v>0.489538</v>
      </c>
      <c r="S78" s="1">
        <v>0.789977</v>
      </c>
      <c r="T78" s="1">
        <v>-5.775966</v>
      </c>
      <c r="U78" s="1">
        <v>0.341169</v>
      </c>
      <c r="V78" s="1">
        <v>2.007923</v>
      </c>
      <c r="W78" s="1">
        <v>0.193918</v>
      </c>
      <c r="Y78" s="1">
        <v>1.0</v>
      </c>
      <c r="Z78" s="1">
        <v>-5.775966</v>
      </c>
      <c r="AA78" s="1">
        <v>0.193918</v>
      </c>
    </row>
    <row r="79" ht="15.75" customHeight="1">
      <c r="A79" s="1" t="s">
        <v>104</v>
      </c>
      <c r="B79" s="1">
        <v>110.568</v>
      </c>
      <c r="C79" s="1">
        <v>125.394</v>
      </c>
      <c r="D79" s="1">
        <v>106.821</v>
      </c>
      <c r="E79" s="1">
        <v>0.00462</v>
      </c>
      <c r="F79" s="1">
        <v>4.0E-5</v>
      </c>
      <c r="G79" s="1">
        <v>0.00226</v>
      </c>
      <c r="H79" s="1">
        <v>0.0028</v>
      </c>
      <c r="I79" s="1">
        <v>0.00677</v>
      </c>
      <c r="J79" s="1">
        <v>0.02199</v>
      </c>
      <c r="K79" s="1">
        <v>0.197</v>
      </c>
      <c r="L79" s="1">
        <v>0.01284</v>
      </c>
      <c r="M79" s="1">
        <v>0.01199</v>
      </c>
      <c r="N79" s="1">
        <v>0.01636</v>
      </c>
      <c r="O79" s="1">
        <v>0.03852</v>
      </c>
      <c r="P79" s="1">
        <v>0.0042</v>
      </c>
      <c r="Q79" s="1">
        <v>25.82</v>
      </c>
      <c r="R79" s="1">
        <v>0.429484</v>
      </c>
      <c r="S79" s="1">
        <v>0.81634</v>
      </c>
      <c r="T79" s="1">
        <v>-5.391029</v>
      </c>
      <c r="U79" s="1">
        <v>0.250572</v>
      </c>
      <c r="V79" s="1">
        <v>1.777901</v>
      </c>
      <c r="W79" s="1">
        <v>0.232744</v>
      </c>
      <c r="Y79" s="1">
        <v>1.0</v>
      </c>
      <c r="Z79" s="1">
        <v>-5.391029</v>
      </c>
      <c r="AA79" s="1">
        <v>0.232744</v>
      </c>
    </row>
    <row r="80" ht="15.75" customHeight="1">
      <c r="A80" s="1" t="s">
        <v>105</v>
      </c>
      <c r="B80" s="1">
        <v>95.385</v>
      </c>
      <c r="C80" s="1">
        <v>102.145</v>
      </c>
      <c r="D80" s="1">
        <v>90.264</v>
      </c>
      <c r="E80" s="1">
        <v>0.00608</v>
      </c>
      <c r="F80" s="1">
        <v>6.0E-5</v>
      </c>
      <c r="G80" s="1">
        <v>0.00331</v>
      </c>
      <c r="H80" s="1">
        <v>0.00332</v>
      </c>
      <c r="I80" s="1">
        <v>0.00994</v>
      </c>
      <c r="J80" s="1">
        <v>0.03202</v>
      </c>
      <c r="K80" s="1">
        <v>0.263</v>
      </c>
      <c r="L80" s="1">
        <v>0.01803</v>
      </c>
      <c r="M80" s="1">
        <v>0.01886</v>
      </c>
      <c r="N80" s="1">
        <v>0.02455</v>
      </c>
      <c r="O80" s="1">
        <v>0.05408</v>
      </c>
      <c r="P80" s="1">
        <v>0.01062</v>
      </c>
      <c r="Q80" s="1">
        <v>21.875</v>
      </c>
      <c r="R80" s="1">
        <v>0.644954</v>
      </c>
      <c r="S80" s="1">
        <v>0.779612</v>
      </c>
      <c r="T80" s="1">
        <v>-5.115212</v>
      </c>
      <c r="U80" s="1">
        <v>0.249494</v>
      </c>
      <c r="V80" s="1">
        <v>2.017753</v>
      </c>
      <c r="W80" s="1">
        <v>0.260015</v>
      </c>
      <c r="Y80" s="1">
        <v>1.0</v>
      </c>
      <c r="Z80" s="1">
        <v>-5.115212</v>
      </c>
      <c r="AA80" s="1">
        <v>0.260015</v>
      </c>
    </row>
    <row r="81" ht="15.75" customHeight="1">
      <c r="A81" s="1" t="s">
        <v>106</v>
      </c>
      <c r="B81" s="1">
        <v>100.77</v>
      </c>
      <c r="C81" s="1">
        <v>115.697</v>
      </c>
      <c r="D81" s="1">
        <v>85.545</v>
      </c>
      <c r="E81" s="1">
        <v>0.01038</v>
      </c>
      <c r="F81" s="1">
        <v>1.0E-4</v>
      </c>
      <c r="G81" s="1">
        <v>0.00622</v>
      </c>
      <c r="H81" s="1">
        <v>0.00576</v>
      </c>
      <c r="I81" s="1">
        <v>0.01865</v>
      </c>
      <c r="J81" s="1">
        <v>0.03121</v>
      </c>
      <c r="K81" s="1">
        <v>0.361</v>
      </c>
      <c r="L81" s="1">
        <v>0.01773</v>
      </c>
      <c r="M81" s="1">
        <v>0.01783</v>
      </c>
      <c r="N81" s="1">
        <v>0.02139</v>
      </c>
      <c r="O81" s="1">
        <v>0.0532</v>
      </c>
      <c r="P81" s="1">
        <v>0.0222</v>
      </c>
      <c r="Q81" s="1">
        <v>19.2</v>
      </c>
      <c r="R81" s="1">
        <v>0.594387</v>
      </c>
      <c r="S81" s="1">
        <v>0.790117</v>
      </c>
      <c r="T81" s="1">
        <v>-4.913885</v>
      </c>
      <c r="U81" s="1">
        <v>0.265699</v>
      </c>
      <c r="V81" s="1">
        <v>2.398422</v>
      </c>
      <c r="W81" s="1">
        <v>0.277948</v>
      </c>
      <c r="Y81" s="1">
        <v>1.0</v>
      </c>
      <c r="Z81" s="1">
        <v>-4.913885</v>
      </c>
      <c r="AA81" s="1">
        <v>0.277948</v>
      </c>
    </row>
    <row r="82" ht="15.75" customHeight="1">
      <c r="A82" s="1" t="s">
        <v>107</v>
      </c>
      <c r="B82" s="1">
        <v>96.106</v>
      </c>
      <c r="C82" s="1">
        <v>108.664</v>
      </c>
      <c r="D82" s="1">
        <v>84.51</v>
      </c>
      <c r="E82" s="1">
        <v>0.00694</v>
      </c>
      <c r="F82" s="1">
        <v>7.0E-5</v>
      </c>
      <c r="G82" s="1">
        <v>0.00389</v>
      </c>
      <c r="H82" s="1">
        <v>0.00415</v>
      </c>
      <c r="I82" s="1">
        <v>0.01168</v>
      </c>
      <c r="J82" s="1">
        <v>0.04024</v>
      </c>
      <c r="K82" s="1">
        <v>0.364</v>
      </c>
      <c r="L82" s="1">
        <v>0.02266</v>
      </c>
      <c r="M82" s="1">
        <v>0.02451</v>
      </c>
      <c r="N82" s="1">
        <v>0.02876</v>
      </c>
      <c r="O82" s="1">
        <v>0.06799</v>
      </c>
      <c r="P82" s="1">
        <v>0.01823</v>
      </c>
      <c r="Q82" s="1">
        <v>19.055</v>
      </c>
      <c r="R82" s="1">
        <v>0.544805</v>
      </c>
      <c r="S82" s="1">
        <v>0.770466</v>
      </c>
      <c r="T82" s="1">
        <v>-4.441519</v>
      </c>
      <c r="U82" s="1">
        <v>0.155097</v>
      </c>
      <c r="V82" s="1">
        <v>2.645959</v>
      </c>
      <c r="W82" s="1">
        <v>0.327978</v>
      </c>
      <c r="Y82" s="1">
        <v>1.0</v>
      </c>
      <c r="Z82" s="1">
        <v>-4.441519</v>
      </c>
      <c r="AA82" s="1">
        <v>0.327978</v>
      </c>
    </row>
    <row r="83" ht="15.75" customHeight="1">
      <c r="A83" s="1" t="s">
        <v>108</v>
      </c>
      <c r="B83" s="1">
        <v>95.605</v>
      </c>
      <c r="C83" s="1">
        <v>107.715</v>
      </c>
      <c r="D83" s="1">
        <v>87.549</v>
      </c>
      <c r="E83" s="1">
        <v>0.00702</v>
      </c>
      <c r="F83" s="1">
        <v>7.0E-5</v>
      </c>
      <c r="G83" s="1">
        <v>0.00428</v>
      </c>
      <c r="H83" s="1">
        <v>0.00371</v>
      </c>
      <c r="I83" s="1">
        <v>0.01283</v>
      </c>
      <c r="J83" s="1">
        <v>0.03156</v>
      </c>
      <c r="K83" s="1">
        <v>0.296</v>
      </c>
      <c r="L83" s="1">
        <v>0.01792</v>
      </c>
      <c r="M83" s="1">
        <v>0.01841</v>
      </c>
      <c r="N83" s="1">
        <v>0.0219</v>
      </c>
      <c r="O83" s="1">
        <v>0.05377</v>
      </c>
      <c r="P83" s="1">
        <v>0.01825</v>
      </c>
      <c r="Q83" s="1">
        <v>19.659</v>
      </c>
      <c r="R83" s="1">
        <v>0.576084</v>
      </c>
      <c r="S83" s="1">
        <v>0.778747</v>
      </c>
      <c r="T83" s="1">
        <v>-5.132032</v>
      </c>
      <c r="U83" s="1">
        <v>0.210458</v>
      </c>
      <c r="V83" s="1">
        <v>2.232576</v>
      </c>
      <c r="W83" s="1">
        <v>0.260633</v>
      </c>
      <c r="Y83" s="1">
        <v>1.0</v>
      </c>
      <c r="Z83" s="1">
        <v>-5.132032</v>
      </c>
      <c r="AA83" s="1">
        <v>0.260633</v>
      </c>
    </row>
    <row r="84" ht="15.75" customHeight="1">
      <c r="A84" s="1" t="s">
        <v>109</v>
      </c>
      <c r="B84" s="1">
        <v>100.96</v>
      </c>
      <c r="C84" s="1">
        <v>110.019</v>
      </c>
      <c r="D84" s="1">
        <v>95.628</v>
      </c>
      <c r="E84" s="1">
        <v>0.00606</v>
      </c>
      <c r="F84" s="1">
        <v>6.0E-5</v>
      </c>
      <c r="G84" s="1">
        <v>0.00351</v>
      </c>
      <c r="H84" s="1">
        <v>0.00348</v>
      </c>
      <c r="I84" s="1">
        <v>0.01053</v>
      </c>
      <c r="J84" s="1">
        <v>0.02427</v>
      </c>
      <c r="K84" s="1">
        <v>0.216</v>
      </c>
      <c r="L84" s="1">
        <v>0.01371</v>
      </c>
      <c r="M84" s="1">
        <v>0.01421</v>
      </c>
      <c r="N84" s="1">
        <v>0.01751</v>
      </c>
      <c r="O84" s="1">
        <v>0.04114</v>
      </c>
      <c r="P84" s="1">
        <v>0.01237</v>
      </c>
      <c r="Q84" s="1">
        <v>20.536</v>
      </c>
      <c r="R84" s="1">
        <v>0.55461</v>
      </c>
      <c r="S84" s="1">
        <v>0.787896</v>
      </c>
      <c r="T84" s="1">
        <v>-5.022288</v>
      </c>
      <c r="U84" s="1">
        <v>0.146948</v>
      </c>
      <c r="V84" s="1">
        <v>2.428306</v>
      </c>
      <c r="W84" s="1">
        <v>0.264666</v>
      </c>
      <c r="Y84" s="1">
        <v>1.0</v>
      </c>
      <c r="Z84" s="1">
        <v>-5.022288</v>
      </c>
      <c r="AA84" s="1">
        <v>0.264666</v>
      </c>
    </row>
    <row r="85" ht="15.75" customHeight="1">
      <c r="A85" s="1" t="s">
        <v>110</v>
      </c>
      <c r="B85" s="1">
        <v>98.804</v>
      </c>
      <c r="C85" s="1">
        <v>102.305</v>
      </c>
      <c r="D85" s="1">
        <v>87.804</v>
      </c>
      <c r="E85" s="1">
        <v>0.00432</v>
      </c>
      <c r="F85" s="1">
        <v>4.0E-5</v>
      </c>
      <c r="G85" s="1">
        <v>0.00247</v>
      </c>
      <c r="H85" s="1">
        <v>0.00258</v>
      </c>
      <c r="I85" s="1">
        <v>0.00742</v>
      </c>
      <c r="J85" s="1">
        <v>0.02223</v>
      </c>
      <c r="K85" s="1">
        <v>0.202</v>
      </c>
      <c r="L85" s="1">
        <v>0.01277</v>
      </c>
      <c r="M85" s="1">
        <v>0.01343</v>
      </c>
      <c r="N85" s="1">
        <v>0.01552</v>
      </c>
      <c r="O85" s="1">
        <v>0.03831</v>
      </c>
      <c r="P85" s="1">
        <v>0.00882</v>
      </c>
      <c r="Q85" s="1">
        <v>22.244</v>
      </c>
      <c r="R85" s="1">
        <v>0.576644</v>
      </c>
      <c r="S85" s="1">
        <v>0.772416</v>
      </c>
      <c r="T85" s="1">
        <v>-6.025367</v>
      </c>
      <c r="U85" s="1">
        <v>0.078202</v>
      </c>
      <c r="V85" s="1">
        <v>2.053601</v>
      </c>
      <c r="W85" s="1">
        <v>0.177275</v>
      </c>
      <c r="Y85" s="1">
        <v>1.0</v>
      </c>
      <c r="Z85" s="1">
        <v>-6.025367</v>
      </c>
      <c r="AA85" s="1">
        <v>0.177275</v>
      </c>
    </row>
    <row r="86" ht="15.75" customHeight="1">
      <c r="A86" s="1" t="s">
        <v>111</v>
      </c>
      <c r="B86" s="1">
        <v>176.858</v>
      </c>
      <c r="C86" s="1">
        <v>205.56</v>
      </c>
      <c r="D86" s="1">
        <v>75.344</v>
      </c>
      <c r="E86" s="1">
        <v>0.00747</v>
      </c>
      <c r="F86" s="1">
        <v>4.0E-5</v>
      </c>
      <c r="G86" s="1">
        <v>0.00418</v>
      </c>
      <c r="H86" s="1">
        <v>0.0042</v>
      </c>
      <c r="I86" s="1">
        <v>0.01254</v>
      </c>
      <c r="J86" s="1">
        <v>0.04795</v>
      </c>
      <c r="K86" s="1">
        <v>0.435</v>
      </c>
      <c r="L86" s="1">
        <v>0.02679</v>
      </c>
      <c r="M86" s="1">
        <v>0.03022</v>
      </c>
      <c r="N86" s="1">
        <v>0.0351</v>
      </c>
      <c r="O86" s="1">
        <v>0.08037</v>
      </c>
      <c r="P86" s="1">
        <v>0.0547</v>
      </c>
      <c r="Q86" s="1">
        <v>13.893</v>
      </c>
      <c r="R86" s="1">
        <v>0.556494</v>
      </c>
      <c r="S86" s="1">
        <v>0.729586</v>
      </c>
      <c r="T86" s="1">
        <v>-5.288912</v>
      </c>
      <c r="U86" s="1">
        <v>0.343073</v>
      </c>
      <c r="V86" s="1">
        <v>3.099301</v>
      </c>
      <c r="W86" s="1">
        <v>0.242119</v>
      </c>
      <c r="Y86" s="1">
        <v>1.0</v>
      </c>
      <c r="Z86" s="1">
        <v>-5.288912</v>
      </c>
      <c r="AA86" s="1">
        <v>0.242119</v>
      </c>
    </row>
    <row r="87" ht="15.75" customHeight="1">
      <c r="A87" s="1" t="s">
        <v>112</v>
      </c>
      <c r="B87" s="1">
        <v>180.978</v>
      </c>
      <c r="C87" s="1">
        <v>200.125</v>
      </c>
      <c r="D87" s="1">
        <v>155.495</v>
      </c>
      <c r="E87" s="1">
        <v>0.00406</v>
      </c>
      <c r="F87" s="1">
        <v>2.0E-5</v>
      </c>
      <c r="G87" s="1">
        <v>0.0022</v>
      </c>
      <c r="H87" s="1">
        <v>0.00244</v>
      </c>
      <c r="I87" s="1">
        <v>0.00659</v>
      </c>
      <c r="J87" s="1">
        <v>0.03852</v>
      </c>
      <c r="K87" s="1">
        <v>0.331</v>
      </c>
      <c r="L87" s="1">
        <v>0.02107</v>
      </c>
      <c r="M87" s="1">
        <v>0.02493</v>
      </c>
      <c r="N87" s="1">
        <v>0.02877</v>
      </c>
      <c r="O87" s="1">
        <v>0.06321</v>
      </c>
      <c r="P87" s="1">
        <v>0.02782</v>
      </c>
      <c r="Q87" s="1">
        <v>16.176</v>
      </c>
      <c r="R87" s="1">
        <v>0.583574</v>
      </c>
      <c r="S87" s="1">
        <v>0.727747</v>
      </c>
      <c r="T87" s="1">
        <v>-5.657899</v>
      </c>
      <c r="U87" s="1">
        <v>0.315903</v>
      </c>
      <c r="V87" s="1">
        <v>3.098256</v>
      </c>
      <c r="W87" s="1">
        <v>0.200423</v>
      </c>
      <c r="Y87" s="1">
        <v>1.0</v>
      </c>
      <c r="Z87" s="1">
        <v>-5.657899</v>
      </c>
      <c r="AA87" s="1">
        <v>0.200423</v>
      </c>
    </row>
    <row r="88" ht="15.75" customHeight="1">
      <c r="A88" s="1" t="s">
        <v>113</v>
      </c>
      <c r="B88" s="1">
        <v>178.222</v>
      </c>
      <c r="C88" s="1">
        <v>202.45</v>
      </c>
      <c r="D88" s="1">
        <v>141.047</v>
      </c>
      <c r="E88" s="1">
        <v>0.00321</v>
      </c>
      <c r="F88" s="1">
        <v>2.0E-5</v>
      </c>
      <c r="G88" s="1">
        <v>0.00163</v>
      </c>
      <c r="H88" s="1">
        <v>0.00194</v>
      </c>
      <c r="I88" s="1">
        <v>0.00488</v>
      </c>
      <c r="J88" s="1">
        <v>0.03759</v>
      </c>
      <c r="K88" s="1">
        <v>0.327</v>
      </c>
      <c r="L88" s="1">
        <v>0.02073</v>
      </c>
      <c r="M88" s="1">
        <v>0.02415</v>
      </c>
      <c r="N88" s="1">
        <v>0.02784</v>
      </c>
      <c r="O88" s="1">
        <v>0.06219</v>
      </c>
      <c r="P88" s="1">
        <v>0.03151</v>
      </c>
      <c r="Q88" s="1">
        <v>15.924</v>
      </c>
      <c r="R88" s="1">
        <v>0.598714</v>
      </c>
      <c r="S88" s="1">
        <v>0.712199</v>
      </c>
      <c r="T88" s="1">
        <v>-6.366916</v>
      </c>
      <c r="U88" s="1">
        <v>0.335753</v>
      </c>
      <c r="V88" s="1">
        <v>2.654271</v>
      </c>
      <c r="W88" s="1">
        <v>0.144614</v>
      </c>
      <c r="Y88" s="1">
        <v>1.0</v>
      </c>
      <c r="Z88" s="1">
        <v>-6.366916</v>
      </c>
      <c r="AA88" s="1">
        <v>0.144614</v>
      </c>
    </row>
    <row r="89" ht="15.75" customHeight="1">
      <c r="A89" s="1" t="s">
        <v>114</v>
      </c>
      <c r="B89" s="1">
        <v>176.281</v>
      </c>
      <c r="C89" s="1">
        <v>227.381</v>
      </c>
      <c r="D89" s="1">
        <v>125.61</v>
      </c>
      <c r="E89" s="1">
        <v>0.0052</v>
      </c>
      <c r="F89" s="1">
        <v>3.0E-5</v>
      </c>
      <c r="G89" s="1">
        <v>0.00287</v>
      </c>
      <c r="H89" s="1">
        <v>0.00312</v>
      </c>
      <c r="I89" s="1">
        <v>0.00862</v>
      </c>
      <c r="J89" s="1">
        <v>0.06511</v>
      </c>
      <c r="K89" s="1">
        <v>0.58</v>
      </c>
      <c r="L89" s="1">
        <v>0.03671</v>
      </c>
      <c r="M89" s="1">
        <v>0.04159</v>
      </c>
      <c r="N89" s="1">
        <v>0.04683</v>
      </c>
      <c r="O89" s="1">
        <v>0.11012</v>
      </c>
      <c r="P89" s="1">
        <v>0.04824</v>
      </c>
      <c r="Q89" s="1">
        <v>13.922</v>
      </c>
      <c r="R89" s="1">
        <v>0.602874</v>
      </c>
      <c r="S89" s="1">
        <v>0.740837</v>
      </c>
      <c r="T89" s="1">
        <v>-5.515071</v>
      </c>
      <c r="U89" s="1">
        <v>0.299549</v>
      </c>
      <c r="V89" s="1">
        <v>3.13655</v>
      </c>
      <c r="W89" s="1">
        <v>0.220968</v>
      </c>
      <c r="Y89" s="1">
        <v>1.0</v>
      </c>
      <c r="Z89" s="1">
        <v>-5.515071</v>
      </c>
      <c r="AA89" s="1">
        <v>0.220968</v>
      </c>
    </row>
    <row r="90" ht="15.75" customHeight="1">
      <c r="A90" s="1" t="s">
        <v>115</v>
      </c>
      <c r="B90" s="1">
        <v>173.898</v>
      </c>
      <c r="C90" s="1">
        <v>211.35</v>
      </c>
      <c r="D90" s="1">
        <v>74.677</v>
      </c>
      <c r="E90" s="1">
        <v>0.00448</v>
      </c>
      <c r="F90" s="1">
        <v>3.0E-5</v>
      </c>
      <c r="G90" s="1">
        <v>0.00237</v>
      </c>
      <c r="H90" s="1">
        <v>0.00254</v>
      </c>
      <c r="I90" s="1">
        <v>0.0071</v>
      </c>
      <c r="J90" s="1">
        <v>0.06727</v>
      </c>
      <c r="K90" s="1">
        <v>0.65</v>
      </c>
      <c r="L90" s="1">
        <v>0.03788</v>
      </c>
      <c r="M90" s="1">
        <v>0.04254</v>
      </c>
      <c r="N90" s="1">
        <v>0.04802</v>
      </c>
      <c r="O90" s="1">
        <v>0.11363</v>
      </c>
      <c r="P90" s="1">
        <v>0.04214</v>
      </c>
      <c r="Q90" s="1">
        <v>14.739</v>
      </c>
      <c r="R90" s="1">
        <v>0.599371</v>
      </c>
      <c r="S90" s="1">
        <v>0.743937</v>
      </c>
      <c r="T90" s="1">
        <v>-5.783272</v>
      </c>
      <c r="U90" s="1">
        <v>0.299793</v>
      </c>
      <c r="V90" s="1">
        <v>3.007096</v>
      </c>
      <c r="W90" s="1">
        <v>0.194052</v>
      </c>
      <c r="Y90" s="1">
        <v>1.0</v>
      </c>
      <c r="Z90" s="1">
        <v>-5.783272</v>
      </c>
      <c r="AA90" s="1">
        <v>0.194052</v>
      </c>
    </row>
    <row r="91" ht="15.75" customHeight="1">
      <c r="A91" s="1" t="s">
        <v>116</v>
      </c>
      <c r="B91" s="1">
        <v>179.711</v>
      </c>
      <c r="C91" s="1">
        <v>225.93</v>
      </c>
      <c r="D91" s="1">
        <v>144.878</v>
      </c>
      <c r="E91" s="1">
        <v>0.00709</v>
      </c>
      <c r="F91" s="1">
        <v>4.0E-5</v>
      </c>
      <c r="G91" s="1">
        <v>0.00391</v>
      </c>
      <c r="H91" s="1">
        <v>0.00419</v>
      </c>
      <c r="I91" s="1">
        <v>0.01172</v>
      </c>
      <c r="J91" s="1">
        <v>0.04313</v>
      </c>
      <c r="K91" s="1">
        <v>0.442</v>
      </c>
      <c r="L91" s="1">
        <v>0.02297</v>
      </c>
      <c r="M91" s="1">
        <v>0.02768</v>
      </c>
      <c r="N91" s="1">
        <v>0.03455</v>
      </c>
      <c r="O91" s="1">
        <v>0.06892</v>
      </c>
      <c r="P91" s="1">
        <v>0.07223</v>
      </c>
      <c r="Q91" s="1">
        <v>11.866</v>
      </c>
      <c r="R91" s="1">
        <v>0.590951</v>
      </c>
      <c r="S91" s="1">
        <v>0.745526</v>
      </c>
      <c r="T91" s="1">
        <v>-4.379411</v>
      </c>
      <c r="U91" s="1">
        <v>0.375531</v>
      </c>
      <c r="V91" s="1">
        <v>3.671155</v>
      </c>
      <c r="W91" s="1">
        <v>0.332086</v>
      </c>
      <c r="Y91" s="1">
        <v>1.0</v>
      </c>
      <c r="Z91" s="1">
        <v>-4.379411</v>
      </c>
      <c r="AA91" s="1">
        <v>0.332086</v>
      </c>
    </row>
    <row r="92" ht="15.75" customHeight="1">
      <c r="A92" s="1" t="s">
        <v>117</v>
      </c>
      <c r="B92" s="1">
        <v>166.605</v>
      </c>
      <c r="C92" s="1">
        <v>206.008</v>
      </c>
      <c r="D92" s="1">
        <v>78.032</v>
      </c>
      <c r="E92" s="1">
        <v>0.00742</v>
      </c>
      <c r="F92" s="1">
        <v>4.0E-5</v>
      </c>
      <c r="G92" s="1">
        <v>0.00387</v>
      </c>
      <c r="H92" s="1">
        <v>0.00453</v>
      </c>
      <c r="I92" s="1">
        <v>0.01161</v>
      </c>
      <c r="J92" s="1">
        <v>0.0664</v>
      </c>
      <c r="K92" s="1">
        <v>0.634</v>
      </c>
      <c r="L92" s="1">
        <v>0.0365</v>
      </c>
      <c r="M92" s="1">
        <v>0.04282</v>
      </c>
      <c r="N92" s="1">
        <v>0.05114</v>
      </c>
      <c r="O92" s="1">
        <v>0.10949</v>
      </c>
      <c r="P92" s="1">
        <v>0.08725</v>
      </c>
      <c r="Q92" s="1">
        <v>11.744</v>
      </c>
      <c r="R92" s="1">
        <v>0.65341</v>
      </c>
      <c r="S92" s="1">
        <v>0.733165</v>
      </c>
      <c r="T92" s="1">
        <v>-4.508984</v>
      </c>
      <c r="U92" s="1">
        <v>0.389232</v>
      </c>
      <c r="V92" s="1">
        <v>3.317586</v>
      </c>
      <c r="W92" s="1">
        <v>0.301952</v>
      </c>
      <c r="Y92" s="1">
        <v>1.0</v>
      </c>
      <c r="Z92" s="1">
        <v>-4.508984</v>
      </c>
      <c r="AA92" s="1">
        <v>0.301952</v>
      </c>
    </row>
    <row r="93" ht="15.75" customHeight="1">
      <c r="A93" s="1" t="s">
        <v>118</v>
      </c>
      <c r="B93" s="1">
        <v>151.955</v>
      </c>
      <c r="C93" s="1">
        <v>163.335</v>
      </c>
      <c r="D93" s="1">
        <v>147.226</v>
      </c>
      <c r="E93" s="1">
        <v>0.00419</v>
      </c>
      <c r="F93" s="1">
        <v>3.0E-5</v>
      </c>
      <c r="G93" s="1">
        <v>0.00224</v>
      </c>
      <c r="H93" s="1">
        <v>0.00227</v>
      </c>
      <c r="I93" s="1">
        <v>0.00672</v>
      </c>
      <c r="J93" s="1">
        <v>0.07959</v>
      </c>
      <c r="K93" s="1">
        <v>0.772</v>
      </c>
      <c r="L93" s="1">
        <v>0.04421</v>
      </c>
      <c r="M93" s="1">
        <v>0.04962</v>
      </c>
      <c r="N93" s="1">
        <v>0.0569</v>
      </c>
      <c r="O93" s="1">
        <v>0.13262</v>
      </c>
      <c r="P93" s="1">
        <v>0.01658</v>
      </c>
      <c r="Q93" s="1">
        <v>19.664</v>
      </c>
      <c r="R93" s="1">
        <v>0.501037</v>
      </c>
      <c r="S93" s="1">
        <v>0.71436</v>
      </c>
      <c r="T93" s="1">
        <v>-6.411497</v>
      </c>
      <c r="U93" s="1">
        <v>0.207156</v>
      </c>
      <c r="V93" s="1">
        <v>2.344876</v>
      </c>
      <c r="W93" s="1">
        <v>0.13412</v>
      </c>
      <c r="Y93" s="1">
        <v>1.0</v>
      </c>
      <c r="Z93" s="1">
        <v>-6.411497</v>
      </c>
      <c r="AA93" s="1">
        <v>0.13412</v>
      </c>
    </row>
    <row r="94" ht="15.75" customHeight="1">
      <c r="A94" s="1" t="s">
        <v>119</v>
      </c>
      <c r="B94" s="1">
        <v>148.272</v>
      </c>
      <c r="C94" s="1">
        <v>164.989</v>
      </c>
      <c r="D94" s="1">
        <v>142.299</v>
      </c>
      <c r="E94" s="1">
        <v>0.00459</v>
      </c>
      <c r="F94" s="1">
        <v>3.0E-5</v>
      </c>
      <c r="G94" s="1">
        <v>0.0025</v>
      </c>
      <c r="H94" s="1">
        <v>0.00256</v>
      </c>
      <c r="I94" s="1">
        <v>0.0075</v>
      </c>
      <c r="J94" s="1">
        <v>0.0419</v>
      </c>
      <c r="K94" s="1">
        <v>0.383</v>
      </c>
      <c r="L94" s="1">
        <v>0.02383</v>
      </c>
      <c r="M94" s="1">
        <v>0.02521</v>
      </c>
      <c r="N94" s="1">
        <v>0.03051</v>
      </c>
      <c r="O94" s="1">
        <v>0.0715</v>
      </c>
      <c r="P94" s="1">
        <v>0.01914</v>
      </c>
      <c r="Q94" s="1">
        <v>18.78</v>
      </c>
      <c r="R94" s="1">
        <v>0.454444</v>
      </c>
      <c r="S94" s="1">
        <v>0.734504</v>
      </c>
      <c r="T94" s="1">
        <v>-5.952058</v>
      </c>
      <c r="U94" s="1">
        <v>0.08784</v>
      </c>
      <c r="V94" s="1">
        <v>2.344336</v>
      </c>
      <c r="W94" s="1">
        <v>0.186489</v>
      </c>
      <c r="Y94" s="1">
        <v>1.0</v>
      </c>
      <c r="Z94" s="1">
        <v>-5.952058</v>
      </c>
      <c r="AA94" s="1">
        <v>0.186489</v>
      </c>
    </row>
    <row r="95" ht="15.75" customHeight="1">
      <c r="A95" s="1" t="s">
        <v>120</v>
      </c>
      <c r="B95" s="1">
        <v>152.125</v>
      </c>
      <c r="C95" s="1">
        <v>161.469</v>
      </c>
      <c r="D95" s="1">
        <v>76.596</v>
      </c>
      <c r="E95" s="1">
        <v>0.00382</v>
      </c>
      <c r="F95" s="1">
        <v>3.0E-5</v>
      </c>
      <c r="G95" s="1">
        <v>0.00191</v>
      </c>
      <c r="H95" s="1">
        <v>0.00226</v>
      </c>
      <c r="I95" s="1">
        <v>0.00574</v>
      </c>
      <c r="J95" s="1">
        <v>0.05925</v>
      </c>
      <c r="K95" s="1">
        <v>0.637</v>
      </c>
      <c r="L95" s="1">
        <v>0.03341</v>
      </c>
      <c r="M95" s="1">
        <v>0.03794</v>
      </c>
      <c r="N95" s="1">
        <v>0.04398</v>
      </c>
      <c r="O95" s="1">
        <v>0.10024</v>
      </c>
      <c r="P95" s="1">
        <v>0.01211</v>
      </c>
      <c r="Q95" s="1">
        <v>20.969</v>
      </c>
      <c r="R95" s="1">
        <v>0.447456</v>
      </c>
      <c r="S95" s="1">
        <v>0.69779</v>
      </c>
      <c r="T95" s="1">
        <v>-6.152551</v>
      </c>
      <c r="U95" s="1">
        <v>0.17352</v>
      </c>
      <c r="V95" s="1">
        <v>2.080121</v>
      </c>
      <c r="W95" s="1">
        <v>0.160809</v>
      </c>
      <c r="Y95" s="1">
        <v>1.0</v>
      </c>
      <c r="Z95" s="1">
        <v>-6.152551</v>
      </c>
      <c r="AA95" s="1">
        <v>0.160809</v>
      </c>
    </row>
    <row r="96" ht="15.75" customHeight="1">
      <c r="A96" s="1" t="s">
        <v>121</v>
      </c>
      <c r="B96" s="1">
        <v>157.821</v>
      </c>
      <c r="C96" s="1">
        <v>172.975</v>
      </c>
      <c r="D96" s="1">
        <v>68.401</v>
      </c>
      <c r="E96" s="1">
        <v>0.00358</v>
      </c>
      <c r="F96" s="1">
        <v>2.0E-5</v>
      </c>
      <c r="G96" s="1">
        <v>0.00196</v>
      </c>
      <c r="H96" s="1">
        <v>0.00196</v>
      </c>
      <c r="I96" s="1">
        <v>0.00587</v>
      </c>
      <c r="J96" s="1">
        <v>0.03716</v>
      </c>
      <c r="K96" s="1">
        <v>0.307</v>
      </c>
      <c r="L96" s="1">
        <v>0.02062</v>
      </c>
      <c r="M96" s="1">
        <v>0.02321</v>
      </c>
      <c r="N96" s="1">
        <v>0.02764</v>
      </c>
      <c r="O96" s="1">
        <v>0.06185</v>
      </c>
      <c r="P96" s="1">
        <v>0.0085</v>
      </c>
      <c r="Q96" s="1">
        <v>22.219</v>
      </c>
      <c r="R96" s="1">
        <v>0.50238</v>
      </c>
      <c r="S96" s="1">
        <v>0.71217</v>
      </c>
      <c r="T96" s="1">
        <v>-6.251425</v>
      </c>
      <c r="U96" s="1">
        <v>0.188056</v>
      </c>
      <c r="V96" s="1">
        <v>2.143851</v>
      </c>
      <c r="W96" s="1">
        <v>0.160812</v>
      </c>
      <c r="Y96" s="1">
        <v>1.0</v>
      </c>
      <c r="Z96" s="1">
        <v>-6.251425</v>
      </c>
      <c r="AA96" s="1">
        <v>0.160812</v>
      </c>
    </row>
    <row r="97" ht="15.75" customHeight="1">
      <c r="A97" s="1" t="s">
        <v>122</v>
      </c>
      <c r="B97" s="1">
        <v>157.447</v>
      </c>
      <c r="C97" s="1">
        <v>163.267</v>
      </c>
      <c r="D97" s="1">
        <v>149.605</v>
      </c>
      <c r="E97" s="1">
        <v>0.00369</v>
      </c>
      <c r="F97" s="1">
        <v>2.0E-5</v>
      </c>
      <c r="G97" s="1">
        <v>0.00201</v>
      </c>
      <c r="H97" s="1">
        <v>0.00197</v>
      </c>
      <c r="I97" s="1">
        <v>0.00602</v>
      </c>
      <c r="J97" s="1">
        <v>0.03272</v>
      </c>
      <c r="K97" s="1">
        <v>0.283</v>
      </c>
      <c r="L97" s="1">
        <v>0.01813</v>
      </c>
      <c r="M97" s="1">
        <v>0.01909</v>
      </c>
      <c r="N97" s="1">
        <v>0.02571</v>
      </c>
      <c r="O97" s="1">
        <v>0.05439</v>
      </c>
      <c r="P97" s="1">
        <v>0.01018</v>
      </c>
      <c r="Q97" s="1">
        <v>21.693</v>
      </c>
      <c r="R97" s="1">
        <v>0.447285</v>
      </c>
      <c r="S97" s="1">
        <v>0.705658</v>
      </c>
      <c r="T97" s="1">
        <v>-6.247076</v>
      </c>
      <c r="U97" s="1">
        <v>0.180528</v>
      </c>
      <c r="V97" s="1">
        <v>2.344348</v>
      </c>
      <c r="W97" s="1">
        <v>0.164916</v>
      </c>
      <c r="Y97" s="1">
        <v>1.0</v>
      </c>
      <c r="Z97" s="1">
        <v>-6.247076</v>
      </c>
      <c r="AA97" s="1">
        <v>0.164916</v>
      </c>
    </row>
    <row r="98" ht="15.75" customHeight="1">
      <c r="A98" s="1" t="s">
        <v>123</v>
      </c>
      <c r="B98" s="1">
        <v>159.116</v>
      </c>
      <c r="C98" s="1">
        <v>168.913</v>
      </c>
      <c r="D98" s="1">
        <v>144.811</v>
      </c>
      <c r="E98" s="1">
        <v>0.00342</v>
      </c>
      <c r="F98" s="1">
        <v>2.0E-5</v>
      </c>
      <c r="G98" s="1">
        <v>0.00178</v>
      </c>
      <c r="H98" s="1">
        <v>0.00184</v>
      </c>
      <c r="I98" s="1">
        <v>0.00535</v>
      </c>
      <c r="J98" s="1">
        <v>0.03381</v>
      </c>
      <c r="K98" s="1">
        <v>0.307</v>
      </c>
      <c r="L98" s="1">
        <v>0.01806</v>
      </c>
      <c r="M98" s="1">
        <v>0.02024</v>
      </c>
      <c r="N98" s="1">
        <v>0.02809</v>
      </c>
      <c r="O98" s="1">
        <v>0.05417</v>
      </c>
      <c r="P98" s="1">
        <v>0.00852</v>
      </c>
      <c r="Q98" s="1">
        <v>22.663</v>
      </c>
      <c r="R98" s="1">
        <v>0.366329</v>
      </c>
      <c r="S98" s="1">
        <v>0.693429</v>
      </c>
      <c r="T98" s="1">
        <v>-6.41744</v>
      </c>
      <c r="U98" s="1">
        <v>0.194627</v>
      </c>
      <c r="V98" s="1">
        <v>2.473239</v>
      </c>
      <c r="W98" s="1">
        <v>0.151709</v>
      </c>
      <c r="Y98" s="1">
        <v>1.0</v>
      </c>
      <c r="Z98" s="1">
        <v>-6.41744</v>
      </c>
      <c r="AA98" s="1">
        <v>0.151709</v>
      </c>
    </row>
    <row r="99" ht="15.75" customHeight="1">
      <c r="A99" s="1" t="s">
        <v>124</v>
      </c>
      <c r="B99" s="1">
        <v>125.036</v>
      </c>
      <c r="C99" s="1">
        <v>143.946</v>
      </c>
      <c r="D99" s="1">
        <v>116.187</v>
      </c>
      <c r="E99" s="1">
        <v>0.0128</v>
      </c>
      <c r="F99" s="1">
        <v>1.0E-4</v>
      </c>
      <c r="G99" s="1">
        <v>0.00743</v>
      </c>
      <c r="H99" s="1">
        <v>0.00623</v>
      </c>
      <c r="I99" s="1">
        <v>0.02228</v>
      </c>
      <c r="J99" s="1">
        <v>0.03886</v>
      </c>
      <c r="K99" s="1">
        <v>0.342</v>
      </c>
      <c r="L99" s="1">
        <v>0.02135</v>
      </c>
      <c r="M99" s="1">
        <v>0.02174</v>
      </c>
      <c r="N99" s="1">
        <v>0.03088</v>
      </c>
      <c r="O99" s="1">
        <v>0.06406</v>
      </c>
      <c r="P99" s="1">
        <v>0.08151</v>
      </c>
      <c r="Q99" s="1">
        <v>15.338</v>
      </c>
      <c r="R99" s="1">
        <v>0.629574</v>
      </c>
      <c r="S99" s="1">
        <v>0.714485</v>
      </c>
      <c r="T99" s="1">
        <v>-4.020042</v>
      </c>
      <c r="U99" s="1">
        <v>0.265315</v>
      </c>
      <c r="V99" s="1">
        <v>2.671825</v>
      </c>
      <c r="W99" s="1">
        <v>0.340623</v>
      </c>
      <c r="Y99" s="1">
        <v>1.0</v>
      </c>
      <c r="Z99" s="1">
        <v>-4.020042</v>
      </c>
      <c r="AA99" s="1">
        <v>0.340623</v>
      </c>
    </row>
    <row r="100" ht="15.75" customHeight="1">
      <c r="A100" s="1" t="s">
        <v>125</v>
      </c>
      <c r="B100" s="1">
        <v>125.791</v>
      </c>
      <c r="C100" s="1">
        <v>140.557</v>
      </c>
      <c r="D100" s="1">
        <v>96.206</v>
      </c>
      <c r="E100" s="1">
        <v>0.01378</v>
      </c>
      <c r="F100" s="1">
        <v>1.1E-4</v>
      </c>
      <c r="G100" s="1">
        <v>0.00826</v>
      </c>
      <c r="H100" s="1">
        <v>0.00655</v>
      </c>
      <c r="I100" s="1">
        <v>0.02478</v>
      </c>
      <c r="J100" s="1">
        <v>0.04689</v>
      </c>
      <c r="K100" s="1">
        <v>0.422</v>
      </c>
      <c r="L100" s="1">
        <v>0.02542</v>
      </c>
      <c r="M100" s="1">
        <v>0.0263</v>
      </c>
      <c r="N100" s="1">
        <v>0.03908</v>
      </c>
      <c r="O100" s="1">
        <v>0.07625</v>
      </c>
      <c r="P100" s="1">
        <v>0.10323</v>
      </c>
      <c r="Q100" s="1">
        <v>15.433</v>
      </c>
      <c r="R100" s="1">
        <v>0.57101</v>
      </c>
      <c r="S100" s="1">
        <v>0.690892</v>
      </c>
      <c r="T100" s="1">
        <v>-5.159169</v>
      </c>
      <c r="U100" s="1">
        <v>0.202146</v>
      </c>
      <c r="V100" s="1">
        <v>2.441612</v>
      </c>
      <c r="W100" s="1">
        <v>0.260375</v>
      </c>
      <c r="Y100" s="1">
        <v>1.0</v>
      </c>
      <c r="Z100" s="1">
        <v>-5.159169</v>
      </c>
      <c r="AA100" s="1">
        <v>0.260375</v>
      </c>
    </row>
    <row r="101" ht="15.75" customHeight="1">
      <c r="A101" s="1" t="s">
        <v>126</v>
      </c>
      <c r="B101" s="1">
        <v>126.512</v>
      </c>
      <c r="C101" s="1">
        <v>141.756</v>
      </c>
      <c r="D101" s="1">
        <v>99.77</v>
      </c>
      <c r="E101" s="1">
        <v>0.01936</v>
      </c>
      <c r="F101" s="1">
        <v>1.5E-4</v>
      </c>
      <c r="G101" s="1">
        <v>0.01159</v>
      </c>
      <c r="H101" s="1">
        <v>0.0099</v>
      </c>
      <c r="I101" s="1">
        <v>0.03476</v>
      </c>
      <c r="J101" s="1">
        <v>0.06734</v>
      </c>
      <c r="K101" s="1">
        <v>0.659</v>
      </c>
      <c r="L101" s="1">
        <v>0.03611</v>
      </c>
      <c r="M101" s="1">
        <v>0.03963</v>
      </c>
      <c r="N101" s="1">
        <v>0.05783</v>
      </c>
      <c r="O101" s="1">
        <v>0.10833</v>
      </c>
      <c r="P101" s="1">
        <v>0.16744</v>
      </c>
      <c r="Q101" s="1">
        <v>12.435</v>
      </c>
      <c r="R101" s="1">
        <v>0.638545</v>
      </c>
      <c r="S101" s="1">
        <v>0.674953</v>
      </c>
      <c r="T101" s="1">
        <v>-3.760348</v>
      </c>
      <c r="U101" s="1">
        <v>0.242861</v>
      </c>
      <c r="V101" s="1">
        <v>2.634633</v>
      </c>
      <c r="W101" s="1">
        <v>0.378483</v>
      </c>
      <c r="Y101" s="1">
        <v>1.0</v>
      </c>
      <c r="Z101" s="1">
        <v>-3.760348</v>
      </c>
      <c r="AA101" s="1">
        <v>0.378483</v>
      </c>
    </row>
    <row r="102" ht="15.75" customHeight="1">
      <c r="A102" s="1" t="s">
        <v>127</v>
      </c>
      <c r="B102" s="1">
        <v>125.641</v>
      </c>
      <c r="C102" s="1">
        <v>141.068</v>
      </c>
      <c r="D102" s="1">
        <v>116.346</v>
      </c>
      <c r="E102" s="1">
        <v>0.03316</v>
      </c>
      <c r="F102" s="1">
        <v>2.6E-4</v>
      </c>
      <c r="G102" s="1">
        <v>0.02144</v>
      </c>
      <c r="H102" s="1">
        <v>0.01522</v>
      </c>
      <c r="I102" s="1">
        <v>0.06433</v>
      </c>
      <c r="J102" s="1">
        <v>0.09178</v>
      </c>
      <c r="K102" s="1">
        <v>0.891</v>
      </c>
      <c r="L102" s="1">
        <v>0.05358</v>
      </c>
      <c r="M102" s="1">
        <v>0.04791</v>
      </c>
      <c r="N102" s="1">
        <v>0.06196</v>
      </c>
      <c r="O102" s="1">
        <v>0.16074</v>
      </c>
      <c r="P102" s="1">
        <v>0.31482</v>
      </c>
      <c r="Q102" s="1">
        <v>8.867</v>
      </c>
      <c r="R102" s="1">
        <v>0.671299</v>
      </c>
      <c r="S102" s="1">
        <v>0.656846</v>
      </c>
      <c r="T102" s="1">
        <v>-3.700544</v>
      </c>
      <c r="U102" s="1">
        <v>0.260481</v>
      </c>
      <c r="V102" s="1">
        <v>2.991063</v>
      </c>
      <c r="W102" s="1">
        <v>0.370961</v>
      </c>
      <c r="Y102" s="1">
        <v>1.0</v>
      </c>
      <c r="Z102" s="1">
        <v>-3.700544</v>
      </c>
      <c r="AA102" s="1">
        <v>0.370961</v>
      </c>
    </row>
    <row r="103" ht="15.75" customHeight="1">
      <c r="A103" s="1" t="s">
        <v>128</v>
      </c>
      <c r="B103" s="1">
        <v>128.451</v>
      </c>
      <c r="C103" s="1">
        <v>150.449</v>
      </c>
      <c r="D103" s="1">
        <v>75.632</v>
      </c>
      <c r="E103" s="1">
        <v>0.01551</v>
      </c>
      <c r="F103" s="1">
        <v>1.2E-4</v>
      </c>
      <c r="G103" s="1">
        <v>0.00905</v>
      </c>
      <c r="H103" s="1">
        <v>0.00909</v>
      </c>
      <c r="I103" s="1">
        <v>0.02716</v>
      </c>
      <c r="J103" s="1">
        <v>0.0617</v>
      </c>
      <c r="K103" s="1">
        <v>0.584</v>
      </c>
      <c r="L103" s="1">
        <v>0.03223</v>
      </c>
      <c r="M103" s="1">
        <v>0.03672</v>
      </c>
      <c r="N103" s="1">
        <v>0.05174</v>
      </c>
      <c r="O103" s="1">
        <v>0.09669</v>
      </c>
      <c r="P103" s="1">
        <v>0.11843</v>
      </c>
      <c r="Q103" s="1">
        <v>15.06</v>
      </c>
      <c r="R103" s="1">
        <v>0.639808</v>
      </c>
      <c r="S103" s="1">
        <v>0.643327</v>
      </c>
      <c r="T103" s="1">
        <v>-4.20273</v>
      </c>
      <c r="U103" s="1">
        <v>0.310163</v>
      </c>
      <c r="V103" s="1">
        <v>2.638279</v>
      </c>
      <c r="W103" s="1">
        <v>0.356881</v>
      </c>
      <c r="Y103" s="1">
        <v>1.0</v>
      </c>
      <c r="Z103" s="1">
        <v>-4.20273</v>
      </c>
      <c r="AA103" s="1">
        <v>0.356881</v>
      </c>
    </row>
    <row r="104" ht="15.75" customHeight="1">
      <c r="A104" s="1" t="s">
        <v>129</v>
      </c>
      <c r="B104" s="1">
        <v>139.224</v>
      </c>
      <c r="C104" s="1">
        <v>586.567</v>
      </c>
      <c r="D104" s="1">
        <v>66.157</v>
      </c>
      <c r="E104" s="1">
        <v>0.03011</v>
      </c>
      <c r="F104" s="1">
        <v>2.2E-4</v>
      </c>
      <c r="G104" s="1">
        <v>0.01854</v>
      </c>
      <c r="H104" s="1">
        <v>0.01628</v>
      </c>
      <c r="I104" s="1">
        <v>0.05563</v>
      </c>
      <c r="J104" s="1">
        <v>0.09419</v>
      </c>
      <c r="K104" s="1">
        <v>0.93</v>
      </c>
      <c r="L104" s="1">
        <v>0.05551</v>
      </c>
      <c r="M104" s="1">
        <v>0.05005</v>
      </c>
      <c r="N104" s="1">
        <v>0.06023</v>
      </c>
      <c r="O104" s="1">
        <v>0.16654</v>
      </c>
      <c r="P104" s="1">
        <v>0.2593</v>
      </c>
      <c r="Q104" s="1">
        <v>10.489</v>
      </c>
      <c r="R104" s="1">
        <v>0.596362</v>
      </c>
      <c r="S104" s="1">
        <v>0.641418</v>
      </c>
      <c r="T104" s="1">
        <v>-3.269487</v>
      </c>
      <c r="U104" s="1">
        <v>0.270641</v>
      </c>
      <c r="V104" s="1">
        <v>2.690917</v>
      </c>
      <c r="W104" s="1">
        <v>0.444774</v>
      </c>
      <c r="Y104" s="1">
        <v>1.0</v>
      </c>
      <c r="Z104" s="1">
        <v>-3.269487</v>
      </c>
      <c r="AA104" s="1">
        <v>0.444774</v>
      </c>
    </row>
    <row r="105" ht="15.75" customHeight="1">
      <c r="A105" s="1" t="s">
        <v>130</v>
      </c>
      <c r="B105" s="1">
        <v>150.258</v>
      </c>
      <c r="C105" s="1">
        <v>154.609</v>
      </c>
      <c r="D105" s="1">
        <v>75.349</v>
      </c>
      <c r="E105" s="1">
        <v>0.00248</v>
      </c>
      <c r="F105" s="1">
        <v>2.0E-5</v>
      </c>
      <c r="G105" s="1">
        <v>0.00105</v>
      </c>
      <c r="H105" s="1">
        <v>0.00136</v>
      </c>
      <c r="I105" s="1">
        <v>0.00315</v>
      </c>
      <c r="J105" s="1">
        <v>0.01131</v>
      </c>
      <c r="K105" s="1">
        <v>0.107</v>
      </c>
      <c r="L105" s="1">
        <v>0.00522</v>
      </c>
      <c r="M105" s="1">
        <v>0.00659</v>
      </c>
      <c r="N105" s="1">
        <v>0.01009</v>
      </c>
      <c r="O105" s="1">
        <v>0.01567</v>
      </c>
      <c r="P105" s="1">
        <v>0.00495</v>
      </c>
      <c r="Q105" s="1">
        <v>26.759</v>
      </c>
      <c r="R105" s="1">
        <v>0.296888</v>
      </c>
      <c r="S105" s="1">
        <v>0.722356</v>
      </c>
      <c r="T105" s="1">
        <v>-6.878393</v>
      </c>
      <c r="U105" s="1">
        <v>0.089267</v>
      </c>
      <c r="V105" s="1">
        <v>2.004055</v>
      </c>
      <c r="W105" s="1">
        <v>0.113942</v>
      </c>
      <c r="Y105" s="1">
        <v>1.0</v>
      </c>
      <c r="Z105" s="1">
        <v>-6.878393</v>
      </c>
      <c r="AA105" s="1">
        <v>0.113942</v>
      </c>
    </row>
    <row r="106" ht="15.75" customHeight="1">
      <c r="A106" s="1" t="s">
        <v>131</v>
      </c>
      <c r="B106" s="1">
        <v>154.003</v>
      </c>
      <c r="C106" s="1">
        <v>160.267</v>
      </c>
      <c r="D106" s="1">
        <v>128.621</v>
      </c>
      <c r="E106" s="1">
        <v>0.00183</v>
      </c>
      <c r="F106" s="1">
        <v>1.0E-5</v>
      </c>
      <c r="G106" s="1">
        <v>7.6E-4</v>
      </c>
      <c r="H106" s="1">
        <v>0.001</v>
      </c>
      <c r="I106" s="1">
        <v>0.00229</v>
      </c>
      <c r="J106" s="1">
        <v>0.0103</v>
      </c>
      <c r="K106" s="1">
        <v>0.094</v>
      </c>
      <c r="L106" s="1">
        <v>0.00469</v>
      </c>
      <c r="M106" s="1">
        <v>0.00582</v>
      </c>
      <c r="N106" s="1">
        <v>0.00871</v>
      </c>
      <c r="O106" s="1">
        <v>0.01406</v>
      </c>
      <c r="P106" s="1">
        <v>0.00243</v>
      </c>
      <c r="Q106" s="1">
        <v>28.409</v>
      </c>
      <c r="R106" s="1">
        <v>0.263654</v>
      </c>
      <c r="S106" s="1">
        <v>0.691483</v>
      </c>
      <c r="T106" s="1">
        <v>-7.111576</v>
      </c>
      <c r="U106" s="1">
        <v>0.14478</v>
      </c>
      <c r="V106" s="1">
        <v>2.065477</v>
      </c>
      <c r="W106" s="1">
        <v>0.093193</v>
      </c>
      <c r="Y106" s="1">
        <v>1.0</v>
      </c>
      <c r="Z106" s="1">
        <v>-7.111576</v>
      </c>
      <c r="AA106" s="1">
        <v>0.093193</v>
      </c>
    </row>
    <row r="107" ht="15.75" customHeight="1">
      <c r="A107" s="1" t="s">
        <v>132</v>
      </c>
      <c r="B107" s="1">
        <v>149.689</v>
      </c>
      <c r="C107" s="1">
        <v>160.368</v>
      </c>
      <c r="D107" s="1">
        <v>133.608</v>
      </c>
      <c r="E107" s="1">
        <v>0.00257</v>
      </c>
      <c r="F107" s="1">
        <v>2.0E-5</v>
      </c>
      <c r="G107" s="1">
        <v>0.00116</v>
      </c>
      <c r="H107" s="1">
        <v>0.00134</v>
      </c>
      <c r="I107" s="1">
        <v>0.00349</v>
      </c>
      <c r="J107" s="1">
        <v>0.01346</v>
      </c>
      <c r="K107" s="1">
        <v>0.126</v>
      </c>
      <c r="L107" s="1">
        <v>0.0066</v>
      </c>
      <c r="M107" s="1">
        <v>0.00818</v>
      </c>
      <c r="N107" s="1">
        <v>0.01059</v>
      </c>
      <c r="O107" s="1">
        <v>0.01979</v>
      </c>
      <c r="P107" s="1">
        <v>0.00578</v>
      </c>
      <c r="Q107" s="1">
        <v>27.421</v>
      </c>
      <c r="R107" s="1">
        <v>0.365488</v>
      </c>
      <c r="S107" s="1">
        <v>0.719974</v>
      </c>
      <c r="T107" s="1">
        <v>-6.997403</v>
      </c>
      <c r="U107" s="1">
        <v>0.210279</v>
      </c>
      <c r="V107" s="1">
        <v>1.994387</v>
      </c>
      <c r="W107" s="1">
        <v>0.112878</v>
      </c>
      <c r="Y107" s="1">
        <v>1.0</v>
      </c>
      <c r="Z107" s="1">
        <v>-6.997403</v>
      </c>
      <c r="AA107" s="1">
        <v>0.112878</v>
      </c>
    </row>
    <row r="108" ht="15.75" customHeight="1">
      <c r="A108" s="1" t="s">
        <v>133</v>
      </c>
      <c r="B108" s="1">
        <v>155.078</v>
      </c>
      <c r="C108" s="1">
        <v>163.736</v>
      </c>
      <c r="D108" s="1">
        <v>144.148</v>
      </c>
      <c r="E108" s="1">
        <v>0.00168</v>
      </c>
      <c r="F108" s="1">
        <v>1.0E-5</v>
      </c>
      <c r="G108" s="1">
        <v>6.8E-4</v>
      </c>
      <c r="H108" s="1">
        <v>9.2E-4</v>
      </c>
      <c r="I108" s="1">
        <v>0.00204</v>
      </c>
      <c r="J108" s="1">
        <v>0.01064</v>
      </c>
      <c r="K108" s="1">
        <v>0.097</v>
      </c>
      <c r="L108" s="1">
        <v>0.00522</v>
      </c>
      <c r="M108" s="1">
        <v>0.00632</v>
      </c>
      <c r="N108" s="1">
        <v>0.00928</v>
      </c>
      <c r="O108" s="1">
        <v>0.01567</v>
      </c>
      <c r="P108" s="1">
        <v>0.00233</v>
      </c>
      <c r="Q108" s="1">
        <v>29.746</v>
      </c>
      <c r="R108" s="1">
        <v>0.334171</v>
      </c>
      <c r="S108" s="1">
        <v>0.67793</v>
      </c>
      <c r="T108" s="1">
        <v>-6.981201</v>
      </c>
      <c r="U108" s="1">
        <v>0.18455</v>
      </c>
      <c r="V108" s="1">
        <v>2.129924</v>
      </c>
      <c r="W108" s="1">
        <v>0.106802</v>
      </c>
      <c r="Y108" s="1">
        <v>1.0</v>
      </c>
      <c r="Z108" s="1">
        <v>-6.981201</v>
      </c>
      <c r="AA108" s="1">
        <v>0.106802</v>
      </c>
    </row>
    <row r="109" ht="15.75" customHeight="1">
      <c r="A109" s="1" t="s">
        <v>134</v>
      </c>
      <c r="B109" s="1">
        <v>151.884</v>
      </c>
      <c r="C109" s="1">
        <v>157.765</v>
      </c>
      <c r="D109" s="1">
        <v>133.751</v>
      </c>
      <c r="E109" s="1">
        <v>0.00258</v>
      </c>
      <c r="F109" s="1">
        <v>2.0E-5</v>
      </c>
      <c r="G109" s="1">
        <v>0.00115</v>
      </c>
      <c r="H109" s="1">
        <v>0.00122</v>
      </c>
      <c r="I109" s="1">
        <v>0.00346</v>
      </c>
      <c r="J109" s="1">
        <v>0.0145</v>
      </c>
      <c r="K109" s="1">
        <v>0.137</v>
      </c>
      <c r="L109" s="1">
        <v>0.00633</v>
      </c>
      <c r="M109" s="1">
        <v>0.00788</v>
      </c>
      <c r="N109" s="1">
        <v>0.01267</v>
      </c>
      <c r="O109" s="1">
        <v>0.01898</v>
      </c>
      <c r="P109" s="1">
        <v>0.00659</v>
      </c>
      <c r="Q109" s="1">
        <v>26.833</v>
      </c>
      <c r="R109" s="1">
        <v>0.393563</v>
      </c>
      <c r="S109" s="1">
        <v>0.700246</v>
      </c>
      <c r="T109" s="1">
        <v>-6.600023</v>
      </c>
      <c r="U109" s="1">
        <v>0.249172</v>
      </c>
      <c r="V109" s="1">
        <v>2.499148</v>
      </c>
      <c r="W109" s="1">
        <v>0.105306</v>
      </c>
      <c r="Y109" s="1">
        <v>1.0</v>
      </c>
      <c r="Z109" s="1">
        <v>-6.600023</v>
      </c>
      <c r="AA109" s="1">
        <v>0.105306</v>
      </c>
    </row>
    <row r="110" ht="15.75" customHeight="1">
      <c r="A110" s="1" t="s">
        <v>135</v>
      </c>
      <c r="B110" s="1">
        <v>151.989</v>
      </c>
      <c r="C110" s="1">
        <v>157.339</v>
      </c>
      <c r="D110" s="1">
        <v>132.857</v>
      </c>
      <c r="E110" s="1">
        <v>0.00174</v>
      </c>
      <c r="F110" s="1">
        <v>1.0E-5</v>
      </c>
      <c r="G110" s="1">
        <v>7.5E-4</v>
      </c>
      <c r="H110" s="1">
        <v>9.6E-4</v>
      </c>
      <c r="I110" s="1">
        <v>0.00225</v>
      </c>
      <c r="J110" s="1">
        <v>0.01024</v>
      </c>
      <c r="K110" s="1">
        <v>0.093</v>
      </c>
      <c r="L110" s="1">
        <v>0.00455</v>
      </c>
      <c r="M110" s="1">
        <v>0.00576</v>
      </c>
      <c r="N110" s="1">
        <v>0.00993</v>
      </c>
      <c r="O110" s="1">
        <v>0.01364</v>
      </c>
      <c r="P110" s="1">
        <v>0.00238</v>
      </c>
      <c r="Q110" s="1">
        <v>29.928</v>
      </c>
      <c r="R110" s="1">
        <v>0.311369</v>
      </c>
      <c r="S110" s="1">
        <v>0.676066</v>
      </c>
      <c r="T110" s="1">
        <v>-6.739151</v>
      </c>
      <c r="U110" s="1">
        <v>0.160686</v>
      </c>
      <c r="V110" s="1">
        <v>2.296873</v>
      </c>
      <c r="W110" s="1">
        <v>0.11513</v>
      </c>
      <c r="Y110" s="1">
        <v>1.0</v>
      </c>
      <c r="Z110" s="1">
        <v>-6.739151</v>
      </c>
      <c r="AA110" s="1">
        <v>0.11513</v>
      </c>
    </row>
    <row r="111" ht="15.75" customHeight="1">
      <c r="A111" s="1" t="s">
        <v>136</v>
      </c>
      <c r="B111" s="1">
        <v>193.03</v>
      </c>
      <c r="C111" s="1">
        <v>208.9</v>
      </c>
      <c r="D111" s="1">
        <v>80.297</v>
      </c>
      <c r="E111" s="1">
        <v>0.00766</v>
      </c>
      <c r="F111" s="1">
        <v>4.0E-5</v>
      </c>
      <c r="G111" s="1">
        <v>0.0045</v>
      </c>
      <c r="H111" s="1">
        <v>0.00389</v>
      </c>
      <c r="I111" s="1">
        <v>0.01351</v>
      </c>
      <c r="J111" s="1">
        <v>0.03044</v>
      </c>
      <c r="K111" s="1">
        <v>0.275</v>
      </c>
      <c r="L111" s="1">
        <v>0.01771</v>
      </c>
      <c r="M111" s="1">
        <v>0.01815</v>
      </c>
      <c r="N111" s="1">
        <v>0.02084</v>
      </c>
      <c r="O111" s="1">
        <v>0.05312</v>
      </c>
      <c r="P111" s="1">
        <v>0.00947</v>
      </c>
      <c r="Q111" s="1">
        <v>21.934</v>
      </c>
      <c r="R111" s="1">
        <v>0.497554</v>
      </c>
      <c r="S111" s="1">
        <v>0.740539</v>
      </c>
      <c r="T111" s="1">
        <v>-5.845099</v>
      </c>
      <c r="U111" s="1">
        <v>0.278679</v>
      </c>
      <c r="V111" s="1">
        <v>2.608749</v>
      </c>
      <c r="W111" s="1">
        <v>0.185668</v>
      </c>
      <c r="Y111" s="1">
        <v>1.0</v>
      </c>
      <c r="Z111" s="1">
        <v>-5.845099</v>
      </c>
      <c r="AA111" s="1">
        <v>0.185668</v>
      </c>
    </row>
    <row r="112" ht="15.75" customHeight="1">
      <c r="A112" s="1" t="s">
        <v>137</v>
      </c>
      <c r="B112" s="1">
        <v>200.714</v>
      </c>
      <c r="C112" s="1">
        <v>223.982</v>
      </c>
      <c r="D112" s="1">
        <v>89.686</v>
      </c>
      <c r="E112" s="1">
        <v>0.00621</v>
      </c>
      <c r="F112" s="1">
        <v>3.0E-5</v>
      </c>
      <c r="G112" s="1">
        <v>0.00371</v>
      </c>
      <c r="H112" s="1">
        <v>0.00337</v>
      </c>
      <c r="I112" s="1">
        <v>0.01112</v>
      </c>
      <c r="J112" s="1">
        <v>0.02286</v>
      </c>
      <c r="K112" s="1">
        <v>0.207</v>
      </c>
      <c r="L112" s="1">
        <v>0.01192</v>
      </c>
      <c r="M112" s="1">
        <v>0.01439</v>
      </c>
      <c r="N112" s="1">
        <v>0.01852</v>
      </c>
      <c r="O112" s="1">
        <v>0.03576</v>
      </c>
      <c r="P112" s="1">
        <v>0.00704</v>
      </c>
      <c r="Q112" s="1">
        <v>23.239</v>
      </c>
      <c r="R112" s="1">
        <v>0.436084</v>
      </c>
      <c r="S112" s="1">
        <v>0.727863</v>
      </c>
      <c r="T112" s="1">
        <v>-5.25832</v>
      </c>
      <c r="U112" s="1">
        <v>0.256454</v>
      </c>
      <c r="V112" s="1">
        <v>2.550961</v>
      </c>
      <c r="W112" s="1">
        <v>0.23252</v>
      </c>
      <c r="Y112" s="1">
        <v>1.0</v>
      </c>
      <c r="Z112" s="1">
        <v>-5.25832</v>
      </c>
      <c r="AA112" s="1">
        <v>0.23252</v>
      </c>
    </row>
    <row r="113" ht="15.75" customHeight="1">
      <c r="A113" s="1" t="s">
        <v>138</v>
      </c>
      <c r="B113" s="1">
        <v>208.519</v>
      </c>
      <c r="C113" s="1">
        <v>220.315</v>
      </c>
      <c r="D113" s="1">
        <v>199.02</v>
      </c>
      <c r="E113" s="1">
        <v>0.00609</v>
      </c>
      <c r="F113" s="1">
        <v>3.0E-5</v>
      </c>
      <c r="G113" s="1">
        <v>0.00368</v>
      </c>
      <c r="H113" s="1">
        <v>0.00339</v>
      </c>
      <c r="I113" s="1">
        <v>0.01105</v>
      </c>
      <c r="J113" s="1">
        <v>0.01761</v>
      </c>
      <c r="K113" s="1">
        <v>0.155</v>
      </c>
      <c r="L113" s="1">
        <v>0.00952</v>
      </c>
      <c r="M113" s="1">
        <v>0.01058</v>
      </c>
      <c r="N113" s="1">
        <v>0.01307</v>
      </c>
      <c r="O113" s="1">
        <v>0.02855</v>
      </c>
      <c r="P113" s="1">
        <v>0.0083</v>
      </c>
      <c r="Q113" s="1">
        <v>22.407</v>
      </c>
      <c r="R113" s="1">
        <v>0.338097</v>
      </c>
      <c r="S113" s="1">
        <v>0.712466</v>
      </c>
      <c r="T113" s="1">
        <v>-6.471427</v>
      </c>
      <c r="U113" s="1">
        <v>0.184378</v>
      </c>
      <c r="V113" s="1">
        <v>2.502336</v>
      </c>
      <c r="W113" s="1">
        <v>0.13639</v>
      </c>
      <c r="Y113" s="1">
        <v>1.0</v>
      </c>
      <c r="Z113" s="1">
        <v>-6.471427</v>
      </c>
      <c r="AA113" s="1">
        <v>0.13639</v>
      </c>
    </row>
    <row r="114" ht="15.75" customHeight="1">
      <c r="A114" s="1" t="s">
        <v>139</v>
      </c>
      <c r="B114" s="1">
        <v>204.664</v>
      </c>
      <c r="C114" s="1">
        <v>221.3</v>
      </c>
      <c r="D114" s="1">
        <v>189.621</v>
      </c>
      <c r="E114" s="1">
        <v>0.00841</v>
      </c>
      <c r="F114" s="1">
        <v>4.0E-5</v>
      </c>
      <c r="G114" s="1">
        <v>0.00502</v>
      </c>
      <c r="H114" s="1">
        <v>0.00485</v>
      </c>
      <c r="I114" s="1">
        <v>0.01506</v>
      </c>
      <c r="J114" s="1">
        <v>0.02378</v>
      </c>
      <c r="K114" s="1">
        <v>0.21</v>
      </c>
      <c r="L114" s="1">
        <v>0.01277</v>
      </c>
      <c r="M114" s="1">
        <v>0.01483</v>
      </c>
      <c r="N114" s="1">
        <v>0.01767</v>
      </c>
      <c r="O114" s="1">
        <v>0.03831</v>
      </c>
      <c r="P114" s="1">
        <v>0.01316</v>
      </c>
      <c r="Q114" s="1">
        <v>21.305</v>
      </c>
      <c r="R114" s="1">
        <v>0.498877</v>
      </c>
      <c r="S114" s="1">
        <v>0.722085</v>
      </c>
      <c r="T114" s="1">
        <v>-4.876336</v>
      </c>
      <c r="U114" s="1">
        <v>0.212054</v>
      </c>
      <c r="V114" s="1">
        <v>2.376749</v>
      </c>
      <c r="W114" s="1">
        <v>0.268144</v>
      </c>
      <c r="Y114" s="1">
        <v>1.0</v>
      </c>
      <c r="Z114" s="1">
        <v>-4.876336</v>
      </c>
      <c r="AA114" s="1">
        <v>0.268144</v>
      </c>
    </row>
    <row r="115" ht="15.75" customHeight="1">
      <c r="A115" s="1" t="s">
        <v>140</v>
      </c>
      <c r="B115" s="1">
        <v>210.141</v>
      </c>
      <c r="C115" s="1">
        <v>232.706</v>
      </c>
      <c r="D115" s="1">
        <v>185.258</v>
      </c>
      <c r="E115" s="1">
        <v>0.00534</v>
      </c>
      <c r="F115" s="1">
        <v>3.0E-5</v>
      </c>
      <c r="G115" s="1">
        <v>0.00321</v>
      </c>
      <c r="H115" s="1">
        <v>0.0028</v>
      </c>
      <c r="I115" s="1">
        <v>0.00964</v>
      </c>
      <c r="J115" s="1">
        <v>0.0168</v>
      </c>
      <c r="K115" s="1">
        <v>0.149</v>
      </c>
      <c r="L115" s="1">
        <v>0.00861</v>
      </c>
      <c r="M115" s="1">
        <v>0.01017</v>
      </c>
      <c r="N115" s="1">
        <v>0.01301</v>
      </c>
      <c r="O115" s="1">
        <v>0.02583</v>
      </c>
      <c r="P115" s="1">
        <v>0.0062</v>
      </c>
      <c r="Q115" s="1">
        <v>23.671</v>
      </c>
      <c r="R115" s="1">
        <v>0.441097</v>
      </c>
      <c r="S115" s="1">
        <v>0.722254</v>
      </c>
      <c r="T115" s="1">
        <v>-5.96304</v>
      </c>
      <c r="U115" s="1">
        <v>0.250283</v>
      </c>
      <c r="V115" s="1">
        <v>2.489191</v>
      </c>
      <c r="W115" s="1">
        <v>0.177807</v>
      </c>
      <c r="Y115" s="1">
        <v>1.0</v>
      </c>
      <c r="Z115" s="1">
        <v>-5.96304</v>
      </c>
      <c r="AA115" s="1">
        <v>0.177807</v>
      </c>
    </row>
    <row r="116" ht="15.75" customHeight="1">
      <c r="A116" s="1" t="s">
        <v>141</v>
      </c>
      <c r="B116" s="1">
        <v>206.327</v>
      </c>
      <c r="C116" s="1">
        <v>226.355</v>
      </c>
      <c r="D116" s="1">
        <v>92.02</v>
      </c>
      <c r="E116" s="1">
        <v>0.00495</v>
      </c>
      <c r="F116" s="1">
        <v>2.0E-5</v>
      </c>
      <c r="G116" s="1">
        <v>0.00302</v>
      </c>
      <c r="H116" s="1">
        <v>0.00246</v>
      </c>
      <c r="I116" s="1">
        <v>0.00905</v>
      </c>
      <c r="J116" s="1">
        <v>0.02105</v>
      </c>
      <c r="K116" s="1">
        <v>0.209</v>
      </c>
      <c r="L116" s="1">
        <v>0.01107</v>
      </c>
      <c r="M116" s="1">
        <v>0.01284</v>
      </c>
      <c r="N116" s="1">
        <v>0.01604</v>
      </c>
      <c r="O116" s="1">
        <v>0.0332</v>
      </c>
      <c r="P116" s="1">
        <v>0.01048</v>
      </c>
      <c r="Q116" s="1">
        <v>21.864</v>
      </c>
      <c r="R116" s="1">
        <v>0.331508</v>
      </c>
      <c r="S116" s="1">
        <v>0.715121</v>
      </c>
      <c r="T116" s="1">
        <v>-6.729713</v>
      </c>
      <c r="U116" s="1">
        <v>0.181701</v>
      </c>
      <c r="V116" s="1">
        <v>2.938114</v>
      </c>
      <c r="W116" s="1">
        <v>0.115515</v>
      </c>
      <c r="Y116" s="1">
        <v>1.0</v>
      </c>
      <c r="Z116" s="1">
        <v>-6.729713</v>
      </c>
      <c r="AA116" s="1">
        <v>0.115515</v>
      </c>
    </row>
    <row r="117" ht="15.75" customHeight="1">
      <c r="A117" s="1" t="s">
        <v>142</v>
      </c>
      <c r="B117" s="1">
        <v>151.872</v>
      </c>
      <c r="C117" s="1">
        <v>492.892</v>
      </c>
      <c r="D117" s="1">
        <v>69.085</v>
      </c>
      <c r="E117" s="1">
        <v>0.00856</v>
      </c>
      <c r="F117" s="1">
        <v>6.0E-5</v>
      </c>
      <c r="G117" s="1">
        <v>0.00404</v>
      </c>
      <c r="H117" s="1">
        <v>0.00385</v>
      </c>
      <c r="I117" s="1">
        <v>0.01211</v>
      </c>
      <c r="J117" s="1">
        <v>0.01843</v>
      </c>
      <c r="K117" s="1">
        <v>0.235</v>
      </c>
      <c r="L117" s="1">
        <v>0.00796</v>
      </c>
      <c r="M117" s="1">
        <v>0.00832</v>
      </c>
      <c r="N117" s="1">
        <v>0.01271</v>
      </c>
      <c r="O117" s="1">
        <v>0.02389</v>
      </c>
      <c r="P117" s="1">
        <v>0.06051</v>
      </c>
      <c r="Q117" s="1">
        <v>23.693</v>
      </c>
      <c r="R117" s="1">
        <v>0.407701</v>
      </c>
      <c r="S117" s="1">
        <v>0.662668</v>
      </c>
      <c r="T117" s="1">
        <v>-4.673241</v>
      </c>
      <c r="U117" s="1">
        <v>0.261549</v>
      </c>
      <c r="V117" s="1">
        <v>2.702355</v>
      </c>
      <c r="W117" s="1">
        <v>0.274407</v>
      </c>
      <c r="Y117" s="1">
        <v>1.0</v>
      </c>
      <c r="Z117" s="1">
        <v>-4.673241</v>
      </c>
      <c r="AA117" s="1">
        <v>0.274407</v>
      </c>
    </row>
    <row r="118" ht="15.75" customHeight="1">
      <c r="A118" s="1" t="s">
        <v>143</v>
      </c>
      <c r="B118" s="1">
        <v>158.219</v>
      </c>
      <c r="C118" s="1">
        <v>442.557</v>
      </c>
      <c r="D118" s="1">
        <v>71.948</v>
      </c>
      <c r="E118" s="1">
        <v>0.00476</v>
      </c>
      <c r="F118" s="1">
        <v>3.0E-5</v>
      </c>
      <c r="G118" s="1">
        <v>0.00214</v>
      </c>
      <c r="H118" s="1">
        <v>0.00207</v>
      </c>
      <c r="I118" s="1">
        <v>0.00642</v>
      </c>
      <c r="J118" s="1">
        <v>0.01458</v>
      </c>
      <c r="K118" s="1">
        <v>0.148</v>
      </c>
      <c r="L118" s="1">
        <v>0.00606</v>
      </c>
      <c r="M118" s="1">
        <v>0.00747</v>
      </c>
      <c r="N118" s="1">
        <v>0.01312</v>
      </c>
      <c r="O118" s="1">
        <v>0.01818</v>
      </c>
      <c r="P118" s="1">
        <v>0.01554</v>
      </c>
      <c r="Q118" s="1">
        <v>26.356</v>
      </c>
      <c r="R118" s="1">
        <v>0.450798</v>
      </c>
      <c r="S118" s="1">
        <v>0.653823</v>
      </c>
      <c r="T118" s="1">
        <v>-6.051233</v>
      </c>
      <c r="U118" s="1">
        <v>0.27328</v>
      </c>
      <c r="V118" s="1">
        <v>2.640798</v>
      </c>
      <c r="W118" s="1">
        <v>0.170106</v>
      </c>
      <c r="Y118" s="1">
        <v>1.0</v>
      </c>
      <c r="Z118" s="1">
        <v>-6.051233</v>
      </c>
      <c r="AA118" s="1">
        <v>0.170106</v>
      </c>
    </row>
    <row r="119" ht="15.75" customHeight="1">
      <c r="A119" s="1" t="s">
        <v>144</v>
      </c>
      <c r="B119" s="1">
        <v>170.756</v>
      </c>
      <c r="C119" s="1">
        <v>450.247</v>
      </c>
      <c r="D119" s="1">
        <v>79.032</v>
      </c>
      <c r="E119" s="1">
        <v>0.00555</v>
      </c>
      <c r="F119" s="1">
        <v>3.0E-5</v>
      </c>
      <c r="G119" s="1">
        <v>0.00244</v>
      </c>
      <c r="H119" s="1">
        <v>0.00261</v>
      </c>
      <c r="I119" s="1">
        <v>0.00731</v>
      </c>
      <c r="J119" s="1">
        <v>0.01725</v>
      </c>
      <c r="K119" s="1">
        <v>0.175</v>
      </c>
      <c r="L119" s="1">
        <v>0.00757</v>
      </c>
      <c r="M119" s="1">
        <v>0.00971</v>
      </c>
      <c r="N119" s="1">
        <v>0.01652</v>
      </c>
      <c r="O119" s="1">
        <v>0.0227</v>
      </c>
      <c r="P119" s="1">
        <v>0.01802</v>
      </c>
      <c r="Q119" s="1">
        <v>25.69</v>
      </c>
      <c r="R119" s="1">
        <v>0.486738</v>
      </c>
      <c r="S119" s="1">
        <v>0.676023</v>
      </c>
      <c r="T119" s="1">
        <v>-4.597834</v>
      </c>
      <c r="U119" s="1">
        <v>0.372114</v>
      </c>
      <c r="V119" s="1">
        <v>2.975889</v>
      </c>
      <c r="W119" s="1">
        <v>0.28278</v>
      </c>
      <c r="Y119" s="1">
        <v>1.0</v>
      </c>
      <c r="Z119" s="1">
        <v>-4.597834</v>
      </c>
      <c r="AA119" s="1">
        <v>0.28278</v>
      </c>
    </row>
    <row r="120" ht="15.75" customHeight="1">
      <c r="A120" s="1" t="s">
        <v>145</v>
      </c>
      <c r="B120" s="1">
        <v>178.285</v>
      </c>
      <c r="C120" s="1">
        <v>442.824</v>
      </c>
      <c r="D120" s="1">
        <v>82.063</v>
      </c>
      <c r="E120" s="1">
        <v>0.00462</v>
      </c>
      <c r="F120" s="1">
        <v>3.0E-5</v>
      </c>
      <c r="G120" s="1">
        <v>0.00157</v>
      </c>
      <c r="H120" s="1">
        <v>0.00194</v>
      </c>
      <c r="I120" s="1">
        <v>0.00472</v>
      </c>
      <c r="J120" s="1">
        <v>0.01279</v>
      </c>
      <c r="K120" s="1">
        <v>0.129</v>
      </c>
      <c r="L120" s="1">
        <v>0.00617</v>
      </c>
      <c r="M120" s="1">
        <v>0.00744</v>
      </c>
      <c r="N120" s="1">
        <v>0.01151</v>
      </c>
      <c r="O120" s="1">
        <v>0.01851</v>
      </c>
      <c r="P120" s="1">
        <v>0.00856</v>
      </c>
      <c r="Q120" s="1">
        <v>25.02</v>
      </c>
      <c r="R120" s="1">
        <v>0.470422</v>
      </c>
      <c r="S120" s="1">
        <v>0.655239</v>
      </c>
      <c r="T120" s="1">
        <v>-4.913137</v>
      </c>
      <c r="U120" s="1">
        <v>0.393056</v>
      </c>
      <c r="V120" s="1">
        <v>2.816781</v>
      </c>
      <c r="W120" s="1">
        <v>0.251972</v>
      </c>
      <c r="Y120" s="1">
        <v>1.0</v>
      </c>
      <c r="Z120" s="1">
        <v>-4.913137</v>
      </c>
      <c r="AA120" s="1">
        <v>0.251972</v>
      </c>
    </row>
    <row r="121" ht="15.75" customHeight="1">
      <c r="A121" s="1" t="s">
        <v>146</v>
      </c>
      <c r="B121" s="1">
        <v>217.116</v>
      </c>
      <c r="C121" s="1">
        <v>233.481</v>
      </c>
      <c r="D121" s="1">
        <v>93.978</v>
      </c>
      <c r="E121" s="1">
        <v>0.00404</v>
      </c>
      <c r="F121" s="1">
        <v>2.0E-5</v>
      </c>
      <c r="G121" s="1">
        <v>0.00127</v>
      </c>
      <c r="H121" s="1">
        <v>0.00128</v>
      </c>
      <c r="I121" s="1">
        <v>0.00381</v>
      </c>
      <c r="J121" s="1">
        <v>0.01299</v>
      </c>
      <c r="K121" s="1">
        <v>0.124</v>
      </c>
      <c r="L121" s="1">
        <v>0.00679</v>
      </c>
      <c r="M121" s="1">
        <v>0.00631</v>
      </c>
      <c r="N121" s="1">
        <v>0.01075</v>
      </c>
      <c r="O121" s="1">
        <v>0.02038</v>
      </c>
      <c r="P121" s="1">
        <v>0.00681</v>
      </c>
      <c r="Q121" s="1">
        <v>24.581</v>
      </c>
      <c r="R121" s="1">
        <v>0.462516</v>
      </c>
      <c r="S121" s="1">
        <v>0.58271</v>
      </c>
      <c r="T121" s="1">
        <v>-5.517173</v>
      </c>
      <c r="U121" s="1">
        <v>0.389295</v>
      </c>
      <c r="V121" s="1">
        <v>2.925862</v>
      </c>
      <c r="W121" s="1">
        <v>0.220657</v>
      </c>
      <c r="Y121" s="1">
        <v>1.0</v>
      </c>
      <c r="Z121" s="1">
        <v>-5.517173</v>
      </c>
      <c r="AA121" s="1">
        <v>0.220657</v>
      </c>
    </row>
    <row r="122" ht="15.75" customHeight="1">
      <c r="A122" s="1" t="s">
        <v>147</v>
      </c>
      <c r="B122" s="1">
        <v>128.94</v>
      </c>
      <c r="C122" s="1">
        <v>479.697</v>
      </c>
      <c r="D122" s="1">
        <v>88.251</v>
      </c>
      <c r="E122" s="1">
        <v>0.00581</v>
      </c>
      <c r="F122" s="1">
        <v>5.0E-5</v>
      </c>
      <c r="G122" s="1">
        <v>0.00241</v>
      </c>
      <c r="H122" s="1">
        <v>0.00314</v>
      </c>
      <c r="I122" s="1">
        <v>0.00723</v>
      </c>
      <c r="J122" s="1">
        <v>0.02008</v>
      </c>
      <c r="K122" s="1">
        <v>0.221</v>
      </c>
      <c r="L122" s="1">
        <v>0.00849</v>
      </c>
      <c r="M122" s="1">
        <v>0.01117</v>
      </c>
      <c r="N122" s="1">
        <v>0.01734</v>
      </c>
      <c r="O122" s="1">
        <v>0.02548</v>
      </c>
      <c r="P122" s="1">
        <v>0.0235</v>
      </c>
      <c r="Q122" s="1">
        <v>24.743</v>
      </c>
      <c r="R122" s="1">
        <v>0.487756</v>
      </c>
      <c r="S122" s="1">
        <v>0.68413</v>
      </c>
      <c r="T122" s="1">
        <v>-6.186128</v>
      </c>
      <c r="U122" s="1">
        <v>0.279933</v>
      </c>
      <c r="V122" s="1">
        <v>2.68624</v>
      </c>
      <c r="W122" s="1">
        <v>0.152428</v>
      </c>
      <c r="Y122" s="1">
        <v>1.0</v>
      </c>
      <c r="Z122" s="1">
        <v>-6.186128</v>
      </c>
      <c r="AA122" s="1">
        <v>0.152428</v>
      </c>
    </row>
    <row r="123" ht="15.75" customHeight="1">
      <c r="A123" s="1" t="s">
        <v>148</v>
      </c>
      <c r="B123" s="1">
        <v>176.824</v>
      </c>
      <c r="C123" s="1">
        <v>215.293</v>
      </c>
      <c r="D123" s="1">
        <v>83.961</v>
      </c>
      <c r="E123" s="1">
        <v>0.0046</v>
      </c>
      <c r="F123" s="1">
        <v>3.0E-5</v>
      </c>
      <c r="G123" s="1">
        <v>0.00209</v>
      </c>
      <c r="H123" s="1">
        <v>0.00221</v>
      </c>
      <c r="I123" s="1">
        <v>0.00628</v>
      </c>
      <c r="J123" s="1">
        <v>0.01169</v>
      </c>
      <c r="K123" s="1">
        <v>0.117</v>
      </c>
      <c r="L123" s="1">
        <v>0.00534</v>
      </c>
      <c r="M123" s="1">
        <v>0.0063</v>
      </c>
      <c r="N123" s="1">
        <v>0.01104</v>
      </c>
      <c r="O123" s="1">
        <v>0.01603</v>
      </c>
      <c r="P123" s="1">
        <v>0.01161</v>
      </c>
      <c r="Q123" s="1">
        <v>27.166</v>
      </c>
      <c r="R123" s="1">
        <v>0.400088</v>
      </c>
      <c r="S123" s="1">
        <v>0.656182</v>
      </c>
      <c r="T123" s="1">
        <v>-4.711007</v>
      </c>
      <c r="U123" s="1">
        <v>0.281618</v>
      </c>
      <c r="V123" s="1">
        <v>2.655744</v>
      </c>
      <c r="W123" s="1">
        <v>0.234809</v>
      </c>
      <c r="Y123" s="1">
        <v>1.0</v>
      </c>
      <c r="Z123" s="1">
        <v>-4.711007</v>
      </c>
      <c r="AA123" s="1">
        <v>0.234809</v>
      </c>
    </row>
    <row r="124" ht="15.75" customHeight="1">
      <c r="A124" s="1" t="s">
        <v>149</v>
      </c>
      <c r="B124" s="1">
        <v>138.19</v>
      </c>
      <c r="C124" s="1">
        <v>203.522</v>
      </c>
      <c r="D124" s="1">
        <v>83.34</v>
      </c>
      <c r="E124" s="1">
        <v>0.00704</v>
      </c>
      <c r="F124" s="1">
        <v>5.0E-5</v>
      </c>
      <c r="G124" s="1">
        <v>0.00406</v>
      </c>
      <c r="H124" s="1">
        <v>0.00398</v>
      </c>
      <c r="I124" s="1">
        <v>0.01218</v>
      </c>
      <c r="J124" s="1">
        <v>0.04479</v>
      </c>
      <c r="K124" s="1">
        <v>0.441</v>
      </c>
      <c r="L124" s="1">
        <v>0.02587</v>
      </c>
      <c r="M124" s="1">
        <v>0.02567</v>
      </c>
      <c r="N124" s="1">
        <v>0.0322</v>
      </c>
      <c r="O124" s="1">
        <v>0.07761</v>
      </c>
      <c r="P124" s="1">
        <v>0.01968</v>
      </c>
      <c r="Q124" s="1">
        <v>18.305</v>
      </c>
      <c r="R124" s="1">
        <v>0.538016</v>
      </c>
      <c r="S124" s="1">
        <v>0.74148</v>
      </c>
      <c r="T124" s="1">
        <v>-5.418787</v>
      </c>
      <c r="U124" s="1">
        <v>0.160267</v>
      </c>
      <c r="V124" s="1">
        <v>2.090438</v>
      </c>
      <c r="W124" s="1">
        <v>0.229892</v>
      </c>
      <c r="Y124" s="1">
        <v>1.0</v>
      </c>
      <c r="Z124" s="1">
        <v>-5.418787</v>
      </c>
      <c r="AA124" s="1">
        <v>0.229892</v>
      </c>
    </row>
    <row r="125" ht="15.75" customHeight="1">
      <c r="A125" s="1" t="s">
        <v>150</v>
      </c>
      <c r="B125" s="1">
        <v>182.018</v>
      </c>
      <c r="C125" s="1">
        <v>197.173</v>
      </c>
      <c r="D125" s="1">
        <v>79.187</v>
      </c>
      <c r="E125" s="1">
        <v>0.00842</v>
      </c>
      <c r="F125" s="1">
        <v>5.0E-5</v>
      </c>
      <c r="G125" s="1">
        <v>0.00506</v>
      </c>
      <c r="H125" s="1">
        <v>0.00449</v>
      </c>
      <c r="I125" s="1">
        <v>0.01517</v>
      </c>
      <c r="J125" s="1">
        <v>0.02503</v>
      </c>
      <c r="K125" s="1">
        <v>0.231</v>
      </c>
      <c r="L125" s="1">
        <v>0.01372</v>
      </c>
      <c r="M125" s="1">
        <v>0.0158</v>
      </c>
      <c r="N125" s="1">
        <v>0.01931</v>
      </c>
      <c r="O125" s="1">
        <v>0.04115</v>
      </c>
      <c r="P125" s="1">
        <v>0.01813</v>
      </c>
      <c r="Q125" s="1">
        <v>18.784</v>
      </c>
      <c r="R125" s="1">
        <v>0.589956</v>
      </c>
      <c r="S125" s="1">
        <v>0.732903</v>
      </c>
      <c r="T125" s="1">
        <v>-5.44514</v>
      </c>
      <c r="U125" s="1">
        <v>0.142466</v>
      </c>
      <c r="V125" s="1">
        <v>2.174306</v>
      </c>
      <c r="W125" s="1">
        <v>0.215558</v>
      </c>
      <c r="Y125" s="1">
        <v>1.0</v>
      </c>
      <c r="Z125" s="1">
        <v>-5.44514</v>
      </c>
      <c r="AA125" s="1">
        <v>0.215558</v>
      </c>
    </row>
    <row r="126" ht="15.75" customHeight="1">
      <c r="A126" s="1" t="s">
        <v>151</v>
      </c>
      <c r="B126" s="1">
        <v>156.239</v>
      </c>
      <c r="C126" s="1">
        <v>195.107</v>
      </c>
      <c r="D126" s="1">
        <v>79.82</v>
      </c>
      <c r="E126" s="1">
        <v>0.00694</v>
      </c>
      <c r="F126" s="1">
        <v>4.0E-5</v>
      </c>
      <c r="G126" s="1">
        <v>0.00403</v>
      </c>
      <c r="H126" s="1">
        <v>0.00395</v>
      </c>
      <c r="I126" s="1">
        <v>0.01209</v>
      </c>
      <c r="J126" s="1">
        <v>0.02343</v>
      </c>
      <c r="K126" s="1">
        <v>0.224</v>
      </c>
      <c r="L126" s="1">
        <v>0.01289</v>
      </c>
      <c r="M126" s="1">
        <v>0.0142</v>
      </c>
      <c r="N126" s="1">
        <v>0.0172</v>
      </c>
      <c r="O126" s="1">
        <v>0.03867</v>
      </c>
      <c r="P126" s="1">
        <v>0.0202</v>
      </c>
      <c r="Q126" s="1">
        <v>19.196</v>
      </c>
      <c r="R126" s="1">
        <v>0.618663</v>
      </c>
      <c r="S126" s="1">
        <v>0.728421</v>
      </c>
      <c r="T126" s="1">
        <v>-5.944191</v>
      </c>
      <c r="U126" s="1">
        <v>0.143359</v>
      </c>
      <c r="V126" s="1">
        <v>1.929715</v>
      </c>
      <c r="W126" s="1">
        <v>0.181988</v>
      </c>
      <c r="Y126" s="1">
        <v>1.0</v>
      </c>
      <c r="Z126" s="1">
        <v>-5.944191</v>
      </c>
      <c r="AA126" s="1">
        <v>0.181988</v>
      </c>
    </row>
    <row r="127" ht="15.75" customHeight="1">
      <c r="A127" s="1" t="s">
        <v>152</v>
      </c>
      <c r="B127" s="1">
        <v>145.174</v>
      </c>
      <c r="C127" s="1">
        <v>198.109</v>
      </c>
      <c r="D127" s="1">
        <v>80.637</v>
      </c>
      <c r="E127" s="1">
        <v>0.00733</v>
      </c>
      <c r="F127" s="1">
        <v>5.0E-5</v>
      </c>
      <c r="G127" s="1">
        <v>0.00414</v>
      </c>
      <c r="H127" s="1">
        <v>0.00422</v>
      </c>
      <c r="I127" s="1">
        <v>0.01242</v>
      </c>
      <c r="J127" s="1">
        <v>0.02362</v>
      </c>
      <c r="K127" s="1">
        <v>0.233</v>
      </c>
      <c r="L127" s="1">
        <v>0.01235</v>
      </c>
      <c r="M127" s="1">
        <v>0.01495</v>
      </c>
      <c r="N127" s="1">
        <v>0.01944</v>
      </c>
      <c r="O127" s="1">
        <v>0.03706</v>
      </c>
      <c r="P127" s="1">
        <v>0.01874</v>
      </c>
      <c r="Q127" s="1">
        <v>18.857</v>
      </c>
      <c r="R127" s="1">
        <v>0.637518</v>
      </c>
      <c r="S127" s="1">
        <v>0.735546</v>
      </c>
      <c r="T127" s="1">
        <v>-5.594275</v>
      </c>
      <c r="U127" s="1">
        <v>0.12795</v>
      </c>
      <c r="V127" s="1">
        <v>1.765957</v>
      </c>
      <c r="W127" s="1">
        <v>0.222716</v>
      </c>
      <c r="Y127" s="1">
        <v>1.0</v>
      </c>
      <c r="Z127" s="1">
        <v>-5.594275</v>
      </c>
      <c r="AA127" s="1">
        <v>0.222716</v>
      </c>
    </row>
    <row r="128" ht="15.75" customHeight="1">
      <c r="A128" s="1" t="s">
        <v>153</v>
      </c>
      <c r="B128" s="1">
        <v>138.145</v>
      </c>
      <c r="C128" s="1">
        <v>197.238</v>
      </c>
      <c r="D128" s="1">
        <v>81.114</v>
      </c>
      <c r="E128" s="1">
        <v>0.00544</v>
      </c>
      <c r="F128" s="1">
        <v>4.0E-5</v>
      </c>
      <c r="G128" s="1">
        <v>0.00294</v>
      </c>
      <c r="H128" s="1">
        <v>0.00327</v>
      </c>
      <c r="I128" s="1">
        <v>0.00883</v>
      </c>
      <c r="J128" s="1">
        <v>0.02791</v>
      </c>
      <c r="K128" s="1">
        <v>0.246</v>
      </c>
      <c r="L128" s="1">
        <v>0.01484</v>
      </c>
      <c r="M128" s="1">
        <v>0.01805</v>
      </c>
      <c r="N128" s="1">
        <v>0.02259</v>
      </c>
      <c r="O128" s="1">
        <v>0.04451</v>
      </c>
      <c r="P128" s="1">
        <v>0.01794</v>
      </c>
      <c r="Q128" s="1">
        <v>18.178</v>
      </c>
      <c r="R128" s="1">
        <v>0.623209</v>
      </c>
      <c r="S128" s="1">
        <v>0.738245</v>
      </c>
      <c r="T128" s="1">
        <v>-5.540351</v>
      </c>
      <c r="U128" s="1">
        <v>0.087165</v>
      </c>
      <c r="V128" s="1">
        <v>1.821297</v>
      </c>
      <c r="W128" s="1">
        <v>0.214075</v>
      </c>
      <c r="Y128" s="1">
        <v>1.0</v>
      </c>
      <c r="Z128" s="1">
        <v>-5.540351</v>
      </c>
      <c r="AA128" s="1">
        <v>0.214075</v>
      </c>
    </row>
    <row r="129" ht="15.75" customHeight="1">
      <c r="A129" s="1" t="s">
        <v>154</v>
      </c>
      <c r="B129" s="1">
        <v>166.888</v>
      </c>
      <c r="C129" s="1">
        <v>198.966</v>
      </c>
      <c r="D129" s="1">
        <v>79.512</v>
      </c>
      <c r="E129" s="1">
        <v>0.00638</v>
      </c>
      <c r="F129" s="1">
        <v>4.0E-5</v>
      </c>
      <c r="G129" s="1">
        <v>0.00368</v>
      </c>
      <c r="H129" s="1">
        <v>0.00351</v>
      </c>
      <c r="I129" s="1">
        <v>0.01104</v>
      </c>
      <c r="J129" s="1">
        <v>0.02857</v>
      </c>
      <c r="K129" s="1">
        <v>0.257</v>
      </c>
      <c r="L129" s="1">
        <v>0.01547</v>
      </c>
      <c r="M129" s="1">
        <v>0.01859</v>
      </c>
      <c r="N129" s="1">
        <v>0.02301</v>
      </c>
      <c r="O129" s="1">
        <v>0.04641</v>
      </c>
      <c r="P129" s="1">
        <v>0.01796</v>
      </c>
      <c r="Q129" s="1">
        <v>18.33</v>
      </c>
      <c r="R129" s="1">
        <v>0.585169</v>
      </c>
      <c r="S129" s="1">
        <v>0.736964</v>
      </c>
      <c r="T129" s="1">
        <v>-5.825257</v>
      </c>
      <c r="U129" s="1">
        <v>0.115697</v>
      </c>
      <c r="V129" s="1">
        <v>1.996146</v>
      </c>
      <c r="W129" s="1">
        <v>0.196535</v>
      </c>
      <c r="Y129" s="1">
        <v>1.0</v>
      </c>
      <c r="Z129" s="1">
        <v>-5.825257</v>
      </c>
      <c r="AA129" s="1">
        <v>0.196535</v>
      </c>
    </row>
    <row r="130" ht="15.75" customHeight="1">
      <c r="A130" s="1" t="s">
        <v>155</v>
      </c>
      <c r="B130" s="1">
        <v>119.031</v>
      </c>
      <c r="C130" s="1">
        <v>127.533</v>
      </c>
      <c r="D130" s="1">
        <v>109.216</v>
      </c>
      <c r="E130" s="1">
        <v>0.0044</v>
      </c>
      <c r="F130" s="1">
        <v>4.0E-5</v>
      </c>
      <c r="G130" s="1">
        <v>0.00214</v>
      </c>
      <c r="H130" s="1">
        <v>0.00192</v>
      </c>
      <c r="I130" s="1">
        <v>0.00641</v>
      </c>
      <c r="J130" s="1">
        <v>0.01033</v>
      </c>
      <c r="K130" s="1">
        <v>0.098</v>
      </c>
      <c r="L130" s="1">
        <v>0.00538</v>
      </c>
      <c r="M130" s="1">
        <v>0.0057</v>
      </c>
      <c r="N130" s="1">
        <v>0.00811</v>
      </c>
      <c r="O130" s="1">
        <v>0.01614</v>
      </c>
      <c r="P130" s="1">
        <v>0.01724</v>
      </c>
      <c r="Q130" s="1">
        <v>26.842</v>
      </c>
      <c r="R130" s="1">
        <v>0.457541</v>
      </c>
      <c r="S130" s="1">
        <v>0.699787</v>
      </c>
      <c r="T130" s="1">
        <v>-6.890021</v>
      </c>
      <c r="U130" s="1">
        <v>0.152941</v>
      </c>
      <c r="V130" s="1">
        <v>2.328513</v>
      </c>
      <c r="W130" s="1">
        <v>0.112856</v>
      </c>
      <c r="Y130" s="1">
        <v>1.0</v>
      </c>
      <c r="Z130" s="1">
        <v>-6.890021</v>
      </c>
      <c r="AA130" s="1">
        <v>0.112856</v>
      </c>
    </row>
    <row r="131" ht="15.75" customHeight="1">
      <c r="A131" s="1" t="s">
        <v>156</v>
      </c>
      <c r="B131" s="1">
        <v>120.078</v>
      </c>
      <c r="C131" s="1">
        <v>126.632</v>
      </c>
      <c r="D131" s="1">
        <v>105.667</v>
      </c>
      <c r="E131" s="1">
        <v>0.0027</v>
      </c>
      <c r="F131" s="1">
        <v>2.0E-5</v>
      </c>
      <c r="G131" s="1">
        <v>0.00116</v>
      </c>
      <c r="H131" s="1">
        <v>0.00135</v>
      </c>
      <c r="I131" s="1">
        <v>0.00349</v>
      </c>
      <c r="J131" s="1">
        <v>0.01022</v>
      </c>
      <c r="K131" s="1">
        <v>0.09</v>
      </c>
      <c r="L131" s="1">
        <v>0.00476</v>
      </c>
      <c r="M131" s="1">
        <v>0.00588</v>
      </c>
      <c r="N131" s="1">
        <v>0.00903</v>
      </c>
      <c r="O131" s="1">
        <v>0.01428</v>
      </c>
      <c r="P131" s="1">
        <v>0.00487</v>
      </c>
      <c r="Q131" s="1">
        <v>26.369</v>
      </c>
      <c r="R131" s="1">
        <v>0.491345</v>
      </c>
      <c r="S131" s="1">
        <v>0.718839</v>
      </c>
      <c r="T131" s="1">
        <v>-5.892061</v>
      </c>
      <c r="U131" s="1">
        <v>0.195976</v>
      </c>
      <c r="V131" s="1">
        <v>2.108873</v>
      </c>
      <c r="W131" s="1">
        <v>0.183572</v>
      </c>
      <c r="Y131" s="1">
        <v>1.0</v>
      </c>
      <c r="Z131" s="1">
        <v>-5.892061</v>
      </c>
      <c r="AA131" s="1">
        <v>0.183572</v>
      </c>
    </row>
    <row r="132" ht="15.75" customHeight="1">
      <c r="A132" s="1" t="s">
        <v>157</v>
      </c>
      <c r="B132" s="1">
        <v>120.289</v>
      </c>
      <c r="C132" s="1">
        <v>128.143</v>
      </c>
      <c r="D132" s="1">
        <v>100.209</v>
      </c>
      <c r="E132" s="1">
        <v>0.00492</v>
      </c>
      <c r="F132" s="1">
        <v>4.0E-5</v>
      </c>
      <c r="G132" s="1">
        <v>0.00269</v>
      </c>
      <c r="H132" s="1">
        <v>0.00238</v>
      </c>
      <c r="I132" s="1">
        <v>0.00808</v>
      </c>
      <c r="J132" s="1">
        <v>0.01412</v>
      </c>
      <c r="K132" s="1">
        <v>0.125</v>
      </c>
      <c r="L132" s="1">
        <v>0.00703</v>
      </c>
      <c r="M132" s="1">
        <v>0.0082</v>
      </c>
      <c r="N132" s="1">
        <v>0.01194</v>
      </c>
      <c r="O132" s="1">
        <v>0.0211</v>
      </c>
      <c r="P132" s="1">
        <v>0.0161</v>
      </c>
      <c r="Q132" s="1">
        <v>23.949</v>
      </c>
      <c r="R132" s="1">
        <v>0.46716</v>
      </c>
      <c r="S132" s="1">
        <v>0.724045</v>
      </c>
      <c r="T132" s="1">
        <v>-6.135296</v>
      </c>
      <c r="U132" s="1">
        <v>0.20363</v>
      </c>
      <c r="V132" s="1">
        <v>2.539724</v>
      </c>
      <c r="W132" s="1">
        <v>0.169923</v>
      </c>
      <c r="Y132" s="1">
        <v>1.0</v>
      </c>
      <c r="Z132" s="1">
        <v>-6.135296</v>
      </c>
      <c r="AA132" s="1">
        <v>0.169923</v>
      </c>
    </row>
    <row r="133" ht="15.75" customHeight="1">
      <c r="A133" s="1" t="s">
        <v>158</v>
      </c>
      <c r="B133" s="1">
        <v>120.256</v>
      </c>
      <c r="C133" s="1">
        <v>125.306</v>
      </c>
      <c r="D133" s="1">
        <v>104.773</v>
      </c>
      <c r="E133" s="1">
        <v>0.00407</v>
      </c>
      <c r="F133" s="1">
        <v>3.0E-5</v>
      </c>
      <c r="G133" s="1">
        <v>0.00224</v>
      </c>
      <c r="H133" s="1">
        <v>0.00205</v>
      </c>
      <c r="I133" s="1">
        <v>0.00671</v>
      </c>
      <c r="J133" s="1">
        <v>0.01516</v>
      </c>
      <c r="K133" s="1">
        <v>0.138</v>
      </c>
      <c r="L133" s="1">
        <v>0.00721</v>
      </c>
      <c r="M133" s="1">
        <v>0.00815</v>
      </c>
      <c r="N133" s="1">
        <v>0.0131</v>
      </c>
      <c r="O133" s="1">
        <v>0.02164</v>
      </c>
      <c r="P133" s="1">
        <v>0.01015</v>
      </c>
      <c r="Q133" s="1">
        <v>26.017</v>
      </c>
      <c r="R133" s="1">
        <v>0.468621</v>
      </c>
      <c r="S133" s="1">
        <v>0.735136</v>
      </c>
      <c r="T133" s="1">
        <v>-6.112667</v>
      </c>
      <c r="U133" s="1">
        <v>0.217013</v>
      </c>
      <c r="V133" s="1">
        <v>2.527742</v>
      </c>
      <c r="W133" s="1">
        <v>0.170633</v>
      </c>
      <c r="Y133" s="1">
        <v>1.0</v>
      </c>
      <c r="Z133" s="1">
        <v>-6.112667</v>
      </c>
      <c r="AA133" s="1">
        <v>0.170633</v>
      </c>
    </row>
    <row r="134" ht="15.75" customHeight="1">
      <c r="A134" s="1" t="s">
        <v>159</v>
      </c>
      <c r="B134" s="1">
        <v>119.056</v>
      </c>
      <c r="C134" s="1">
        <v>125.213</v>
      </c>
      <c r="D134" s="1">
        <v>86.795</v>
      </c>
      <c r="E134" s="1">
        <v>0.00346</v>
      </c>
      <c r="F134" s="1">
        <v>3.0E-5</v>
      </c>
      <c r="G134" s="1">
        <v>0.00169</v>
      </c>
      <c r="H134" s="1">
        <v>0.0017</v>
      </c>
      <c r="I134" s="1">
        <v>0.00508</v>
      </c>
      <c r="J134" s="1">
        <v>0.01201</v>
      </c>
      <c r="K134" s="1">
        <v>0.106</v>
      </c>
      <c r="L134" s="1">
        <v>0.00633</v>
      </c>
      <c r="M134" s="1">
        <v>0.00701</v>
      </c>
      <c r="N134" s="1">
        <v>0.00915</v>
      </c>
      <c r="O134" s="1">
        <v>0.01898</v>
      </c>
      <c r="P134" s="1">
        <v>0.00903</v>
      </c>
      <c r="Q134" s="1">
        <v>23.389</v>
      </c>
      <c r="R134" s="1">
        <v>0.470972</v>
      </c>
      <c r="S134" s="1">
        <v>0.721308</v>
      </c>
      <c r="T134" s="1">
        <v>-5.436135</v>
      </c>
      <c r="U134" s="1">
        <v>0.254909</v>
      </c>
      <c r="V134" s="1">
        <v>2.51632</v>
      </c>
      <c r="W134" s="1">
        <v>0.232209</v>
      </c>
      <c r="Y134" s="1">
        <v>1.0</v>
      </c>
      <c r="Z134" s="1">
        <v>-5.436135</v>
      </c>
      <c r="AA134" s="1">
        <v>0.232209</v>
      </c>
    </row>
    <row r="135" ht="15.75" customHeight="1">
      <c r="A135" s="1" t="s">
        <v>160</v>
      </c>
      <c r="B135" s="1">
        <v>118.747</v>
      </c>
      <c r="C135" s="1">
        <v>123.723</v>
      </c>
      <c r="D135" s="1">
        <v>109.836</v>
      </c>
      <c r="E135" s="1">
        <v>0.00331</v>
      </c>
      <c r="F135" s="1">
        <v>3.0E-5</v>
      </c>
      <c r="G135" s="1">
        <v>0.00168</v>
      </c>
      <c r="H135" s="1">
        <v>0.00171</v>
      </c>
      <c r="I135" s="1">
        <v>0.00504</v>
      </c>
      <c r="J135" s="1">
        <v>0.01043</v>
      </c>
      <c r="K135" s="1">
        <v>0.099</v>
      </c>
      <c r="L135" s="1">
        <v>0.0049</v>
      </c>
      <c r="M135" s="1">
        <v>0.00621</v>
      </c>
      <c r="N135" s="1">
        <v>0.00903</v>
      </c>
      <c r="O135" s="1">
        <v>0.01471</v>
      </c>
      <c r="P135" s="1">
        <v>0.00504</v>
      </c>
      <c r="Q135" s="1">
        <v>25.619</v>
      </c>
      <c r="R135" s="1">
        <v>0.482296</v>
      </c>
      <c r="S135" s="1">
        <v>0.723096</v>
      </c>
      <c r="T135" s="1">
        <v>-6.448134</v>
      </c>
      <c r="U135" s="1">
        <v>0.178713</v>
      </c>
      <c r="V135" s="1">
        <v>2.034827</v>
      </c>
      <c r="W135" s="1">
        <v>0.141422</v>
      </c>
      <c r="Y135" s="1">
        <v>1.0</v>
      </c>
      <c r="Z135" s="1">
        <v>-6.448134</v>
      </c>
      <c r="AA135" s="1">
        <v>0.141422</v>
      </c>
    </row>
    <row r="136" ht="15.75" customHeight="1">
      <c r="A136" s="1" t="s">
        <v>161</v>
      </c>
      <c r="B136" s="1">
        <v>106.516</v>
      </c>
      <c r="C136" s="1">
        <v>112.777</v>
      </c>
      <c r="D136" s="1">
        <v>93.105</v>
      </c>
      <c r="E136" s="1">
        <v>0.00589</v>
      </c>
      <c r="F136" s="1">
        <v>6.0E-5</v>
      </c>
      <c r="G136" s="1">
        <v>0.00291</v>
      </c>
      <c r="H136" s="1">
        <v>0.00319</v>
      </c>
      <c r="I136" s="1">
        <v>0.00873</v>
      </c>
      <c r="J136" s="1">
        <v>0.04932</v>
      </c>
      <c r="K136" s="1">
        <v>0.441</v>
      </c>
      <c r="L136" s="1">
        <v>0.02683</v>
      </c>
      <c r="M136" s="1">
        <v>0.03112</v>
      </c>
      <c r="N136" s="1">
        <v>0.03651</v>
      </c>
      <c r="O136" s="1">
        <v>0.0805</v>
      </c>
      <c r="P136" s="1">
        <v>0.03031</v>
      </c>
      <c r="Q136" s="1">
        <v>17.06</v>
      </c>
      <c r="R136" s="1">
        <v>0.637814</v>
      </c>
      <c r="S136" s="1">
        <v>0.744064</v>
      </c>
      <c r="T136" s="1">
        <v>-5.301321</v>
      </c>
      <c r="U136" s="1">
        <v>0.320385</v>
      </c>
      <c r="V136" s="1">
        <v>2.375138</v>
      </c>
      <c r="W136" s="1">
        <v>0.24308</v>
      </c>
      <c r="Y136" s="1">
        <v>1.0</v>
      </c>
      <c r="Z136" s="1">
        <v>-5.301321</v>
      </c>
      <c r="AA136" s="1">
        <v>0.24308</v>
      </c>
    </row>
    <row r="137" ht="15.75" customHeight="1">
      <c r="A137" s="1" t="s">
        <v>162</v>
      </c>
      <c r="B137" s="1">
        <v>110.453</v>
      </c>
      <c r="C137" s="1">
        <v>127.611</v>
      </c>
      <c r="D137" s="1">
        <v>105.554</v>
      </c>
      <c r="E137" s="1">
        <v>0.00494</v>
      </c>
      <c r="F137" s="1">
        <v>4.0E-5</v>
      </c>
      <c r="G137" s="1">
        <v>0.00244</v>
      </c>
      <c r="H137" s="1">
        <v>0.00315</v>
      </c>
      <c r="I137" s="1">
        <v>0.00731</v>
      </c>
      <c r="J137" s="1">
        <v>0.04128</v>
      </c>
      <c r="K137" s="1">
        <v>0.379</v>
      </c>
      <c r="L137" s="1">
        <v>0.02229</v>
      </c>
      <c r="M137" s="1">
        <v>0.02592</v>
      </c>
      <c r="N137" s="1">
        <v>0.03316</v>
      </c>
      <c r="O137" s="1">
        <v>0.06688</v>
      </c>
      <c r="P137" s="1">
        <v>0.02529</v>
      </c>
      <c r="Q137" s="1">
        <v>17.707</v>
      </c>
      <c r="R137" s="1">
        <v>0.653427</v>
      </c>
      <c r="S137" s="1">
        <v>0.706687</v>
      </c>
      <c r="T137" s="1">
        <v>-5.333619</v>
      </c>
      <c r="U137" s="1">
        <v>0.322044</v>
      </c>
      <c r="V137" s="1">
        <v>2.631793</v>
      </c>
      <c r="W137" s="1">
        <v>0.228319</v>
      </c>
      <c r="Y137" s="1">
        <v>1.0</v>
      </c>
      <c r="Z137" s="1">
        <v>-5.333619</v>
      </c>
      <c r="AA137" s="1">
        <v>0.228319</v>
      </c>
    </row>
    <row r="138" ht="15.75" customHeight="1">
      <c r="A138" s="1" t="s">
        <v>163</v>
      </c>
      <c r="B138" s="1">
        <v>113.4</v>
      </c>
      <c r="C138" s="1">
        <v>133.344</v>
      </c>
      <c r="D138" s="1">
        <v>107.816</v>
      </c>
      <c r="E138" s="1">
        <v>0.00451</v>
      </c>
      <c r="F138" s="1">
        <v>4.0E-5</v>
      </c>
      <c r="G138" s="1">
        <v>0.00219</v>
      </c>
      <c r="H138" s="1">
        <v>0.00283</v>
      </c>
      <c r="I138" s="1">
        <v>0.00658</v>
      </c>
      <c r="J138" s="1">
        <v>0.04879</v>
      </c>
      <c r="K138" s="1">
        <v>0.431</v>
      </c>
      <c r="L138" s="1">
        <v>0.02385</v>
      </c>
      <c r="M138" s="1">
        <v>0.02973</v>
      </c>
      <c r="N138" s="1">
        <v>0.0437</v>
      </c>
      <c r="O138" s="1">
        <v>0.07154</v>
      </c>
      <c r="P138" s="1">
        <v>0.02278</v>
      </c>
      <c r="Q138" s="1">
        <v>19.013</v>
      </c>
      <c r="R138" s="1">
        <v>0.6479</v>
      </c>
      <c r="S138" s="1">
        <v>0.708144</v>
      </c>
      <c r="T138" s="1">
        <v>-4.378916</v>
      </c>
      <c r="U138" s="1">
        <v>0.300067</v>
      </c>
      <c r="V138" s="1">
        <v>2.445502</v>
      </c>
      <c r="W138" s="1">
        <v>0.259451</v>
      </c>
      <c r="Y138" s="1">
        <v>1.0</v>
      </c>
      <c r="Z138" s="1">
        <v>-4.378916</v>
      </c>
      <c r="AA138" s="1">
        <v>0.259451</v>
      </c>
    </row>
    <row r="139" ht="15.75" customHeight="1">
      <c r="A139" s="1" t="s">
        <v>164</v>
      </c>
      <c r="B139" s="1">
        <v>113.166</v>
      </c>
      <c r="C139" s="1">
        <v>130.27</v>
      </c>
      <c r="D139" s="1">
        <v>100.673</v>
      </c>
      <c r="E139" s="1">
        <v>0.00502</v>
      </c>
      <c r="F139" s="1">
        <v>4.0E-5</v>
      </c>
      <c r="G139" s="1">
        <v>0.00257</v>
      </c>
      <c r="H139" s="1">
        <v>0.00312</v>
      </c>
      <c r="I139" s="1">
        <v>0.00772</v>
      </c>
      <c r="J139" s="1">
        <v>0.05279</v>
      </c>
      <c r="K139" s="1">
        <v>0.476</v>
      </c>
      <c r="L139" s="1">
        <v>0.02896</v>
      </c>
      <c r="M139" s="1">
        <v>0.03347</v>
      </c>
      <c r="N139" s="1">
        <v>0.04134</v>
      </c>
      <c r="O139" s="1">
        <v>0.08689</v>
      </c>
      <c r="P139" s="1">
        <v>0.0369</v>
      </c>
      <c r="Q139" s="1">
        <v>16.747</v>
      </c>
      <c r="R139" s="1">
        <v>0.625362</v>
      </c>
      <c r="S139" s="1">
        <v>0.708617</v>
      </c>
      <c r="T139" s="1">
        <v>-4.654894</v>
      </c>
      <c r="U139" s="1">
        <v>0.304107</v>
      </c>
      <c r="V139" s="1">
        <v>2.672362</v>
      </c>
      <c r="W139" s="1">
        <v>0.274387</v>
      </c>
      <c r="Y139" s="1">
        <v>1.0</v>
      </c>
      <c r="Z139" s="1">
        <v>-4.654894</v>
      </c>
      <c r="AA139" s="1">
        <v>0.274387</v>
      </c>
    </row>
    <row r="140" ht="15.75" customHeight="1">
      <c r="A140" s="1" t="s">
        <v>165</v>
      </c>
      <c r="B140" s="1">
        <v>112.239</v>
      </c>
      <c r="C140" s="1">
        <v>126.609</v>
      </c>
      <c r="D140" s="1">
        <v>104.095</v>
      </c>
      <c r="E140" s="1">
        <v>0.00472</v>
      </c>
      <c r="F140" s="1">
        <v>4.0E-5</v>
      </c>
      <c r="G140" s="1">
        <v>0.00238</v>
      </c>
      <c r="H140" s="1">
        <v>0.0029</v>
      </c>
      <c r="I140" s="1">
        <v>0.00715</v>
      </c>
      <c r="J140" s="1">
        <v>0.05643</v>
      </c>
      <c r="K140" s="1">
        <v>0.517</v>
      </c>
      <c r="L140" s="1">
        <v>0.0307</v>
      </c>
      <c r="M140" s="1">
        <v>0.0353</v>
      </c>
      <c r="N140" s="1">
        <v>0.04451</v>
      </c>
      <c r="O140" s="1">
        <v>0.09211</v>
      </c>
      <c r="P140" s="1">
        <v>0.02629</v>
      </c>
      <c r="Q140" s="1">
        <v>17.366</v>
      </c>
      <c r="R140" s="1">
        <v>0.640945</v>
      </c>
      <c r="S140" s="1">
        <v>0.701404</v>
      </c>
      <c r="T140" s="1">
        <v>-5.634576</v>
      </c>
      <c r="U140" s="1">
        <v>0.306014</v>
      </c>
      <c r="V140" s="1">
        <v>2.419253</v>
      </c>
      <c r="W140" s="1">
        <v>0.209191</v>
      </c>
      <c r="Y140" s="1">
        <v>1.0</v>
      </c>
      <c r="Z140" s="1">
        <v>-5.634576</v>
      </c>
      <c r="AA140" s="1">
        <v>0.209191</v>
      </c>
    </row>
    <row r="141" ht="15.75" customHeight="1">
      <c r="A141" s="1" t="s">
        <v>166</v>
      </c>
      <c r="B141" s="1">
        <v>116.15</v>
      </c>
      <c r="C141" s="1">
        <v>131.731</v>
      </c>
      <c r="D141" s="1">
        <v>109.815</v>
      </c>
      <c r="E141" s="1">
        <v>0.00381</v>
      </c>
      <c r="F141" s="1">
        <v>3.0E-5</v>
      </c>
      <c r="G141" s="1">
        <v>0.00181</v>
      </c>
      <c r="H141" s="1">
        <v>0.00232</v>
      </c>
      <c r="I141" s="1">
        <v>0.00542</v>
      </c>
      <c r="J141" s="1">
        <v>0.03026</v>
      </c>
      <c r="K141" s="1">
        <v>0.267</v>
      </c>
      <c r="L141" s="1">
        <v>0.01514</v>
      </c>
      <c r="M141" s="1">
        <v>0.01812</v>
      </c>
      <c r="N141" s="1">
        <v>0.0277</v>
      </c>
      <c r="O141" s="1">
        <v>0.04543</v>
      </c>
      <c r="P141" s="1">
        <v>0.01827</v>
      </c>
      <c r="Q141" s="1">
        <v>18.801</v>
      </c>
      <c r="R141" s="1">
        <v>0.624811</v>
      </c>
      <c r="S141" s="1">
        <v>0.696049</v>
      </c>
      <c r="T141" s="1">
        <v>-5.866357</v>
      </c>
      <c r="U141" s="1">
        <v>0.23307</v>
      </c>
      <c r="V141" s="1">
        <v>2.445646</v>
      </c>
      <c r="W141" s="1">
        <v>0.184985</v>
      </c>
      <c r="Y141" s="1">
        <v>1.0</v>
      </c>
      <c r="Z141" s="1">
        <v>-5.866357</v>
      </c>
      <c r="AA141" s="1">
        <v>0.184985</v>
      </c>
    </row>
    <row r="142" ht="15.75" customHeight="1">
      <c r="A142" s="1" t="s">
        <v>167</v>
      </c>
      <c r="B142" s="1">
        <v>170.368</v>
      </c>
      <c r="C142" s="1">
        <v>268.796</v>
      </c>
      <c r="D142" s="1">
        <v>79.543</v>
      </c>
      <c r="E142" s="1">
        <v>0.00571</v>
      </c>
      <c r="F142" s="1">
        <v>3.0E-5</v>
      </c>
      <c r="G142" s="1">
        <v>0.00232</v>
      </c>
      <c r="H142" s="1">
        <v>0.00269</v>
      </c>
      <c r="I142" s="1">
        <v>0.00696</v>
      </c>
      <c r="J142" s="1">
        <v>0.03273</v>
      </c>
      <c r="K142" s="1">
        <v>0.281</v>
      </c>
      <c r="L142" s="1">
        <v>0.01713</v>
      </c>
      <c r="M142" s="1">
        <v>0.01964</v>
      </c>
      <c r="N142" s="1">
        <v>0.02824</v>
      </c>
      <c r="O142" s="1">
        <v>0.05139</v>
      </c>
      <c r="P142" s="1">
        <v>0.02485</v>
      </c>
      <c r="Q142" s="1">
        <v>18.54</v>
      </c>
      <c r="R142" s="1">
        <v>0.677131</v>
      </c>
      <c r="S142" s="1">
        <v>0.685057</v>
      </c>
      <c r="T142" s="1">
        <v>-4.796845</v>
      </c>
      <c r="U142" s="1">
        <v>0.397749</v>
      </c>
      <c r="V142" s="1">
        <v>2.963799</v>
      </c>
      <c r="W142" s="1">
        <v>0.277227</v>
      </c>
      <c r="Y142" s="1">
        <v>1.0</v>
      </c>
      <c r="Z142" s="1">
        <v>-4.796845</v>
      </c>
      <c r="AA142" s="1">
        <v>0.277227</v>
      </c>
    </row>
    <row r="143" ht="15.75" customHeight="1">
      <c r="A143" s="1" t="s">
        <v>168</v>
      </c>
      <c r="B143" s="1">
        <v>208.083</v>
      </c>
      <c r="C143" s="1">
        <v>253.792</v>
      </c>
      <c r="D143" s="1">
        <v>91.802</v>
      </c>
      <c r="E143" s="1">
        <v>0.00757</v>
      </c>
      <c r="F143" s="1">
        <v>4.0E-5</v>
      </c>
      <c r="G143" s="1">
        <v>0.00428</v>
      </c>
      <c r="H143" s="1">
        <v>0.00428</v>
      </c>
      <c r="I143" s="1">
        <v>0.01285</v>
      </c>
      <c r="J143" s="1">
        <v>0.06725</v>
      </c>
      <c r="K143" s="1">
        <v>0.571</v>
      </c>
      <c r="L143" s="1">
        <v>0.04016</v>
      </c>
      <c r="M143" s="1">
        <v>0.04003</v>
      </c>
      <c r="N143" s="1">
        <v>0.04464</v>
      </c>
      <c r="O143" s="1">
        <v>0.12047</v>
      </c>
      <c r="P143" s="1">
        <v>0.04238</v>
      </c>
      <c r="Q143" s="1">
        <v>15.648</v>
      </c>
      <c r="R143" s="1">
        <v>0.606344</v>
      </c>
      <c r="S143" s="1">
        <v>0.665945</v>
      </c>
      <c r="T143" s="1">
        <v>-5.410336</v>
      </c>
      <c r="U143" s="1">
        <v>0.288917</v>
      </c>
      <c r="V143" s="1">
        <v>2.665133</v>
      </c>
      <c r="W143" s="1">
        <v>0.231723</v>
      </c>
      <c r="Y143" s="1">
        <v>1.0</v>
      </c>
      <c r="Z143" s="1">
        <v>-5.410336</v>
      </c>
      <c r="AA143" s="1">
        <v>0.231723</v>
      </c>
    </row>
    <row r="144" ht="15.75" customHeight="1">
      <c r="A144" s="1" t="s">
        <v>169</v>
      </c>
      <c r="B144" s="1">
        <v>198.458</v>
      </c>
      <c r="C144" s="1">
        <v>219.29</v>
      </c>
      <c r="D144" s="1">
        <v>148.691</v>
      </c>
      <c r="E144" s="1">
        <v>0.00376</v>
      </c>
      <c r="F144" s="1">
        <v>2.0E-5</v>
      </c>
      <c r="G144" s="1">
        <v>0.00182</v>
      </c>
      <c r="H144" s="1">
        <v>0.00215</v>
      </c>
      <c r="I144" s="1">
        <v>0.00546</v>
      </c>
      <c r="J144" s="1">
        <v>0.03527</v>
      </c>
      <c r="K144" s="1">
        <v>0.297</v>
      </c>
      <c r="L144" s="1">
        <v>0.02055</v>
      </c>
      <c r="M144" s="1">
        <v>0.02076</v>
      </c>
      <c r="N144" s="1">
        <v>0.0253</v>
      </c>
      <c r="O144" s="1">
        <v>0.06165</v>
      </c>
      <c r="P144" s="1">
        <v>0.01728</v>
      </c>
      <c r="Q144" s="1">
        <v>18.702</v>
      </c>
      <c r="R144" s="1">
        <v>0.606273</v>
      </c>
      <c r="S144" s="1">
        <v>0.661735</v>
      </c>
      <c r="T144" s="1">
        <v>-5.585259</v>
      </c>
      <c r="U144" s="1">
        <v>0.310746</v>
      </c>
      <c r="V144" s="1">
        <v>2.465528</v>
      </c>
      <c r="W144" s="1">
        <v>0.209863</v>
      </c>
      <c r="Y144" s="1">
        <v>1.0</v>
      </c>
      <c r="Z144" s="1">
        <v>-5.585259</v>
      </c>
      <c r="AA144" s="1">
        <v>0.209863</v>
      </c>
    </row>
    <row r="145" ht="15.75" customHeight="1">
      <c r="A145" s="1" t="s">
        <v>170</v>
      </c>
      <c r="B145" s="1">
        <v>202.805</v>
      </c>
      <c r="C145" s="1">
        <v>231.508</v>
      </c>
      <c r="D145" s="1">
        <v>86.232</v>
      </c>
      <c r="E145" s="1">
        <v>0.0037</v>
      </c>
      <c r="F145" s="1">
        <v>2.0E-5</v>
      </c>
      <c r="G145" s="1">
        <v>0.00189</v>
      </c>
      <c r="H145" s="1">
        <v>0.00211</v>
      </c>
      <c r="I145" s="1">
        <v>0.00568</v>
      </c>
      <c r="J145" s="1">
        <v>0.01997</v>
      </c>
      <c r="K145" s="1">
        <v>0.18</v>
      </c>
      <c r="L145" s="1">
        <v>0.01117</v>
      </c>
      <c r="M145" s="1">
        <v>0.01177</v>
      </c>
      <c r="N145" s="1">
        <v>0.01506</v>
      </c>
      <c r="O145" s="1">
        <v>0.0335</v>
      </c>
      <c r="P145" s="1">
        <v>0.0201</v>
      </c>
      <c r="Q145" s="1">
        <v>18.687</v>
      </c>
      <c r="R145" s="1">
        <v>0.536102</v>
      </c>
      <c r="S145" s="1">
        <v>0.632631</v>
      </c>
      <c r="T145" s="1">
        <v>-5.898673</v>
      </c>
      <c r="U145" s="1">
        <v>0.213353</v>
      </c>
      <c r="V145" s="1">
        <v>2.470746</v>
      </c>
      <c r="W145" s="1">
        <v>0.189032</v>
      </c>
      <c r="Y145" s="1">
        <v>1.0</v>
      </c>
      <c r="Z145" s="1">
        <v>-5.898673</v>
      </c>
      <c r="AA145" s="1">
        <v>0.189032</v>
      </c>
    </row>
    <row r="146" ht="15.75" customHeight="1">
      <c r="A146" s="1" t="s">
        <v>171</v>
      </c>
      <c r="B146" s="1">
        <v>202.544</v>
      </c>
      <c r="C146" s="1">
        <v>241.35</v>
      </c>
      <c r="D146" s="1">
        <v>164.168</v>
      </c>
      <c r="E146" s="1">
        <v>0.00254</v>
      </c>
      <c r="F146" s="1">
        <v>1.0E-5</v>
      </c>
      <c r="G146" s="1">
        <v>0.001</v>
      </c>
      <c r="H146" s="1">
        <v>0.00133</v>
      </c>
      <c r="I146" s="1">
        <v>0.00301</v>
      </c>
      <c r="J146" s="1">
        <v>0.02662</v>
      </c>
      <c r="K146" s="1">
        <v>0.228</v>
      </c>
      <c r="L146" s="1">
        <v>0.01475</v>
      </c>
      <c r="M146" s="1">
        <v>0.01558</v>
      </c>
      <c r="N146" s="1">
        <v>0.02006</v>
      </c>
      <c r="O146" s="1">
        <v>0.04426</v>
      </c>
      <c r="P146" s="1">
        <v>0.01049</v>
      </c>
      <c r="Q146" s="1">
        <v>20.68</v>
      </c>
      <c r="R146" s="1">
        <v>0.49748</v>
      </c>
      <c r="S146" s="1">
        <v>0.630409</v>
      </c>
      <c r="T146" s="1">
        <v>-6.132663</v>
      </c>
      <c r="U146" s="1">
        <v>0.220617</v>
      </c>
      <c r="V146" s="1">
        <v>2.576563</v>
      </c>
      <c r="W146" s="1">
        <v>0.159777</v>
      </c>
      <c r="Y146" s="1">
        <v>1.0</v>
      </c>
      <c r="Z146" s="1">
        <v>-6.132663</v>
      </c>
      <c r="AA146" s="1">
        <v>0.159777</v>
      </c>
    </row>
    <row r="147" ht="15.75" customHeight="1">
      <c r="A147" s="1" t="s">
        <v>172</v>
      </c>
      <c r="B147" s="1">
        <v>223.361</v>
      </c>
      <c r="C147" s="1">
        <v>263.872</v>
      </c>
      <c r="D147" s="1">
        <v>87.638</v>
      </c>
      <c r="E147" s="1">
        <v>0.00352</v>
      </c>
      <c r="F147" s="1">
        <v>2.0E-5</v>
      </c>
      <c r="G147" s="1">
        <v>0.00169</v>
      </c>
      <c r="H147" s="1">
        <v>0.00188</v>
      </c>
      <c r="I147" s="1">
        <v>0.00506</v>
      </c>
      <c r="J147" s="1">
        <v>0.02536</v>
      </c>
      <c r="K147" s="1">
        <v>0.225</v>
      </c>
      <c r="L147" s="1">
        <v>0.01379</v>
      </c>
      <c r="M147" s="1">
        <v>0.01478</v>
      </c>
      <c r="N147" s="1">
        <v>0.01909</v>
      </c>
      <c r="O147" s="1">
        <v>0.04137</v>
      </c>
      <c r="P147" s="1">
        <v>0.01493</v>
      </c>
      <c r="Q147" s="1">
        <v>20.366</v>
      </c>
      <c r="R147" s="1">
        <v>0.566849</v>
      </c>
      <c r="S147" s="1">
        <v>0.574282</v>
      </c>
      <c r="T147" s="1">
        <v>-5.456811</v>
      </c>
      <c r="U147" s="1">
        <v>0.345238</v>
      </c>
      <c r="V147" s="1">
        <v>2.840556</v>
      </c>
      <c r="W147" s="1">
        <v>0.232861</v>
      </c>
      <c r="Y147" s="1">
        <v>1.0</v>
      </c>
      <c r="Z147" s="1">
        <v>-5.456811</v>
      </c>
      <c r="AA147" s="1">
        <v>0.232861</v>
      </c>
    </row>
    <row r="148" ht="15.75" customHeight="1">
      <c r="A148" s="1" t="s">
        <v>173</v>
      </c>
      <c r="B148" s="1">
        <v>169.774</v>
      </c>
      <c r="C148" s="1">
        <v>191.759</v>
      </c>
      <c r="D148" s="1">
        <v>151.451</v>
      </c>
      <c r="E148" s="1">
        <v>0.01568</v>
      </c>
      <c r="F148" s="1">
        <v>9.0E-5</v>
      </c>
      <c r="G148" s="1">
        <v>0.00863</v>
      </c>
      <c r="H148" s="1">
        <v>0.00946</v>
      </c>
      <c r="I148" s="1">
        <v>0.02589</v>
      </c>
      <c r="J148" s="1">
        <v>0.08143</v>
      </c>
      <c r="K148" s="1">
        <v>0.821</v>
      </c>
      <c r="L148" s="1">
        <v>0.03804</v>
      </c>
      <c r="M148" s="1">
        <v>0.05426</v>
      </c>
      <c r="N148" s="1">
        <v>0.08808</v>
      </c>
      <c r="O148" s="1">
        <v>0.11411</v>
      </c>
      <c r="P148" s="1">
        <v>0.0753</v>
      </c>
      <c r="Q148" s="1">
        <v>12.359</v>
      </c>
      <c r="R148" s="1">
        <v>0.56161</v>
      </c>
      <c r="S148" s="1">
        <v>0.793509</v>
      </c>
      <c r="T148" s="1">
        <v>-3.297668</v>
      </c>
      <c r="U148" s="1">
        <v>0.414758</v>
      </c>
      <c r="V148" s="1">
        <v>3.413649</v>
      </c>
      <c r="W148" s="1">
        <v>0.457533</v>
      </c>
      <c r="Y148" s="1">
        <v>1.0</v>
      </c>
      <c r="Z148" s="1">
        <v>-3.297668</v>
      </c>
      <c r="AA148" s="1">
        <v>0.457533</v>
      </c>
    </row>
    <row r="149" ht="15.75" customHeight="1">
      <c r="A149" s="1" t="s">
        <v>174</v>
      </c>
      <c r="B149" s="1">
        <v>183.52</v>
      </c>
      <c r="C149" s="1">
        <v>216.814</v>
      </c>
      <c r="D149" s="1">
        <v>161.34</v>
      </c>
      <c r="E149" s="1">
        <v>0.01466</v>
      </c>
      <c r="F149" s="1">
        <v>8.0E-5</v>
      </c>
      <c r="G149" s="1">
        <v>0.00849</v>
      </c>
      <c r="H149" s="1">
        <v>0.00819</v>
      </c>
      <c r="I149" s="1">
        <v>0.02546</v>
      </c>
      <c r="J149" s="1">
        <v>0.0605</v>
      </c>
      <c r="K149" s="1">
        <v>0.618</v>
      </c>
      <c r="L149" s="1">
        <v>0.02865</v>
      </c>
      <c r="M149" s="1">
        <v>0.04101</v>
      </c>
      <c r="N149" s="1">
        <v>0.06359</v>
      </c>
      <c r="O149" s="1">
        <v>0.08595</v>
      </c>
      <c r="P149" s="1">
        <v>0.06057</v>
      </c>
      <c r="Q149" s="1">
        <v>14.367</v>
      </c>
      <c r="R149" s="1">
        <v>0.478024</v>
      </c>
      <c r="S149" s="1">
        <v>0.768974</v>
      </c>
      <c r="T149" s="1">
        <v>-4.276605</v>
      </c>
      <c r="U149" s="1">
        <v>0.355736</v>
      </c>
      <c r="V149" s="1">
        <v>3.142364</v>
      </c>
      <c r="W149" s="1">
        <v>0.336085</v>
      </c>
      <c r="Y149" s="1">
        <v>1.0</v>
      </c>
      <c r="Z149" s="1">
        <v>-4.276605</v>
      </c>
      <c r="AA149" s="1">
        <v>0.336085</v>
      </c>
    </row>
    <row r="150" ht="15.75" customHeight="1">
      <c r="A150" s="1" t="s">
        <v>175</v>
      </c>
      <c r="B150" s="1">
        <v>188.62</v>
      </c>
      <c r="C150" s="1">
        <v>216.302</v>
      </c>
      <c r="D150" s="1">
        <v>165.982</v>
      </c>
      <c r="E150" s="1">
        <v>0.01719</v>
      </c>
      <c r="F150" s="1">
        <v>9.0E-5</v>
      </c>
      <c r="G150" s="1">
        <v>0.00996</v>
      </c>
      <c r="H150" s="1">
        <v>0.01027</v>
      </c>
      <c r="I150" s="1">
        <v>0.02987</v>
      </c>
      <c r="J150" s="1">
        <v>0.07118</v>
      </c>
      <c r="K150" s="1">
        <v>0.722</v>
      </c>
      <c r="L150" s="1">
        <v>0.03474</v>
      </c>
      <c r="M150" s="1">
        <v>0.0458</v>
      </c>
      <c r="N150" s="1">
        <v>0.06824</v>
      </c>
      <c r="O150" s="1">
        <v>0.10422</v>
      </c>
      <c r="P150" s="1">
        <v>0.08069</v>
      </c>
      <c r="Q150" s="1">
        <v>12.298</v>
      </c>
      <c r="R150" s="1">
        <v>0.55287</v>
      </c>
      <c r="S150" s="1">
        <v>0.764036</v>
      </c>
      <c r="T150" s="1">
        <v>-3.377325</v>
      </c>
      <c r="U150" s="1">
        <v>0.335357</v>
      </c>
      <c r="V150" s="1">
        <v>3.274865</v>
      </c>
      <c r="W150" s="1">
        <v>0.418646</v>
      </c>
      <c r="Y150" s="1">
        <v>1.0</v>
      </c>
      <c r="Z150" s="1">
        <v>-3.377325</v>
      </c>
      <c r="AA150" s="1">
        <v>0.418646</v>
      </c>
    </row>
    <row r="151" ht="15.75" customHeight="1">
      <c r="A151" s="1" t="s">
        <v>176</v>
      </c>
      <c r="B151" s="1">
        <v>202.632</v>
      </c>
      <c r="C151" s="1">
        <v>565.74</v>
      </c>
      <c r="D151" s="1">
        <v>177.258</v>
      </c>
      <c r="E151" s="1">
        <v>0.01627</v>
      </c>
      <c r="F151" s="1">
        <v>8.0E-5</v>
      </c>
      <c r="G151" s="1">
        <v>0.00919</v>
      </c>
      <c r="H151" s="1">
        <v>0.00963</v>
      </c>
      <c r="I151" s="1">
        <v>0.02756</v>
      </c>
      <c r="J151" s="1">
        <v>0.0717</v>
      </c>
      <c r="K151" s="1">
        <v>0.833</v>
      </c>
      <c r="L151" s="1">
        <v>0.03515</v>
      </c>
      <c r="M151" s="1">
        <v>0.04265</v>
      </c>
      <c r="N151" s="1">
        <v>0.0646</v>
      </c>
      <c r="O151" s="1">
        <v>0.10546</v>
      </c>
      <c r="P151" s="1">
        <v>0.07889</v>
      </c>
      <c r="Q151" s="1">
        <v>14.989</v>
      </c>
      <c r="R151" s="1">
        <v>0.427627</v>
      </c>
      <c r="S151" s="1">
        <v>0.775708</v>
      </c>
      <c r="T151" s="1">
        <v>-4.892495</v>
      </c>
      <c r="U151" s="1">
        <v>0.262281</v>
      </c>
      <c r="V151" s="1">
        <v>2.910213</v>
      </c>
      <c r="W151" s="1">
        <v>0.270173</v>
      </c>
      <c r="Y151" s="1">
        <v>1.0</v>
      </c>
      <c r="Z151" s="1">
        <v>-4.892495</v>
      </c>
      <c r="AA151" s="1">
        <v>0.270173</v>
      </c>
    </row>
    <row r="152" ht="15.75" customHeight="1">
      <c r="A152" s="1" t="s">
        <v>177</v>
      </c>
      <c r="B152" s="1">
        <v>186.695</v>
      </c>
      <c r="C152" s="1">
        <v>211.961</v>
      </c>
      <c r="D152" s="1">
        <v>149.442</v>
      </c>
      <c r="E152" s="1">
        <v>0.01872</v>
      </c>
      <c r="F152" s="1">
        <v>1.0E-4</v>
      </c>
      <c r="G152" s="1">
        <v>0.01075</v>
      </c>
      <c r="H152" s="1">
        <v>0.01154</v>
      </c>
      <c r="I152" s="1">
        <v>0.03225</v>
      </c>
      <c r="J152" s="1">
        <v>0.0583</v>
      </c>
      <c r="K152" s="1">
        <v>0.784</v>
      </c>
      <c r="L152" s="1">
        <v>0.02699</v>
      </c>
      <c r="M152" s="1">
        <v>0.03714</v>
      </c>
      <c r="N152" s="1">
        <v>0.06259</v>
      </c>
      <c r="O152" s="1">
        <v>0.08096</v>
      </c>
      <c r="P152" s="1">
        <v>0.10952</v>
      </c>
      <c r="Q152" s="1">
        <v>12.529</v>
      </c>
      <c r="R152" s="1">
        <v>0.507826</v>
      </c>
      <c r="S152" s="1">
        <v>0.762726</v>
      </c>
      <c r="T152" s="1">
        <v>-4.484303</v>
      </c>
      <c r="U152" s="1">
        <v>0.340256</v>
      </c>
      <c r="V152" s="1">
        <v>2.958815</v>
      </c>
      <c r="W152" s="1">
        <v>0.301487</v>
      </c>
      <c r="Y152" s="1">
        <v>1.0</v>
      </c>
      <c r="Z152" s="1">
        <v>-4.484303</v>
      </c>
      <c r="AA152" s="1">
        <v>0.301487</v>
      </c>
    </row>
    <row r="153" ht="15.75" customHeight="1">
      <c r="A153" s="1" t="s">
        <v>178</v>
      </c>
      <c r="B153" s="1">
        <v>192.818</v>
      </c>
      <c r="C153" s="1">
        <v>224.429</v>
      </c>
      <c r="D153" s="1">
        <v>168.793</v>
      </c>
      <c r="E153" s="1">
        <v>0.03107</v>
      </c>
      <c r="F153" s="1">
        <v>1.6E-4</v>
      </c>
      <c r="G153" s="1">
        <v>0.018</v>
      </c>
      <c r="H153" s="1">
        <v>0.01958</v>
      </c>
      <c r="I153" s="1">
        <v>0.05401</v>
      </c>
      <c r="J153" s="1">
        <v>0.11908</v>
      </c>
      <c r="K153" s="1">
        <v>1.302</v>
      </c>
      <c r="L153" s="1">
        <v>0.05647</v>
      </c>
      <c r="M153" s="1">
        <v>0.0794</v>
      </c>
      <c r="N153" s="1">
        <v>0.13778</v>
      </c>
      <c r="O153" s="1">
        <v>0.16942</v>
      </c>
      <c r="P153" s="1">
        <v>0.21713</v>
      </c>
      <c r="Q153" s="1">
        <v>8.441</v>
      </c>
      <c r="R153" s="1">
        <v>0.625866</v>
      </c>
      <c r="S153" s="1">
        <v>0.76832</v>
      </c>
      <c r="T153" s="1">
        <v>-2.434031</v>
      </c>
      <c r="U153" s="1">
        <v>0.450493</v>
      </c>
      <c r="V153" s="1">
        <v>3.079221</v>
      </c>
      <c r="W153" s="1">
        <v>0.527367</v>
      </c>
      <c r="Y153" s="1">
        <v>1.0</v>
      </c>
      <c r="Z153" s="1">
        <v>-2.434031</v>
      </c>
      <c r="AA153" s="1">
        <v>0.527367</v>
      </c>
    </row>
    <row r="154" ht="15.75" customHeight="1">
      <c r="A154" s="1" t="s">
        <v>179</v>
      </c>
      <c r="B154" s="1">
        <v>198.116</v>
      </c>
      <c r="C154" s="1">
        <v>233.099</v>
      </c>
      <c r="D154" s="1">
        <v>174.478</v>
      </c>
      <c r="E154" s="1">
        <v>0.02714</v>
      </c>
      <c r="F154" s="1">
        <v>1.4E-4</v>
      </c>
      <c r="G154" s="1">
        <v>0.01568</v>
      </c>
      <c r="H154" s="1">
        <v>0.01699</v>
      </c>
      <c r="I154" s="1">
        <v>0.04705</v>
      </c>
      <c r="J154" s="1">
        <v>0.08684</v>
      </c>
      <c r="K154" s="1">
        <v>1.018</v>
      </c>
      <c r="L154" s="1">
        <v>0.04284</v>
      </c>
      <c r="M154" s="1">
        <v>0.05556</v>
      </c>
      <c r="N154" s="1">
        <v>0.08318</v>
      </c>
      <c r="O154" s="1">
        <v>0.12851</v>
      </c>
      <c r="P154" s="1">
        <v>0.16265</v>
      </c>
      <c r="Q154" s="1">
        <v>9.449</v>
      </c>
      <c r="R154" s="1">
        <v>0.584164</v>
      </c>
      <c r="S154" s="1">
        <v>0.754449</v>
      </c>
      <c r="T154" s="1">
        <v>-2.839756</v>
      </c>
      <c r="U154" s="1">
        <v>0.356224</v>
      </c>
      <c r="V154" s="1">
        <v>3.184027</v>
      </c>
      <c r="W154" s="1">
        <v>0.454721</v>
      </c>
      <c r="Y154" s="1">
        <v>1.0</v>
      </c>
      <c r="Z154" s="1">
        <v>-2.839756</v>
      </c>
      <c r="AA154" s="1">
        <v>0.454721</v>
      </c>
    </row>
    <row r="155" ht="15.75" customHeight="1">
      <c r="A155" s="1" t="s">
        <v>180</v>
      </c>
      <c r="B155" s="1">
        <v>121.345</v>
      </c>
      <c r="C155" s="1">
        <v>139.644</v>
      </c>
      <c r="D155" s="1">
        <v>98.25</v>
      </c>
      <c r="E155" s="1">
        <v>0.00684</v>
      </c>
      <c r="F155" s="1">
        <v>6.0E-5</v>
      </c>
      <c r="G155" s="1">
        <v>0.00388</v>
      </c>
      <c r="H155" s="1">
        <v>0.00332</v>
      </c>
      <c r="I155" s="1">
        <v>0.01164</v>
      </c>
      <c r="J155" s="1">
        <v>0.02534</v>
      </c>
      <c r="K155" s="1">
        <v>0.241</v>
      </c>
      <c r="L155" s="1">
        <v>0.0134</v>
      </c>
      <c r="M155" s="1">
        <v>0.01399</v>
      </c>
      <c r="N155" s="1">
        <v>0.02056</v>
      </c>
      <c r="O155" s="1">
        <v>0.04019</v>
      </c>
      <c r="P155" s="1">
        <v>0.04179</v>
      </c>
      <c r="Q155" s="1">
        <v>21.52</v>
      </c>
      <c r="R155" s="1">
        <v>0.566867</v>
      </c>
      <c r="S155" s="1">
        <v>0.670475</v>
      </c>
      <c r="T155" s="1">
        <v>-4.865194</v>
      </c>
      <c r="U155" s="1">
        <v>0.246404</v>
      </c>
      <c r="V155" s="1">
        <v>2.01353</v>
      </c>
      <c r="W155" s="1">
        <v>0.168581</v>
      </c>
      <c r="Y155" s="1">
        <v>1.0</v>
      </c>
      <c r="Z155" s="1">
        <v>-4.865194</v>
      </c>
      <c r="AA155" s="1">
        <v>0.168581</v>
      </c>
    </row>
    <row r="156" ht="15.75" customHeight="1">
      <c r="A156" s="1" t="s">
        <v>181</v>
      </c>
      <c r="B156" s="1">
        <v>119.1</v>
      </c>
      <c r="C156" s="1">
        <v>128.442</v>
      </c>
      <c r="D156" s="1">
        <v>88.833</v>
      </c>
      <c r="E156" s="1">
        <v>0.00692</v>
      </c>
      <c r="F156" s="1">
        <v>6.0E-5</v>
      </c>
      <c r="G156" s="1">
        <v>0.00393</v>
      </c>
      <c r="H156" s="1">
        <v>0.003</v>
      </c>
      <c r="I156" s="1">
        <v>0.01179</v>
      </c>
      <c r="J156" s="1">
        <v>0.02682</v>
      </c>
      <c r="K156" s="1">
        <v>0.236</v>
      </c>
      <c r="L156" s="1">
        <v>0.01484</v>
      </c>
      <c r="M156" s="1">
        <v>0.01405</v>
      </c>
      <c r="N156" s="1">
        <v>0.02018</v>
      </c>
      <c r="O156" s="1">
        <v>0.04451</v>
      </c>
      <c r="P156" s="1">
        <v>0.04611</v>
      </c>
      <c r="Q156" s="1">
        <v>21.824</v>
      </c>
      <c r="R156" s="1">
        <v>0.65168</v>
      </c>
      <c r="S156" s="1">
        <v>0.659333</v>
      </c>
      <c r="T156" s="1">
        <v>-4.239028</v>
      </c>
      <c r="U156" s="1">
        <v>0.175691</v>
      </c>
      <c r="V156" s="1">
        <v>2.45113</v>
      </c>
      <c r="W156" s="1">
        <v>0.247455</v>
      </c>
      <c r="Y156" s="1">
        <v>1.0</v>
      </c>
      <c r="Z156" s="1">
        <v>-4.239028</v>
      </c>
      <c r="AA156" s="1">
        <v>0.247455</v>
      </c>
    </row>
    <row r="157" ht="15.75" customHeight="1">
      <c r="A157" s="1" t="s">
        <v>182</v>
      </c>
      <c r="B157" s="1">
        <v>117.87</v>
      </c>
      <c r="C157" s="1">
        <v>127.349</v>
      </c>
      <c r="D157" s="1">
        <v>95.654</v>
      </c>
      <c r="E157" s="1">
        <v>0.00647</v>
      </c>
      <c r="F157" s="1">
        <v>5.0E-5</v>
      </c>
      <c r="G157" s="1">
        <v>0.00356</v>
      </c>
      <c r="H157" s="1">
        <v>0.003</v>
      </c>
      <c r="I157" s="1">
        <v>0.01067</v>
      </c>
      <c r="J157" s="1">
        <v>0.03087</v>
      </c>
      <c r="K157" s="1">
        <v>0.276</v>
      </c>
      <c r="L157" s="1">
        <v>0.01659</v>
      </c>
      <c r="M157" s="1">
        <v>0.01804</v>
      </c>
      <c r="N157" s="1">
        <v>0.02402</v>
      </c>
      <c r="O157" s="1">
        <v>0.04977</v>
      </c>
      <c r="P157" s="1">
        <v>0.02631</v>
      </c>
      <c r="Q157" s="1">
        <v>22.431</v>
      </c>
      <c r="R157" s="1">
        <v>0.6283</v>
      </c>
      <c r="S157" s="1">
        <v>0.652025</v>
      </c>
      <c r="T157" s="1">
        <v>-3.583722</v>
      </c>
      <c r="U157" s="1">
        <v>0.207914</v>
      </c>
      <c r="V157" s="1">
        <v>2.439597</v>
      </c>
      <c r="W157" s="1">
        <v>0.206256</v>
      </c>
      <c r="Y157" s="1">
        <v>1.0</v>
      </c>
      <c r="Z157" s="1">
        <v>-3.583722</v>
      </c>
      <c r="AA157" s="1">
        <v>0.206256</v>
      </c>
    </row>
    <row r="158" ht="15.75" customHeight="1">
      <c r="A158" s="1" t="s">
        <v>183</v>
      </c>
      <c r="B158" s="1">
        <v>122.336</v>
      </c>
      <c r="C158" s="1">
        <v>142.369</v>
      </c>
      <c r="D158" s="1">
        <v>94.794</v>
      </c>
      <c r="E158" s="1">
        <v>0.00727</v>
      </c>
      <c r="F158" s="1">
        <v>6.0E-5</v>
      </c>
      <c r="G158" s="1">
        <v>0.00415</v>
      </c>
      <c r="H158" s="1">
        <v>0.00339</v>
      </c>
      <c r="I158" s="1">
        <v>0.01246</v>
      </c>
      <c r="J158" s="1">
        <v>0.02293</v>
      </c>
      <c r="K158" s="1">
        <v>0.223</v>
      </c>
      <c r="L158" s="1">
        <v>0.01205</v>
      </c>
      <c r="M158" s="1">
        <v>0.01289</v>
      </c>
      <c r="N158" s="1">
        <v>0.01771</v>
      </c>
      <c r="O158" s="1">
        <v>0.03615</v>
      </c>
      <c r="P158" s="1">
        <v>0.03191</v>
      </c>
      <c r="Q158" s="1">
        <v>22.953</v>
      </c>
      <c r="R158" s="1">
        <v>0.611679</v>
      </c>
      <c r="S158" s="1">
        <v>0.623731</v>
      </c>
      <c r="T158" s="1">
        <v>-5.4351</v>
      </c>
      <c r="U158" s="1">
        <v>0.230532</v>
      </c>
      <c r="V158" s="1">
        <v>2.699645</v>
      </c>
      <c r="W158" s="1">
        <v>0.220546</v>
      </c>
      <c r="Y158" s="1">
        <v>1.0</v>
      </c>
      <c r="Z158" s="1">
        <v>-5.4351</v>
      </c>
      <c r="AA158" s="1">
        <v>0.220546</v>
      </c>
    </row>
    <row r="159" ht="15.75" customHeight="1">
      <c r="A159" s="1" t="s">
        <v>184</v>
      </c>
      <c r="B159" s="1">
        <v>117.963</v>
      </c>
      <c r="C159" s="1">
        <v>134.209</v>
      </c>
      <c r="D159" s="1">
        <v>100.757</v>
      </c>
      <c r="E159" s="1">
        <v>0.01813</v>
      </c>
      <c r="F159" s="1">
        <v>1.5E-4</v>
      </c>
      <c r="G159" s="1">
        <v>0.01117</v>
      </c>
      <c r="H159" s="1">
        <v>0.00718</v>
      </c>
      <c r="I159" s="1">
        <v>0.03351</v>
      </c>
      <c r="J159" s="1">
        <v>0.04912</v>
      </c>
      <c r="K159" s="1">
        <v>0.438</v>
      </c>
      <c r="L159" s="1">
        <v>0.0261</v>
      </c>
      <c r="M159" s="1">
        <v>0.02161</v>
      </c>
      <c r="N159" s="1">
        <v>0.02916</v>
      </c>
      <c r="O159" s="1">
        <v>0.0783</v>
      </c>
      <c r="P159" s="1">
        <v>0.10748</v>
      </c>
      <c r="Q159" s="1">
        <v>19.075</v>
      </c>
      <c r="R159" s="1">
        <v>0.630547</v>
      </c>
      <c r="S159" s="1">
        <v>0.646786</v>
      </c>
      <c r="T159" s="1">
        <v>-3.444478</v>
      </c>
      <c r="U159" s="1">
        <v>0.303214</v>
      </c>
      <c r="V159" s="1">
        <v>2.964568</v>
      </c>
      <c r="W159" s="1">
        <v>0.261305</v>
      </c>
      <c r="Y159" s="1">
        <v>1.0</v>
      </c>
      <c r="Z159" s="1">
        <v>-3.444478</v>
      </c>
      <c r="AA159" s="1">
        <v>0.261305</v>
      </c>
    </row>
    <row r="160" ht="15.75" customHeight="1">
      <c r="A160" s="1" t="s">
        <v>185</v>
      </c>
      <c r="B160" s="1">
        <v>126.144</v>
      </c>
      <c r="C160" s="1">
        <v>154.284</v>
      </c>
      <c r="D160" s="1">
        <v>97.543</v>
      </c>
      <c r="E160" s="1">
        <v>0.00975</v>
      </c>
      <c r="F160" s="1">
        <v>8.0E-5</v>
      </c>
      <c r="G160" s="1">
        <v>0.00593</v>
      </c>
      <c r="H160" s="1">
        <v>0.00454</v>
      </c>
      <c r="I160" s="1">
        <v>0.01778</v>
      </c>
      <c r="J160" s="1">
        <v>0.02852</v>
      </c>
      <c r="K160" s="1">
        <v>0.266</v>
      </c>
      <c r="L160" s="1">
        <v>0.015</v>
      </c>
      <c r="M160" s="1">
        <v>0.01581</v>
      </c>
      <c r="N160" s="1">
        <v>0.02157</v>
      </c>
      <c r="O160" s="1">
        <v>0.04499</v>
      </c>
      <c r="P160" s="1">
        <v>0.03828</v>
      </c>
      <c r="Q160" s="1">
        <v>21.534</v>
      </c>
      <c r="R160" s="1">
        <v>0.635015</v>
      </c>
      <c r="S160" s="1">
        <v>0.627337</v>
      </c>
      <c r="T160" s="1">
        <v>-5.070096</v>
      </c>
      <c r="U160" s="1">
        <v>0.280091</v>
      </c>
      <c r="V160" s="1">
        <v>2.8923</v>
      </c>
      <c r="W160" s="1">
        <v>0.249703</v>
      </c>
      <c r="Y160" s="1">
        <v>1.0</v>
      </c>
      <c r="Z160" s="1">
        <v>-5.070096</v>
      </c>
      <c r="AA160" s="1">
        <v>0.249703</v>
      </c>
    </row>
    <row r="161" ht="15.75" customHeight="1">
      <c r="A161" s="1" t="s">
        <v>186</v>
      </c>
      <c r="B161" s="1">
        <v>127.93</v>
      </c>
      <c r="C161" s="1">
        <v>138.752</v>
      </c>
      <c r="D161" s="1">
        <v>112.173</v>
      </c>
      <c r="E161" s="1">
        <v>0.00605</v>
      </c>
      <c r="F161" s="1">
        <v>5.0E-5</v>
      </c>
      <c r="G161" s="1">
        <v>0.00321</v>
      </c>
      <c r="H161" s="1">
        <v>0.00318</v>
      </c>
      <c r="I161" s="1">
        <v>0.00962</v>
      </c>
      <c r="J161" s="1">
        <v>0.03235</v>
      </c>
      <c r="K161" s="1">
        <v>0.339</v>
      </c>
      <c r="L161" s="1">
        <v>0.0136</v>
      </c>
      <c r="M161" s="1">
        <v>0.0165</v>
      </c>
      <c r="N161" s="1">
        <v>0.03105</v>
      </c>
      <c r="O161" s="1">
        <v>0.04079</v>
      </c>
      <c r="P161" s="1">
        <v>0.02663</v>
      </c>
      <c r="Q161" s="1">
        <v>19.651</v>
      </c>
      <c r="R161" s="1">
        <v>0.654945</v>
      </c>
      <c r="S161" s="1">
        <v>0.675865</v>
      </c>
      <c r="T161" s="1">
        <v>-5.498456</v>
      </c>
      <c r="U161" s="1">
        <v>0.234196</v>
      </c>
      <c r="V161" s="1">
        <v>2.103014</v>
      </c>
      <c r="W161" s="1">
        <v>0.216638</v>
      </c>
      <c r="Y161" s="1">
        <v>1.0</v>
      </c>
      <c r="Z161" s="1">
        <v>-5.498456</v>
      </c>
      <c r="AA161" s="1">
        <v>0.216638</v>
      </c>
    </row>
    <row r="162" ht="15.75" customHeight="1">
      <c r="A162" s="1" t="s">
        <v>187</v>
      </c>
      <c r="B162" s="1">
        <v>114.238</v>
      </c>
      <c r="C162" s="1">
        <v>124.393</v>
      </c>
      <c r="D162" s="1">
        <v>77.022</v>
      </c>
      <c r="E162" s="1">
        <v>0.00581</v>
      </c>
      <c r="F162" s="1">
        <v>5.0E-5</v>
      </c>
      <c r="G162" s="1">
        <v>0.00299</v>
      </c>
      <c r="H162" s="1">
        <v>0.00316</v>
      </c>
      <c r="I162" s="1">
        <v>0.00896</v>
      </c>
      <c r="J162" s="1">
        <v>0.04009</v>
      </c>
      <c r="K162" s="1">
        <v>0.406</v>
      </c>
      <c r="L162" s="1">
        <v>0.01579</v>
      </c>
      <c r="M162" s="1">
        <v>0.01994</v>
      </c>
      <c r="N162" s="1">
        <v>0.04114</v>
      </c>
      <c r="O162" s="1">
        <v>0.04736</v>
      </c>
      <c r="P162" s="1">
        <v>0.02073</v>
      </c>
      <c r="Q162" s="1">
        <v>20.437</v>
      </c>
      <c r="R162" s="1">
        <v>0.653139</v>
      </c>
      <c r="S162" s="1">
        <v>0.694571</v>
      </c>
      <c r="T162" s="1">
        <v>-5.185987</v>
      </c>
      <c r="U162" s="1">
        <v>0.259229</v>
      </c>
      <c r="V162" s="1">
        <v>2.151121</v>
      </c>
      <c r="W162" s="1">
        <v>0.244948</v>
      </c>
      <c r="Y162" s="1">
        <v>1.0</v>
      </c>
      <c r="Z162" s="1">
        <v>-5.185987</v>
      </c>
      <c r="AA162" s="1">
        <v>0.244948</v>
      </c>
    </row>
    <row r="163" ht="15.75" customHeight="1">
      <c r="A163" s="1" t="s">
        <v>188</v>
      </c>
      <c r="B163" s="1">
        <v>115.322</v>
      </c>
      <c r="C163" s="1">
        <v>135.738</v>
      </c>
      <c r="D163" s="1">
        <v>107.802</v>
      </c>
      <c r="E163" s="1">
        <v>0.00619</v>
      </c>
      <c r="F163" s="1">
        <v>5.0E-5</v>
      </c>
      <c r="G163" s="1">
        <v>0.00352</v>
      </c>
      <c r="H163" s="1">
        <v>0.00329</v>
      </c>
      <c r="I163" s="1">
        <v>0.01057</v>
      </c>
      <c r="J163" s="1">
        <v>0.03273</v>
      </c>
      <c r="K163" s="1">
        <v>0.325</v>
      </c>
      <c r="L163" s="1">
        <v>0.01644</v>
      </c>
      <c r="M163" s="1">
        <v>0.01722</v>
      </c>
      <c r="N163" s="1">
        <v>0.02931</v>
      </c>
      <c r="O163" s="1">
        <v>0.04933</v>
      </c>
      <c r="P163" s="1">
        <v>0.0281</v>
      </c>
      <c r="Q163" s="1">
        <v>19.388</v>
      </c>
      <c r="R163" s="1">
        <v>0.577802</v>
      </c>
      <c r="S163" s="1">
        <v>0.684373</v>
      </c>
      <c r="T163" s="1">
        <v>-5.283009</v>
      </c>
      <c r="U163" s="1">
        <v>0.226528</v>
      </c>
      <c r="V163" s="1">
        <v>2.442906</v>
      </c>
      <c r="W163" s="1">
        <v>0.238281</v>
      </c>
      <c r="Y163" s="1">
        <v>1.0</v>
      </c>
      <c r="Z163" s="1">
        <v>-5.283009</v>
      </c>
      <c r="AA163" s="1">
        <v>0.238281</v>
      </c>
    </row>
    <row r="164" ht="15.75" customHeight="1">
      <c r="A164" s="1" t="s">
        <v>190</v>
      </c>
      <c r="B164" s="1">
        <v>114.554</v>
      </c>
      <c r="C164" s="1">
        <v>126.778</v>
      </c>
      <c r="D164" s="1">
        <v>91.121</v>
      </c>
      <c r="E164" s="1">
        <v>0.00651</v>
      </c>
      <c r="F164" s="1">
        <v>6.0E-5</v>
      </c>
      <c r="G164" s="1">
        <v>0.00366</v>
      </c>
      <c r="H164" s="1">
        <v>0.0034</v>
      </c>
      <c r="I164" s="1">
        <v>0.01097</v>
      </c>
      <c r="J164" s="1">
        <v>0.03658</v>
      </c>
      <c r="K164" s="1">
        <v>0.369</v>
      </c>
      <c r="L164" s="1">
        <v>0.01864</v>
      </c>
      <c r="M164" s="1">
        <v>0.0194</v>
      </c>
      <c r="N164" s="1">
        <v>0.03091</v>
      </c>
      <c r="O164" s="1">
        <v>0.05592</v>
      </c>
      <c r="P164" s="1">
        <v>0.02707</v>
      </c>
      <c r="Q164" s="1">
        <v>18.954</v>
      </c>
      <c r="R164" s="1">
        <v>0.685151</v>
      </c>
      <c r="S164" s="1">
        <v>0.719576</v>
      </c>
      <c r="T164" s="1">
        <v>-5.529833</v>
      </c>
      <c r="U164" s="1">
        <v>0.24275</v>
      </c>
      <c r="V164" s="1">
        <v>2.408689</v>
      </c>
      <c r="W164" s="1">
        <v>0.22052</v>
      </c>
      <c r="Y164" s="1">
        <v>1.0</v>
      </c>
      <c r="Z164" s="1">
        <v>-5.529833</v>
      </c>
      <c r="AA164" s="1">
        <v>0.22052</v>
      </c>
    </row>
    <row r="165" ht="15.75" customHeight="1">
      <c r="A165" s="1" t="s">
        <v>191</v>
      </c>
      <c r="B165" s="1">
        <v>112.15</v>
      </c>
      <c r="C165" s="1">
        <v>131.669</v>
      </c>
      <c r="D165" s="1">
        <v>97.527</v>
      </c>
      <c r="E165" s="1">
        <v>0.00519</v>
      </c>
      <c r="F165" s="1">
        <v>5.0E-5</v>
      </c>
      <c r="G165" s="1">
        <v>0.00291</v>
      </c>
      <c r="H165" s="1">
        <v>0.00284</v>
      </c>
      <c r="I165" s="1">
        <v>0.00873</v>
      </c>
      <c r="J165" s="1">
        <v>0.01756</v>
      </c>
      <c r="K165" s="1">
        <v>0.155</v>
      </c>
      <c r="L165" s="1">
        <v>0.00967</v>
      </c>
      <c r="M165" s="1">
        <v>0.01033</v>
      </c>
      <c r="N165" s="1">
        <v>0.01363</v>
      </c>
      <c r="O165" s="1">
        <v>0.02902</v>
      </c>
      <c r="P165" s="1">
        <v>0.01435</v>
      </c>
      <c r="Q165" s="1">
        <v>21.219</v>
      </c>
      <c r="R165" s="1">
        <v>0.557045</v>
      </c>
      <c r="S165" s="1">
        <v>0.673086</v>
      </c>
      <c r="T165" s="1">
        <v>-5.617124</v>
      </c>
      <c r="U165" s="1">
        <v>0.184896</v>
      </c>
      <c r="V165" s="1">
        <v>1.871871</v>
      </c>
      <c r="W165" s="1">
        <v>0.212386</v>
      </c>
      <c r="Y165" s="1">
        <v>1.0</v>
      </c>
      <c r="Z165" s="1">
        <v>-5.617124</v>
      </c>
      <c r="AA165" s="1">
        <v>0.212386</v>
      </c>
    </row>
    <row r="166" ht="15.75" customHeight="1">
      <c r="A166" s="1" t="s">
        <v>192</v>
      </c>
      <c r="B166" s="1">
        <v>102.273</v>
      </c>
      <c r="C166" s="1">
        <v>142.83</v>
      </c>
      <c r="D166" s="1">
        <v>85.902</v>
      </c>
      <c r="E166" s="1">
        <v>0.00907</v>
      </c>
      <c r="F166" s="1">
        <v>9.0E-5</v>
      </c>
      <c r="G166" s="1">
        <v>0.00493</v>
      </c>
      <c r="H166" s="1">
        <v>0.00461</v>
      </c>
      <c r="I166" s="1">
        <v>0.0148</v>
      </c>
      <c r="J166" s="1">
        <v>0.02814</v>
      </c>
      <c r="K166" s="1">
        <v>0.272</v>
      </c>
      <c r="L166" s="1">
        <v>0.01579</v>
      </c>
      <c r="M166" s="1">
        <v>0.01553</v>
      </c>
      <c r="N166" s="1">
        <v>0.02073</v>
      </c>
      <c r="O166" s="1">
        <v>0.04736</v>
      </c>
      <c r="P166" s="1">
        <v>0.03882</v>
      </c>
      <c r="Q166" s="1">
        <v>18.447</v>
      </c>
      <c r="R166" s="1">
        <v>0.671378</v>
      </c>
      <c r="S166" s="1">
        <v>0.674562</v>
      </c>
      <c r="T166" s="1">
        <v>-2.929379</v>
      </c>
      <c r="U166" s="1">
        <v>0.396746</v>
      </c>
      <c r="V166" s="1">
        <v>2.560422</v>
      </c>
      <c r="W166" s="1">
        <v>0.367233</v>
      </c>
      <c r="Y166" s="1">
        <v>1.0</v>
      </c>
      <c r="Z166" s="1">
        <v>-2.929379</v>
      </c>
      <c r="AA166" s="1">
        <v>0.367233</v>
      </c>
    </row>
    <row r="167" ht="15.75" customHeight="1">
      <c r="A167" s="1" t="s">
        <v>193</v>
      </c>
      <c r="B167" s="1">
        <v>236.2</v>
      </c>
      <c r="C167" s="1">
        <v>244.663</v>
      </c>
      <c r="D167" s="1">
        <v>102.137</v>
      </c>
      <c r="E167" s="1">
        <v>0.00277</v>
      </c>
      <c r="F167" s="1">
        <v>1.0E-5</v>
      </c>
      <c r="G167" s="1">
        <v>0.00154</v>
      </c>
      <c r="H167" s="1">
        <v>0.00153</v>
      </c>
      <c r="I167" s="1">
        <v>0.00462</v>
      </c>
      <c r="J167" s="1">
        <v>0.02448</v>
      </c>
      <c r="K167" s="1">
        <v>0.217</v>
      </c>
      <c r="L167" s="1">
        <v>0.0141</v>
      </c>
      <c r="M167" s="1">
        <v>0.01426</v>
      </c>
      <c r="N167" s="1">
        <v>0.01621</v>
      </c>
      <c r="O167" s="1">
        <v>0.04231</v>
      </c>
      <c r="P167" s="1">
        <v>0.0062</v>
      </c>
      <c r="Q167" s="1">
        <v>24.078</v>
      </c>
      <c r="R167" s="1">
        <v>0.469928</v>
      </c>
      <c r="S167" s="1">
        <v>0.628232</v>
      </c>
      <c r="T167" s="1">
        <v>-6.816086</v>
      </c>
      <c r="U167" s="1">
        <v>0.17227</v>
      </c>
      <c r="V167" s="1">
        <v>2.235197</v>
      </c>
      <c r="W167" s="1">
        <v>0.119652</v>
      </c>
      <c r="Y167" s="1">
        <v>0.0</v>
      </c>
      <c r="Z167" s="1">
        <v>-6.816086</v>
      </c>
      <c r="AA167" s="1">
        <v>0.119652</v>
      </c>
    </row>
    <row r="168" ht="15.75" customHeight="1">
      <c r="A168" s="1" t="s">
        <v>194</v>
      </c>
      <c r="B168" s="1">
        <v>237.323</v>
      </c>
      <c r="C168" s="1">
        <v>243.709</v>
      </c>
      <c r="D168" s="1">
        <v>229.256</v>
      </c>
      <c r="E168" s="1">
        <v>0.00303</v>
      </c>
      <c r="F168" s="1">
        <v>1.0E-5</v>
      </c>
      <c r="G168" s="1">
        <v>0.00173</v>
      </c>
      <c r="H168" s="1">
        <v>0.00159</v>
      </c>
      <c r="I168" s="1">
        <v>0.00519</v>
      </c>
      <c r="J168" s="1">
        <v>0.01242</v>
      </c>
      <c r="K168" s="1">
        <v>0.116</v>
      </c>
      <c r="L168" s="1">
        <v>0.00696</v>
      </c>
      <c r="M168" s="1">
        <v>0.00747</v>
      </c>
      <c r="N168" s="1">
        <v>0.00882</v>
      </c>
      <c r="O168" s="1">
        <v>0.02089</v>
      </c>
      <c r="P168" s="1">
        <v>0.00533</v>
      </c>
      <c r="Q168" s="1">
        <v>24.679</v>
      </c>
      <c r="R168" s="1">
        <v>0.384868</v>
      </c>
      <c r="S168" s="1">
        <v>0.62671</v>
      </c>
      <c r="T168" s="1">
        <v>-7.018057</v>
      </c>
      <c r="U168" s="1">
        <v>0.176316</v>
      </c>
      <c r="V168" s="1">
        <v>1.852402</v>
      </c>
      <c r="W168" s="1">
        <v>0.091604</v>
      </c>
      <c r="Y168" s="1">
        <v>0.0</v>
      </c>
      <c r="Z168" s="1">
        <v>-7.018057</v>
      </c>
      <c r="AA168" s="1">
        <v>0.091604</v>
      </c>
    </row>
    <row r="169" ht="15.75" customHeight="1">
      <c r="A169" s="1" t="s">
        <v>195</v>
      </c>
      <c r="B169" s="1">
        <v>260.105</v>
      </c>
      <c r="C169" s="1">
        <v>264.919</v>
      </c>
      <c r="D169" s="1">
        <v>237.303</v>
      </c>
      <c r="E169" s="1">
        <v>0.00339</v>
      </c>
      <c r="F169" s="1">
        <v>1.0E-5</v>
      </c>
      <c r="G169" s="1">
        <v>0.00205</v>
      </c>
      <c r="H169" s="1">
        <v>0.00186</v>
      </c>
      <c r="I169" s="1">
        <v>0.00616</v>
      </c>
      <c r="J169" s="1">
        <v>0.0203</v>
      </c>
      <c r="K169" s="1">
        <v>0.197</v>
      </c>
      <c r="L169" s="1">
        <v>0.01186</v>
      </c>
      <c r="M169" s="1">
        <v>0.0123</v>
      </c>
      <c r="N169" s="1">
        <v>0.01367</v>
      </c>
      <c r="O169" s="1">
        <v>0.03557</v>
      </c>
      <c r="P169" s="1">
        <v>0.0091</v>
      </c>
      <c r="Q169" s="1">
        <v>21.083</v>
      </c>
      <c r="R169" s="1">
        <v>0.440988</v>
      </c>
      <c r="S169" s="1">
        <v>0.628058</v>
      </c>
      <c r="T169" s="1">
        <v>-7.517934</v>
      </c>
      <c r="U169" s="1">
        <v>0.160414</v>
      </c>
      <c r="V169" s="1">
        <v>1.881767</v>
      </c>
      <c r="W169" s="1">
        <v>0.075587</v>
      </c>
      <c r="Y169" s="1">
        <v>0.0</v>
      </c>
      <c r="Z169" s="1">
        <v>-7.517934</v>
      </c>
      <c r="AA169" s="1">
        <v>0.075587</v>
      </c>
    </row>
    <row r="170" ht="15.75" customHeight="1">
      <c r="A170" s="1" t="s">
        <v>196</v>
      </c>
      <c r="B170" s="1">
        <v>197.569</v>
      </c>
      <c r="C170" s="1">
        <v>217.627</v>
      </c>
      <c r="D170" s="1">
        <v>90.794</v>
      </c>
      <c r="E170" s="1">
        <v>0.00803</v>
      </c>
      <c r="F170" s="1">
        <v>4.0E-5</v>
      </c>
      <c r="G170" s="1">
        <v>0.0049</v>
      </c>
      <c r="H170" s="1">
        <v>0.00448</v>
      </c>
      <c r="I170" s="1">
        <v>0.0147</v>
      </c>
      <c r="J170" s="1">
        <v>0.02177</v>
      </c>
      <c r="K170" s="1">
        <v>0.189</v>
      </c>
      <c r="L170" s="1">
        <v>0.01279</v>
      </c>
      <c r="M170" s="1">
        <v>0.01272</v>
      </c>
      <c r="N170" s="1">
        <v>0.01439</v>
      </c>
      <c r="O170" s="1">
        <v>0.03836</v>
      </c>
      <c r="P170" s="1">
        <v>0.01337</v>
      </c>
      <c r="Q170" s="1">
        <v>19.269</v>
      </c>
      <c r="R170" s="1">
        <v>0.372222</v>
      </c>
      <c r="S170" s="1">
        <v>0.725216</v>
      </c>
      <c r="T170" s="1">
        <v>-5.736781</v>
      </c>
      <c r="U170" s="1">
        <v>0.164529</v>
      </c>
      <c r="V170" s="1">
        <v>2.88245</v>
      </c>
      <c r="W170" s="1">
        <v>0.202879</v>
      </c>
      <c r="Y170" s="1">
        <v>0.0</v>
      </c>
      <c r="Z170" s="1">
        <v>-5.736781</v>
      </c>
      <c r="AA170" s="1">
        <v>0.202879</v>
      </c>
    </row>
    <row r="171" ht="15.75" customHeight="1">
      <c r="A171" s="1" t="s">
        <v>197</v>
      </c>
      <c r="B171" s="1">
        <v>240.301</v>
      </c>
      <c r="C171" s="1">
        <v>245.135</v>
      </c>
      <c r="D171" s="1">
        <v>219.783</v>
      </c>
      <c r="E171" s="1">
        <v>0.00517</v>
      </c>
      <c r="F171" s="1">
        <v>2.0E-5</v>
      </c>
      <c r="G171" s="1">
        <v>0.00316</v>
      </c>
      <c r="H171" s="1">
        <v>0.00283</v>
      </c>
      <c r="I171" s="1">
        <v>0.00949</v>
      </c>
      <c r="J171" s="1">
        <v>0.02018</v>
      </c>
      <c r="K171" s="1">
        <v>0.212</v>
      </c>
      <c r="L171" s="1">
        <v>0.01176</v>
      </c>
      <c r="M171" s="1">
        <v>0.01191</v>
      </c>
      <c r="N171" s="1">
        <v>0.01344</v>
      </c>
      <c r="O171" s="1">
        <v>0.03529</v>
      </c>
      <c r="P171" s="1">
        <v>0.00965</v>
      </c>
      <c r="Q171" s="1">
        <v>21.02</v>
      </c>
      <c r="R171" s="1">
        <v>0.371837</v>
      </c>
      <c r="S171" s="1">
        <v>0.646167</v>
      </c>
      <c r="T171" s="1">
        <v>-7.169701</v>
      </c>
      <c r="U171" s="1">
        <v>0.073298</v>
      </c>
      <c r="V171" s="1">
        <v>2.266432</v>
      </c>
      <c r="W171" s="1">
        <v>0.100881</v>
      </c>
      <c r="Y171" s="1">
        <v>0.0</v>
      </c>
      <c r="Z171" s="1">
        <v>-7.169701</v>
      </c>
      <c r="AA171" s="1">
        <v>0.100881</v>
      </c>
    </row>
    <row r="172" ht="15.75" customHeight="1">
      <c r="A172" s="1" t="s">
        <v>198</v>
      </c>
      <c r="B172" s="1">
        <v>244.99</v>
      </c>
      <c r="C172" s="1">
        <v>272.21</v>
      </c>
      <c r="D172" s="1">
        <v>239.17</v>
      </c>
      <c r="E172" s="1">
        <v>0.00451</v>
      </c>
      <c r="F172" s="1">
        <v>2.0E-5</v>
      </c>
      <c r="G172" s="1">
        <v>0.00279</v>
      </c>
      <c r="H172" s="1">
        <v>0.00237</v>
      </c>
      <c r="I172" s="1">
        <v>0.00837</v>
      </c>
      <c r="J172" s="1">
        <v>0.01897</v>
      </c>
      <c r="K172" s="1">
        <v>0.181</v>
      </c>
      <c r="L172" s="1">
        <v>0.01084</v>
      </c>
      <c r="M172" s="1">
        <v>0.01121</v>
      </c>
      <c r="N172" s="1">
        <v>0.01255</v>
      </c>
      <c r="O172" s="1">
        <v>0.03253</v>
      </c>
      <c r="P172" s="1">
        <v>0.01049</v>
      </c>
      <c r="Q172" s="1">
        <v>21.528</v>
      </c>
      <c r="R172" s="1">
        <v>0.522812</v>
      </c>
      <c r="S172" s="1">
        <v>0.646818</v>
      </c>
      <c r="T172" s="1">
        <v>-7.3045</v>
      </c>
      <c r="U172" s="1">
        <v>0.171088</v>
      </c>
      <c r="V172" s="1">
        <v>2.095237</v>
      </c>
      <c r="W172" s="1">
        <v>0.09622</v>
      </c>
      <c r="Y172" s="1">
        <v>0.0</v>
      </c>
      <c r="Z172" s="1">
        <v>-7.3045</v>
      </c>
      <c r="AA172" s="1">
        <v>0.09622</v>
      </c>
    </row>
    <row r="173" ht="15.75" customHeight="1">
      <c r="A173" s="1" t="s">
        <v>199</v>
      </c>
      <c r="B173" s="1">
        <v>112.547</v>
      </c>
      <c r="C173" s="1">
        <v>133.374</v>
      </c>
      <c r="D173" s="1">
        <v>105.715</v>
      </c>
      <c r="E173" s="1">
        <v>0.00355</v>
      </c>
      <c r="F173" s="1">
        <v>3.0E-5</v>
      </c>
      <c r="G173" s="1">
        <v>0.00166</v>
      </c>
      <c r="H173" s="1">
        <v>0.0019</v>
      </c>
      <c r="I173" s="1">
        <v>0.00499</v>
      </c>
      <c r="J173" s="1">
        <v>0.01358</v>
      </c>
      <c r="K173" s="1">
        <v>0.129</v>
      </c>
      <c r="L173" s="1">
        <v>0.00664</v>
      </c>
      <c r="M173" s="1">
        <v>0.00786</v>
      </c>
      <c r="N173" s="1">
        <v>0.0114</v>
      </c>
      <c r="O173" s="1">
        <v>0.01992</v>
      </c>
      <c r="P173" s="1">
        <v>0.00435</v>
      </c>
      <c r="Q173" s="1">
        <v>26.436</v>
      </c>
      <c r="R173" s="1">
        <v>0.413295</v>
      </c>
      <c r="S173" s="1">
        <v>0.7567</v>
      </c>
      <c r="T173" s="1">
        <v>-6.323531</v>
      </c>
      <c r="U173" s="1">
        <v>0.218885</v>
      </c>
      <c r="V173" s="1">
        <v>2.193412</v>
      </c>
      <c r="W173" s="1">
        <v>0.160376</v>
      </c>
      <c r="Y173" s="1">
        <v>0.0</v>
      </c>
      <c r="Z173" s="1">
        <v>-6.323531</v>
      </c>
      <c r="AA173" s="1">
        <v>0.160376</v>
      </c>
    </row>
    <row r="174" ht="15.75" customHeight="1">
      <c r="A174" s="1" t="s">
        <v>200</v>
      </c>
      <c r="B174" s="1">
        <v>110.739</v>
      </c>
      <c r="C174" s="1">
        <v>113.597</v>
      </c>
      <c r="D174" s="1">
        <v>100.139</v>
      </c>
      <c r="E174" s="1">
        <v>0.00356</v>
      </c>
      <c r="F174" s="1">
        <v>3.0E-5</v>
      </c>
      <c r="G174" s="1">
        <v>0.0017</v>
      </c>
      <c r="H174" s="1">
        <v>0.002</v>
      </c>
      <c r="I174" s="1">
        <v>0.0051</v>
      </c>
      <c r="J174" s="1">
        <v>0.01484</v>
      </c>
      <c r="K174" s="1">
        <v>0.133</v>
      </c>
      <c r="L174" s="1">
        <v>0.00754</v>
      </c>
      <c r="M174" s="1">
        <v>0.0095</v>
      </c>
      <c r="N174" s="1">
        <v>0.01285</v>
      </c>
      <c r="O174" s="1">
        <v>0.02261</v>
      </c>
      <c r="P174" s="1">
        <v>0.0043</v>
      </c>
      <c r="Q174" s="1">
        <v>26.55</v>
      </c>
      <c r="R174" s="1">
        <v>0.36909</v>
      </c>
      <c r="S174" s="1">
        <v>0.776158</v>
      </c>
      <c r="T174" s="1">
        <v>-6.085567</v>
      </c>
      <c r="U174" s="1">
        <v>0.192375</v>
      </c>
      <c r="V174" s="1">
        <v>1.889002</v>
      </c>
      <c r="W174" s="1">
        <v>0.174152</v>
      </c>
      <c r="Y174" s="1">
        <v>0.0</v>
      </c>
      <c r="Z174" s="1">
        <v>-6.085567</v>
      </c>
      <c r="AA174" s="1">
        <v>0.174152</v>
      </c>
    </row>
    <row r="175" ht="15.75" customHeight="1">
      <c r="A175" s="1" t="s">
        <v>201</v>
      </c>
      <c r="B175" s="1">
        <v>113.715</v>
      </c>
      <c r="C175" s="1">
        <v>116.443</v>
      </c>
      <c r="D175" s="1">
        <v>96.913</v>
      </c>
      <c r="E175" s="1">
        <v>0.00349</v>
      </c>
      <c r="F175" s="1">
        <v>3.0E-5</v>
      </c>
      <c r="G175" s="1">
        <v>0.00171</v>
      </c>
      <c r="H175" s="1">
        <v>0.00203</v>
      </c>
      <c r="I175" s="1">
        <v>0.00514</v>
      </c>
      <c r="J175" s="1">
        <v>0.01472</v>
      </c>
      <c r="K175" s="1">
        <v>0.133</v>
      </c>
      <c r="L175" s="1">
        <v>0.00748</v>
      </c>
      <c r="M175" s="1">
        <v>0.00905</v>
      </c>
      <c r="N175" s="1">
        <v>0.01148</v>
      </c>
      <c r="O175" s="1">
        <v>0.02245</v>
      </c>
      <c r="P175" s="1">
        <v>0.00478</v>
      </c>
      <c r="Q175" s="1">
        <v>26.547</v>
      </c>
      <c r="R175" s="1">
        <v>0.380253</v>
      </c>
      <c r="S175" s="1">
        <v>0.7667</v>
      </c>
      <c r="T175" s="1">
        <v>-5.943501</v>
      </c>
      <c r="U175" s="1">
        <v>0.19215</v>
      </c>
      <c r="V175" s="1">
        <v>1.852542</v>
      </c>
      <c r="W175" s="1">
        <v>0.179677</v>
      </c>
      <c r="Y175" s="1">
        <v>0.0</v>
      </c>
      <c r="Z175" s="1">
        <v>-5.943501</v>
      </c>
      <c r="AA175" s="1">
        <v>0.179677</v>
      </c>
    </row>
    <row r="176" ht="15.75" customHeight="1">
      <c r="A176" s="1" t="s">
        <v>202</v>
      </c>
      <c r="B176" s="1">
        <v>117.004</v>
      </c>
      <c r="C176" s="1">
        <v>144.466</v>
      </c>
      <c r="D176" s="1">
        <v>99.923</v>
      </c>
      <c r="E176" s="1">
        <v>0.00353</v>
      </c>
      <c r="F176" s="1">
        <v>3.0E-5</v>
      </c>
      <c r="G176" s="1">
        <v>0.00176</v>
      </c>
      <c r="H176" s="1">
        <v>0.00218</v>
      </c>
      <c r="I176" s="1">
        <v>0.00528</v>
      </c>
      <c r="J176" s="1">
        <v>0.01657</v>
      </c>
      <c r="K176" s="1">
        <v>0.145</v>
      </c>
      <c r="L176" s="1">
        <v>0.00881</v>
      </c>
      <c r="M176" s="1">
        <v>0.01062</v>
      </c>
      <c r="N176" s="1">
        <v>0.01318</v>
      </c>
      <c r="O176" s="1">
        <v>0.02643</v>
      </c>
      <c r="P176" s="1">
        <v>0.0059</v>
      </c>
      <c r="Q176" s="1">
        <v>25.445</v>
      </c>
      <c r="R176" s="1">
        <v>0.387482</v>
      </c>
      <c r="S176" s="1">
        <v>0.756482</v>
      </c>
      <c r="T176" s="1">
        <v>-6.012559</v>
      </c>
      <c r="U176" s="1">
        <v>0.229298</v>
      </c>
      <c r="V176" s="1">
        <v>1.872946</v>
      </c>
      <c r="W176" s="1">
        <v>0.163118</v>
      </c>
      <c r="Y176" s="1">
        <v>0.0</v>
      </c>
      <c r="Z176" s="1">
        <v>-6.012559</v>
      </c>
      <c r="AA176" s="1">
        <v>0.163118</v>
      </c>
    </row>
    <row r="177" ht="15.75" customHeight="1">
      <c r="A177" s="1" t="s">
        <v>203</v>
      </c>
      <c r="B177" s="1">
        <v>115.38</v>
      </c>
      <c r="C177" s="1">
        <v>123.109</v>
      </c>
      <c r="D177" s="1">
        <v>108.634</v>
      </c>
      <c r="E177" s="1">
        <v>0.00332</v>
      </c>
      <c r="F177" s="1">
        <v>3.0E-5</v>
      </c>
      <c r="G177" s="1">
        <v>0.0016</v>
      </c>
      <c r="H177" s="1">
        <v>0.00199</v>
      </c>
      <c r="I177" s="1">
        <v>0.0048</v>
      </c>
      <c r="J177" s="1">
        <v>0.01503</v>
      </c>
      <c r="K177" s="1">
        <v>0.137</v>
      </c>
      <c r="L177" s="1">
        <v>0.00812</v>
      </c>
      <c r="M177" s="1">
        <v>0.00933</v>
      </c>
      <c r="N177" s="1">
        <v>0.01133</v>
      </c>
      <c r="O177" s="1">
        <v>0.02436</v>
      </c>
      <c r="P177" s="1">
        <v>0.00401</v>
      </c>
      <c r="Q177" s="1">
        <v>26.005</v>
      </c>
      <c r="R177" s="1">
        <v>0.405991</v>
      </c>
      <c r="S177" s="1">
        <v>0.761255</v>
      </c>
      <c r="T177" s="1">
        <v>-5.966779</v>
      </c>
      <c r="U177" s="1">
        <v>0.197938</v>
      </c>
      <c r="V177" s="1">
        <v>1.974857</v>
      </c>
      <c r="W177" s="1">
        <v>0.184067</v>
      </c>
      <c r="Y177" s="1">
        <v>0.0</v>
      </c>
      <c r="Z177" s="1">
        <v>-5.966779</v>
      </c>
      <c r="AA177" s="1">
        <v>0.184067</v>
      </c>
    </row>
    <row r="178" ht="15.75" customHeight="1">
      <c r="A178" s="1" t="s">
        <v>204</v>
      </c>
      <c r="B178" s="1">
        <v>116.388</v>
      </c>
      <c r="C178" s="1">
        <v>129.038</v>
      </c>
      <c r="D178" s="1">
        <v>108.97</v>
      </c>
      <c r="E178" s="1">
        <v>0.00346</v>
      </c>
      <c r="F178" s="1">
        <v>3.0E-5</v>
      </c>
      <c r="G178" s="1">
        <v>0.00169</v>
      </c>
      <c r="H178" s="1">
        <v>0.00213</v>
      </c>
      <c r="I178" s="1">
        <v>0.00507</v>
      </c>
      <c r="J178" s="1">
        <v>0.01725</v>
      </c>
      <c r="K178" s="1">
        <v>0.155</v>
      </c>
      <c r="L178" s="1">
        <v>0.00874</v>
      </c>
      <c r="M178" s="1">
        <v>0.01021</v>
      </c>
      <c r="N178" s="1">
        <v>0.01331</v>
      </c>
      <c r="O178" s="1">
        <v>0.02623</v>
      </c>
      <c r="P178" s="1">
        <v>0.00415</v>
      </c>
      <c r="Q178" s="1">
        <v>26.143</v>
      </c>
      <c r="R178" s="1">
        <v>0.361232</v>
      </c>
      <c r="S178" s="1">
        <v>0.763242</v>
      </c>
      <c r="T178" s="1">
        <v>-6.016891</v>
      </c>
      <c r="U178" s="1">
        <v>0.109256</v>
      </c>
      <c r="V178" s="1">
        <v>2.004719</v>
      </c>
      <c r="W178" s="1">
        <v>0.174429</v>
      </c>
      <c r="Y178" s="1">
        <v>0.0</v>
      </c>
      <c r="Z178" s="1">
        <v>-6.016891</v>
      </c>
      <c r="AA178" s="1">
        <v>0.174429</v>
      </c>
    </row>
    <row r="179" ht="15.75" customHeight="1">
      <c r="A179" s="1" t="s">
        <v>205</v>
      </c>
      <c r="B179" s="1">
        <v>151.737</v>
      </c>
      <c r="C179" s="1">
        <v>190.204</v>
      </c>
      <c r="D179" s="1">
        <v>129.859</v>
      </c>
      <c r="E179" s="1">
        <v>0.00314</v>
      </c>
      <c r="F179" s="1">
        <v>2.0E-5</v>
      </c>
      <c r="G179" s="1">
        <v>0.00135</v>
      </c>
      <c r="H179" s="1">
        <v>0.00162</v>
      </c>
      <c r="I179" s="1">
        <v>0.00406</v>
      </c>
      <c r="J179" s="1">
        <v>0.01469</v>
      </c>
      <c r="K179" s="1">
        <v>0.132</v>
      </c>
      <c r="L179" s="1">
        <v>0.00728</v>
      </c>
      <c r="M179" s="1">
        <v>0.00886</v>
      </c>
      <c r="N179" s="1">
        <v>0.0123</v>
      </c>
      <c r="O179" s="1">
        <v>0.02184</v>
      </c>
      <c r="P179" s="1">
        <v>0.0057</v>
      </c>
      <c r="Q179" s="1">
        <v>24.151</v>
      </c>
      <c r="R179" s="1">
        <v>0.39661</v>
      </c>
      <c r="S179" s="1">
        <v>0.745957</v>
      </c>
      <c r="T179" s="1">
        <v>-6.486822</v>
      </c>
      <c r="U179" s="1">
        <v>0.197919</v>
      </c>
      <c r="V179" s="1">
        <v>2.449763</v>
      </c>
      <c r="W179" s="1">
        <v>0.132703</v>
      </c>
      <c r="Y179" s="1">
        <v>1.0</v>
      </c>
      <c r="Z179" s="1">
        <v>-6.486822</v>
      </c>
      <c r="AA179" s="1">
        <v>0.132703</v>
      </c>
    </row>
    <row r="180" ht="15.75" customHeight="1">
      <c r="A180" s="1" t="s">
        <v>206</v>
      </c>
      <c r="B180" s="1">
        <v>148.79</v>
      </c>
      <c r="C180" s="1">
        <v>158.359</v>
      </c>
      <c r="D180" s="1">
        <v>138.99</v>
      </c>
      <c r="E180" s="1">
        <v>0.00309</v>
      </c>
      <c r="F180" s="1">
        <v>2.0E-5</v>
      </c>
      <c r="G180" s="1">
        <v>0.00152</v>
      </c>
      <c r="H180" s="1">
        <v>0.00186</v>
      </c>
      <c r="I180" s="1">
        <v>0.00456</v>
      </c>
      <c r="J180" s="1">
        <v>0.01574</v>
      </c>
      <c r="K180" s="1">
        <v>0.142</v>
      </c>
      <c r="L180" s="1">
        <v>0.00839</v>
      </c>
      <c r="M180" s="1">
        <v>0.00956</v>
      </c>
      <c r="N180" s="1">
        <v>0.01309</v>
      </c>
      <c r="O180" s="1">
        <v>0.02518</v>
      </c>
      <c r="P180" s="1">
        <v>0.00488</v>
      </c>
      <c r="Q180" s="1">
        <v>24.412</v>
      </c>
      <c r="R180" s="1">
        <v>0.402591</v>
      </c>
      <c r="S180" s="1">
        <v>0.762508</v>
      </c>
      <c r="T180" s="1">
        <v>-6.311987</v>
      </c>
      <c r="U180" s="1">
        <v>0.182459</v>
      </c>
      <c r="V180" s="1">
        <v>2.251553</v>
      </c>
      <c r="W180" s="1">
        <v>0.160306</v>
      </c>
      <c r="Y180" s="1">
        <v>1.0</v>
      </c>
      <c r="Z180" s="1">
        <v>-6.311987</v>
      </c>
      <c r="AA180" s="1">
        <v>0.160306</v>
      </c>
    </row>
    <row r="181" ht="15.75" customHeight="1">
      <c r="A181" s="1" t="s">
        <v>207</v>
      </c>
      <c r="B181" s="1">
        <v>148.143</v>
      </c>
      <c r="C181" s="1">
        <v>155.982</v>
      </c>
      <c r="D181" s="1">
        <v>135.041</v>
      </c>
      <c r="E181" s="1">
        <v>0.00392</v>
      </c>
      <c r="F181" s="1">
        <v>3.0E-5</v>
      </c>
      <c r="G181" s="1">
        <v>0.00204</v>
      </c>
      <c r="H181" s="1">
        <v>0.00231</v>
      </c>
      <c r="I181" s="1">
        <v>0.00612</v>
      </c>
      <c r="J181" s="1">
        <v>0.0145</v>
      </c>
      <c r="K181" s="1">
        <v>0.131</v>
      </c>
      <c r="L181" s="1">
        <v>0.00725</v>
      </c>
      <c r="M181" s="1">
        <v>0.00876</v>
      </c>
      <c r="N181" s="1">
        <v>0.01263</v>
      </c>
      <c r="O181" s="1">
        <v>0.02175</v>
      </c>
      <c r="P181" s="1">
        <v>0.0054</v>
      </c>
      <c r="Q181" s="1">
        <v>23.683</v>
      </c>
      <c r="R181" s="1">
        <v>0.398499</v>
      </c>
      <c r="S181" s="1">
        <v>0.778349</v>
      </c>
      <c r="T181" s="1">
        <v>-5.711205</v>
      </c>
      <c r="U181" s="1">
        <v>0.240875</v>
      </c>
      <c r="V181" s="1">
        <v>2.845109</v>
      </c>
      <c r="W181" s="1">
        <v>0.19273</v>
      </c>
      <c r="Y181" s="1">
        <v>1.0</v>
      </c>
      <c r="Z181" s="1">
        <v>-5.711205</v>
      </c>
      <c r="AA181" s="1">
        <v>0.19273</v>
      </c>
    </row>
    <row r="182" ht="15.75" customHeight="1">
      <c r="A182" s="1" t="s">
        <v>208</v>
      </c>
      <c r="B182" s="1">
        <v>150.44</v>
      </c>
      <c r="C182" s="1">
        <v>163.441</v>
      </c>
      <c r="D182" s="1">
        <v>144.736</v>
      </c>
      <c r="E182" s="1">
        <v>0.00396</v>
      </c>
      <c r="F182" s="1">
        <v>3.0E-5</v>
      </c>
      <c r="G182" s="1">
        <v>0.00206</v>
      </c>
      <c r="H182" s="1">
        <v>0.00233</v>
      </c>
      <c r="I182" s="1">
        <v>0.00619</v>
      </c>
      <c r="J182" s="1">
        <v>0.02551</v>
      </c>
      <c r="K182" s="1">
        <v>0.237</v>
      </c>
      <c r="L182" s="1">
        <v>0.01321</v>
      </c>
      <c r="M182" s="1">
        <v>0.01574</v>
      </c>
      <c r="N182" s="1">
        <v>0.02148</v>
      </c>
      <c r="O182" s="1">
        <v>0.03964</v>
      </c>
      <c r="P182" s="1">
        <v>0.00611</v>
      </c>
      <c r="Q182" s="1">
        <v>23.133</v>
      </c>
      <c r="R182" s="1">
        <v>0.352396</v>
      </c>
      <c r="S182" s="1">
        <v>0.75932</v>
      </c>
      <c r="T182" s="1">
        <v>-6.261446</v>
      </c>
      <c r="U182" s="1">
        <v>0.183218</v>
      </c>
      <c r="V182" s="1">
        <v>2.264226</v>
      </c>
      <c r="W182" s="1">
        <v>0.144105</v>
      </c>
      <c r="Y182" s="1">
        <v>1.0</v>
      </c>
      <c r="Z182" s="1">
        <v>-6.261446</v>
      </c>
      <c r="AA182" s="1">
        <v>0.144105</v>
      </c>
    </row>
    <row r="183" ht="15.75" customHeight="1">
      <c r="A183" s="1" t="s">
        <v>209</v>
      </c>
      <c r="B183" s="1">
        <v>148.462</v>
      </c>
      <c r="C183" s="1">
        <v>161.078</v>
      </c>
      <c r="D183" s="1">
        <v>141.998</v>
      </c>
      <c r="E183" s="1">
        <v>0.00397</v>
      </c>
      <c r="F183" s="1">
        <v>3.0E-5</v>
      </c>
      <c r="G183" s="1">
        <v>0.00202</v>
      </c>
      <c r="H183" s="1">
        <v>0.00235</v>
      </c>
      <c r="I183" s="1">
        <v>0.00605</v>
      </c>
      <c r="J183" s="1">
        <v>0.01831</v>
      </c>
      <c r="K183" s="1">
        <v>0.163</v>
      </c>
      <c r="L183" s="1">
        <v>0.0095</v>
      </c>
      <c r="M183" s="1">
        <v>0.01103</v>
      </c>
      <c r="N183" s="1">
        <v>0.01559</v>
      </c>
      <c r="O183" s="1">
        <v>0.02849</v>
      </c>
      <c r="P183" s="1">
        <v>0.00639</v>
      </c>
      <c r="Q183" s="1">
        <v>22.866</v>
      </c>
      <c r="R183" s="1">
        <v>0.408598</v>
      </c>
      <c r="S183" s="1">
        <v>0.768845</v>
      </c>
      <c r="T183" s="1">
        <v>-5.704053</v>
      </c>
      <c r="U183" s="1">
        <v>0.216204</v>
      </c>
      <c r="V183" s="1">
        <v>2.679185</v>
      </c>
      <c r="W183" s="1">
        <v>0.19771</v>
      </c>
      <c r="Y183" s="1">
        <v>1.0</v>
      </c>
      <c r="Z183" s="1">
        <v>-5.704053</v>
      </c>
      <c r="AA183" s="1">
        <v>0.19771</v>
      </c>
    </row>
    <row r="184" ht="15.75" customHeight="1">
      <c r="A184" s="1" t="s">
        <v>210</v>
      </c>
      <c r="B184" s="1">
        <v>149.818</v>
      </c>
      <c r="C184" s="1">
        <v>163.417</v>
      </c>
      <c r="D184" s="1">
        <v>144.786</v>
      </c>
      <c r="E184" s="1">
        <v>0.00336</v>
      </c>
      <c r="F184" s="1">
        <v>2.0E-5</v>
      </c>
      <c r="G184" s="1">
        <v>0.00174</v>
      </c>
      <c r="H184" s="1">
        <v>0.00198</v>
      </c>
      <c r="I184" s="1">
        <v>0.00521</v>
      </c>
      <c r="J184" s="1">
        <v>0.02145</v>
      </c>
      <c r="K184" s="1">
        <v>0.198</v>
      </c>
      <c r="L184" s="1">
        <v>0.01155</v>
      </c>
      <c r="M184" s="1">
        <v>0.01341</v>
      </c>
      <c r="N184" s="1">
        <v>0.01666</v>
      </c>
      <c r="O184" s="1">
        <v>0.03464</v>
      </c>
      <c r="P184" s="1">
        <v>0.00595</v>
      </c>
      <c r="Q184" s="1">
        <v>23.008</v>
      </c>
      <c r="R184" s="1">
        <v>0.329577</v>
      </c>
      <c r="S184" s="1">
        <v>0.75718</v>
      </c>
      <c r="T184" s="1">
        <v>-6.27717</v>
      </c>
      <c r="U184" s="1">
        <v>0.109397</v>
      </c>
      <c r="V184" s="1">
        <v>2.209021</v>
      </c>
      <c r="W184" s="1">
        <v>0.156368</v>
      </c>
      <c r="Y184" s="1">
        <v>1.0</v>
      </c>
      <c r="Z184" s="1">
        <v>-6.27717</v>
      </c>
      <c r="AA184" s="1">
        <v>0.156368</v>
      </c>
    </row>
    <row r="185" ht="15.75" customHeight="1">
      <c r="A185" s="1" t="s">
        <v>211</v>
      </c>
      <c r="B185" s="1">
        <v>117.226</v>
      </c>
      <c r="C185" s="1">
        <v>123.925</v>
      </c>
      <c r="D185" s="1">
        <v>106.656</v>
      </c>
      <c r="E185" s="1">
        <v>0.00417</v>
      </c>
      <c r="F185" s="1">
        <v>4.0E-5</v>
      </c>
      <c r="G185" s="1">
        <v>0.00186</v>
      </c>
      <c r="H185" s="1">
        <v>0.0027</v>
      </c>
      <c r="I185" s="1">
        <v>0.00558</v>
      </c>
      <c r="J185" s="1">
        <v>0.01909</v>
      </c>
      <c r="K185" s="1">
        <v>0.171</v>
      </c>
      <c r="L185" s="1">
        <v>0.00864</v>
      </c>
      <c r="M185" s="1">
        <v>0.01223</v>
      </c>
      <c r="N185" s="1">
        <v>0.01949</v>
      </c>
      <c r="O185" s="1">
        <v>0.02592</v>
      </c>
      <c r="P185" s="1">
        <v>0.00955</v>
      </c>
      <c r="Q185" s="1">
        <v>23.079</v>
      </c>
      <c r="R185" s="1">
        <v>0.603515</v>
      </c>
      <c r="S185" s="1">
        <v>0.669565</v>
      </c>
      <c r="T185" s="1">
        <v>-5.61907</v>
      </c>
      <c r="U185" s="1">
        <v>0.191576</v>
      </c>
      <c r="V185" s="1">
        <v>2.027228</v>
      </c>
      <c r="W185" s="1">
        <v>0.215724</v>
      </c>
      <c r="Y185" s="1">
        <v>0.0</v>
      </c>
      <c r="Z185" s="1">
        <v>-5.61907</v>
      </c>
      <c r="AA185" s="1">
        <v>0.215724</v>
      </c>
    </row>
    <row r="186" ht="15.75" customHeight="1">
      <c r="A186" s="1" t="s">
        <v>212</v>
      </c>
      <c r="B186" s="1">
        <v>116.848</v>
      </c>
      <c r="C186" s="1">
        <v>217.552</v>
      </c>
      <c r="D186" s="1">
        <v>99.503</v>
      </c>
      <c r="E186" s="1">
        <v>0.00531</v>
      </c>
      <c r="F186" s="1">
        <v>5.0E-5</v>
      </c>
      <c r="G186" s="1">
        <v>0.0026</v>
      </c>
      <c r="H186" s="1">
        <v>0.00346</v>
      </c>
      <c r="I186" s="1">
        <v>0.0078</v>
      </c>
      <c r="J186" s="1">
        <v>0.01795</v>
      </c>
      <c r="K186" s="1">
        <v>0.163</v>
      </c>
      <c r="L186" s="1">
        <v>0.0081</v>
      </c>
      <c r="M186" s="1">
        <v>0.01144</v>
      </c>
      <c r="N186" s="1">
        <v>0.01756</v>
      </c>
      <c r="O186" s="1">
        <v>0.02429</v>
      </c>
      <c r="P186" s="1">
        <v>0.01179</v>
      </c>
      <c r="Q186" s="1">
        <v>22.085</v>
      </c>
      <c r="R186" s="1">
        <v>0.663842</v>
      </c>
      <c r="S186" s="1">
        <v>0.656516</v>
      </c>
      <c r="T186" s="1">
        <v>-5.198864</v>
      </c>
      <c r="U186" s="1">
        <v>0.206768</v>
      </c>
      <c r="V186" s="1">
        <v>2.120412</v>
      </c>
      <c r="W186" s="1">
        <v>0.252404</v>
      </c>
      <c r="Y186" s="1">
        <v>0.0</v>
      </c>
      <c r="Z186" s="1">
        <v>-5.198864</v>
      </c>
      <c r="AA186" s="1">
        <v>0.252404</v>
      </c>
    </row>
    <row r="187" ht="15.75" customHeight="1">
      <c r="A187" s="1" t="s">
        <v>213</v>
      </c>
      <c r="B187" s="1">
        <v>116.286</v>
      </c>
      <c r="C187" s="1">
        <v>177.291</v>
      </c>
      <c r="D187" s="1">
        <v>96.983</v>
      </c>
      <c r="E187" s="1">
        <v>0.00314</v>
      </c>
      <c r="F187" s="1">
        <v>3.0E-5</v>
      </c>
      <c r="G187" s="1">
        <v>0.00134</v>
      </c>
      <c r="H187" s="1">
        <v>0.00192</v>
      </c>
      <c r="I187" s="1">
        <v>0.00403</v>
      </c>
      <c r="J187" s="1">
        <v>0.01564</v>
      </c>
      <c r="K187" s="1">
        <v>0.136</v>
      </c>
      <c r="L187" s="1">
        <v>0.00667</v>
      </c>
      <c r="M187" s="1">
        <v>0.0099</v>
      </c>
      <c r="N187" s="1">
        <v>0.01691</v>
      </c>
      <c r="O187" s="1">
        <v>0.02001</v>
      </c>
      <c r="P187" s="1">
        <v>0.00737</v>
      </c>
      <c r="Q187" s="1">
        <v>24.199</v>
      </c>
      <c r="R187" s="1">
        <v>0.598515</v>
      </c>
      <c r="S187" s="1">
        <v>0.654331</v>
      </c>
      <c r="T187" s="1">
        <v>-5.592584</v>
      </c>
      <c r="U187" s="1">
        <v>0.133917</v>
      </c>
      <c r="V187" s="1">
        <v>2.058658</v>
      </c>
      <c r="W187" s="1">
        <v>0.214346</v>
      </c>
      <c r="Y187" s="1">
        <v>0.0</v>
      </c>
      <c r="Z187" s="1">
        <v>-5.592584</v>
      </c>
      <c r="AA187" s="1">
        <v>0.214346</v>
      </c>
    </row>
    <row r="188" ht="15.75" customHeight="1">
      <c r="A188" s="1" t="s">
        <v>214</v>
      </c>
      <c r="B188" s="1">
        <v>116.556</v>
      </c>
      <c r="C188" s="1">
        <v>592.03</v>
      </c>
      <c r="D188" s="1">
        <v>86.228</v>
      </c>
      <c r="E188" s="1">
        <v>0.00496</v>
      </c>
      <c r="F188" s="1">
        <v>4.0E-5</v>
      </c>
      <c r="G188" s="1">
        <v>0.00254</v>
      </c>
      <c r="H188" s="1">
        <v>0.00263</v>
      </c>
      <c r="I188" s="1">
        <v>0.00762</v>
      </c>
      <c r="J188" s="1">
        <v>0.0166</v>
      </c>
      <c r="K188" s="1">
        <v>0.154</v>
      </c>
      <c r="L188" s="1">
        <v>0.0082</v>
      </c>
      <c r="M188" s="1">
        <v>0.00972</v>
      </c>
      <c r="N188" s="1">
        <v>0.01491</v>
      </c>
      <c r="O188" s="1">
        <v>0.0246</v>
      </c>
      <c r="P188" s="1">
        <v>0.01397</v>
      </c>
      <c r="Q188" s="1">
        <v>23.958</v>
      </c>
      <c r="R188" s="1">
        <v>0.566424</v>
      </c>
      <c r="S188" s="1">
        <v>0.667654</v>
      </c>
      <c r="T188" s="1">
        <v>-6.431119</v>
      </c>
      <c r="U188" s="1">
        <v>0.15331</v>
      </c>
      <c r="V188" s="1">
        <v>2.161936</v>
      </c>
      <c r="W188" s="1">
        <v>0.120605</v>
      </c>
      <c r="Y188" s="1">
        <v>0.0</v>
      </c>
      <c r="Z188" s="1">
        <v>-6.431119</v>
      </c>
      <c r="AA188" s="1">
        <v>0.120605</v>
      </c>
    </row>
    <row r="189" ht="15.75" customHeight="1">
      <c r="A189" s="1" t="s">
        <v>215</v>
      </c>
      <c r="B189" s="1">
        <v>116.342</v>
      </c>
      <c r="C189" s="1">
        <v>581.289</v>
      </c>
      <c r="D189" s="1">
        <v>94.246</v>
      </c>
      <c r="E189" s="1">
        <v>0.00267</v>
      </c>
      <c r="F189" s="1">
        <v>2.0E-5</v>
      </c>
      <c r="G189" s="1">
        <v>0.00115</v>
      </c>
      <c r="H189" s="1">
        <v>0.00148</v>
      </c>
      <c r="I189" s="1">
        <v>0.00345</v>
      </c>
      <c r="J189" s="1">
        <v>0.013</v>
      </c>
      <c r="K189" s="1">
        <v>0.117</v>
      </c>
      <c r="L189" s="1">
        <v>0.00631</v>
      </c>
      <c r="M189" s="1">
        <v>0.00789</v>
      </c>
      <c r="N189" s="1">
        <v>0.01144</v>
      </c>
      <c r="O189" s="1">
        <v>0.01892</v>
      </c>
      <c r="P189" s="1">
        <v>0.0068</v>
      </c>
      <c r="Q189" s="1">
        <v>25.023</v>
      </c>
      <c r="R189" s="1">
        <v>0.528485</v>
      </c>
      <c r="S189" s="1">
        <v>0.663884</v>
      </c>
      <c r="T189" s="1">
        <v>-6.359018</v>
      </c>
      <c r="U189" s="1">
        <v>0.116636</v>
      </c>
      <c r="V189" s="1">
        <v>2.152083</v>
      </c>
      <c r="W189" s="1">
        <v>0.138868</v>
      </c>
      <c r="Y189" s="1">
        <v>0.0</v>
      </c>
      <c r="Z189" s="1">
        <v>-6.359018</v>
      </c>
      <c r="AA189" s="1">
        <v>0.138868</v>
      </c>
    </row>
    <row r="190" ht="15.75" customHeight="1">
      <c r="A190" s="1" t="s">
        <v>216</v>
      </c>
      <c r="B190" s="1">
        <v>114.563</v>
      </c>
      <c r="C190" s="1">
        <v>119.167</v>
      </c>
      <c r="D190" s="1">
        <v>86.647</v>
      </c>
      <c r="E190" s="1">
        <v>0.00327</v>
      </c>
      <c r="F190" s="1">
        <v>3.0E-5</v>
      </c>
      <c r="G190" s="1">
        <v>0.00146</v>
      </c>
      <c r="H190" s="1">
        <v>0.00184</v>
      </c>
      <c r="I190" s="1">
        <v>0.00439</v>
      </c>
      <c r="J190" s="1">
        <v>0.01185</v>
      </c>
      <c r="K190" s="1">
        <v>0.106</v>
      </c>
      <c r="L190" s="1">
        <v>0.00557</v>
      </c>
      <c r="M190" s="1">
        <v>0.00721</v>
      </c>
      <c r="N190" s="1">
        <v>0.01095</v>
      </c>
      <c r="O190" s="1">
        <v>0.01672</v>
      </c>
      <c r="P190" s="1">
        <v>0.00703</v>
      </c>
      <c r="Q190" s="1">
        <v>24.775</v>
      </c>
      <c r="R190" s="1">
        <v>0.555303</v>
      </c>
      <c r="S190" s="1">
        <v>0.659132</v>
      </c>
      <c r="T190" s="1">
        <v>-6.710219</v>
      </c>
      <c r="U190" s="1">
        <v>0.149694</v>
      </c>
      <c r="V190" s="1">
        <v>1.91399</v>
      </c>
      <c r="W190" s="1">
        <v>0.121777</v>
      </c>
      <c r="Y190" s="1">
        <v>0.0</v>
      </c>
      <c r="Z190" s="1">
        <v>-6.710219</v>
      </c>
      <c r="AA190" s="1">
        <v>0.121777</v>
      </c>
    </row>
    <row r="191" ht="15.75" customHeight="1">
      <c r="A191" s="1" t="s">
        <v>217</v>
      </c>
      <c r="B191" s="1">
        <v>201.774</v>
      </c>
      <c r="C191" s="1">
        <v>262.707</v>
      </c>
      <c r="D191" s="1">
        <v>78.228</v>
      </c>
      <c r="E191" s="1">
        <v>0.00694</v>
      </c>
      <c r="F191" s="1">
        <v>3.0E-5</v>
      </c>
      <c r="G191" s="1">
        <v>0.00412</v>
      </c>
      <c r="H191" s="1">
        <v>0.00396</v>
      </c>
      <c r="I191" s="1">
        <v>0.01235</v>
      </c>
      <c r="J191" s="1">
        <v>0.02574</v>
      </c>
      <c r="K191" s="1">
        <v>0.255</v>
      </c>
      <c r="L191" s="1">
        <v>0.01454</v>
      </c>
      <c r="M191" s="1">
        <v>0.01582</v>
      </c>
      <c r="N191" s="1">
        <v>0.01758</v>
      </c>
      <c r="O191" s="1">
        <v>0.04363</v>
      </c>
      <c r="P191" s="1">
        <v>0.04441</v>
      </c>
      <c r="Q191" s="1">
        <v>19.368</v>
      </c>
      <c r="R191" s="1">
        <v>0.508479</v>
      </c>
      <c r="S191" s="1">
        <v>0.683761</v>
      </c>
      <c r="T191" s="1">
        <v>-6.934474</v>
      </c>
      <c r="U191" s="1">
        <v>0.15989</v>
      </c>
      <c r="V191" s="1">
        <v>2.316346</v>
      </c>
      <c r="W191" s="1">
        <v>0.112838</v>
      </c>
      <c r="Y191" s="1">
        <v>0.0</v>
      </c>
      <c r="Z191" s="1">
        <v>-6.934474</v>
      </c>
      <c r="AA191" s="1">
        <v>0.112838</v>
      </c>
    </row>
    <row r="192" ht="15.75" customHeight="1">
      <c r="A192" s="1" t="s">
        <v>218</v>
      </c>
      <c r="B192" s="1">
        <v>174.188</v>
      </c>
      <c r="C192" s="1">
        <v>230.978</v>
      </c>
      <c r="D192" s="1">
        <v>94.261</v>
      </c>
      <c r="E192" s="1">
        <v>0.00459</v>
      </c>
      <c r="F192" s="1">
        <v>3.0E-5</v>
      </c>
      <c r="G192" s="1">
        <v>0.00263</v>
      </c>
      <c r="H192" s="1">
        <v>0.00259</v>
      </c>
      <c r="I192" s="1">
        <v>0.0079</v>
      </c>
      <c r="J192" s="1">
        <v>0.04087</v>
      </c>
      <c r="K192" s="1">
        <v>0.405</v>
      </c>
      <c r="L192" s="1">
        <v>0.02336</v>
      </c>
      <c r="M192" s="1">
        <v>0.02498</v>
      </c>
      <c r="N192" s="1">
        <v>0.02745</v>
      </c>
      <c r="O192" s="1">
        <v>0.07008</v>
      </c>
      <c r="P192" s="1">
        <v>0.02764</v>
      </c>
      <c r="Q192" s="1">
        <v>19.517</v>
      </c>
      <c r="R192" s="1">
        <v>0.448439</v>
      </c>
      <c r="S192" s="1">
        <v>0.657899</v>
      </c>
      <c r="T192" s="1">
        <v>-6.538586</v>
      </c>
      <c r="U192" s="1">
        <v>0.121952</v>
      </c>
      <c r="V192" s="1">
        <v>2.657476</v>
      </c>
      <c r="W192" s="1">
        <v>0.13305</v>
      </c>
      <c r="Y192" s="1">
        <v>0.0</v>
      </c>
      <c r="Z192" s="1">
        <v>-6.538586</v>
      </c>
      <c r="AA192" s="1">
        <v>0.13305</v>
      </c>
    </row>
    <row r="193" ht="15.75" customHeight="1">
      <c r="A193" s="1" t="s">
        <v>219</v>
      </c>
      <c r="B193" s="1">
        <v>209.516</v>
      </c>
      <c r="C193" s="1">
        <v>253.017</v>
      </c>
      <c r="D193" s="1">
        <v>89.488</v>
      </c>
      <c r="E193" s="1">
        <v>0.00564</v>
      </c>
      <c r="F193" s="1">
        <v>3.0E-5</v>
      </c>
      <c r="G193" s="1">
        <v>0.00331</v>
      </c>
      <c r="H193" s="1">
        <v>0.00292</v>
      </c>
      <c r="I193" s="1">
        <v>0.00994</v>
      </c>
      <c r="J193" s="1">
        <v>0.02751</v>
      </c>
      <c r="K193" s="1">
        <v>0.263</v>
      </c>
      <c r="L193" s="1">
        <v>0.01604</v>
      </c>
      <c r="M193" s="1">
        <v>0.01657</v>
      </c>
      <c r="N193" s="1">
        <v>0.01879</v>
      </c>
      <c r="O193" s="1">
        <v>0.04812</v>
      </c>
      <c r="P193" s="1">
        <v>0.0181</v>
      </c>
      <c r="Q193" s="1">
        <v>19.147</v>
      </c>
      <c r="R193" s="1">
        <v>0.431674</v>
      </c>
      <c r="S193" s="1">
        <v>0.683244</v>
      </c>
      <c r="T193" s="1">
        <v>-6.195325</v>
      </c>
      <c r="U193" s="1">
        <v>0.129303</v>
      </c>
      <c r="V193" s="1">
        <v>2.784312</v>
      </c>
      <c r="W193" s="1">
        <v>0.168895</v>
      </c>
      <c r="Y193" s="1">
        <v>0.0</v>
      </c>
      <c r="Z193" s="1">
        <v>-6.195325</v>
      </c>
      <c r="AA193" s="1">
        <v>0.168895</v>
      </c>
    </row>
    <row r="194" ht="15.75" customHeight="1">
      <c r="A194" s="1" t="s">
        <v>220</v>
      </c>
      <c r="B194" s="1">
        <v>174.688</v>
      </c>
      <c r="C194" s="1">
        <v>240.005</v>
      </c>
      <c r="D194" s="1">
        <v>74.287</v>
      </c>
      <c r="E194" s="1">
        <v>0.0136</v>
      </c>
      <c r="F194" s="1">
        <v>8.0E-5</v>
      </c>
      <c r="G194" s="1">
        <v>0.00624</v>
      </c>
      <c r="H194" s="1">
        <v>0.00564</v>
      </c>
      <c r="I194" s="1">
        <v>0.01873</v>
      </c>
      <c r="J194" s="1">
        <v>0.02308</v>
      </c>
      <c r="K194" s="1">
        <v>0.256</v>
      </c>
      <c r="L194" s="1">
        <v>0.01268</v>
      </c>
      <c r="M194" s="1">
        <v>0.01365</v>
      </c>
      <c r="N194" s="1">
        <v>0.01667</v>
      </c>
      <c r="O194" s="1">
        <v>0.03804</v>
      </c>
      <c r="P194" s="1">
        <v>0.10715</v>
      </c>
      <c r="Q194" s="1">
        <v>17.883</v>
      </c>
      <c r="R194" s="1">
        <v>0.407567</v>
      </c>
      <c r="S194" s="1">
        <v>0.655683</v>
      </c>
      <c r="T194" s="1">
        <v>-6.787197</v>
      </c>
      <c r="U194" s="1">
        <v>0.158453</v>
      </c>
      <c r="V194" s="1">
        <v>2.679772</v>
      </c>
      <c r="W194" s="1">
        <v>0.131728</v>
      </c>
      <c r="Y194" s="1">
        <v>0.0</v>
      </c>
      <c r="Z194" s="1">
        <v>-6.787197</v>
      </c>
      <c r="AA194" s="1">
        <v>0.131728</v>
      </c>
    </row>
    <row r="195" ht="15.75" customHeight="1">
      <c r="A195" s="1" t="s">
        <v>221</v>
      </c>
      <c r="B195" s="1">
        <v>198.764</v>
      </c>
      <c r="C195" s="1">
        <v>396.961</v>
      </c>
      <c r="D195" s="1">
        <v>74.904</v>
      </c>
      <c r="E195" s="1">
        <v>0.0074</v>
      </c>
      <c r="F195" s="1">
        <v>4.0E-5</v>
      </c>
      <c r="G195" s="1">
        <v>0.0037</v>
      </c>
      <c r="H195" s="1">
        <v>0.0039</v>
      </c>
      <c r="I195" s="1">
        <v>0.01109</v>
      </c>
      <c r="J195" s="1">
        <v>0.02296</v>
      </c>
      <c r="K195" s="1">
        <v>0.241</v>
      </c>
      <c r="L195" s="1">
        <v>0.01265</v>
      </c>
      <c r="M195" s="1">
        <v>0.01321</v>
      </c>
      <c r="N195" s="1">
        <v>0.01588</v>
      </c>
      <c r="O195" s="1">
        <v>0.03794</v>
      </c>
      <c r="P195" s="1">
        <v>0.07223</v>
      </c>
      <c r="Q195" s="1">
        <v>19.02</v>
      </c>
      <c r="R195" s="1">
        <v>0.451221</v>
      </c>
      <c r="S195" s="1">
        <v>0.643956</v>
      </c>
      <c r="T195" s="1">
        <v>-6.744577</v>
      </c>
      <c r="U195" s="1">
        <v>0.207454</v>
      </c>
      <c r="V195" s="1">
        <v>2.138608</v>
      </c>
      <c r="W195" s="1">
        <v>0.123306</v>
      </c>
      <c r="Y195" s="1">
        <v>0.0</v>
      </c>
      <c r="Z195" s="1">
        <v>-6.744577</v>
      </c>
      <c r="AA195" s="1">
        <v>0.123306</v>
      </c>
    </row>
    <row r="196" ht="15.75" customHeight="1">
      <c r="A196" s="1" t="s">
        <v>222</v>
      </c>
      <c r="B196" s="1">
        <v>214.289</v>
      </c>
      <c r="C196" s="1">
        <v>260.277</v>
      </c>
      <c r="D196" s="1">
        <v>77.973</v>
      </c>
      <c r="E196" s="1">
        <v>0.00567</v>
      </c>
      <c r="F196" s="1">
        <v>3.0E-5</v>
      </c>
      <c r="G196" s="1">
        <v>0.00295</v>
      </c>
      <c r="H196" s="1">
        <v>0.00317</v>
      </c>
      <c r="I196" s="1">
        <v>0.00885</v>
      </c>
      <c r="J196" s="1">
        <v>0.01884</v>
      </c>
      <c r="K196" s="1">
        <v>0.19</v>
      </c>
      <c r="L196" s="1">
        <v>0.01026</v>
      </c>
      <c r="M196" s="1">
        <v>0.01161</v>
      </c>
      <c r="N196" s="1">
        <v>0.01373</v>
      </c>
      <c r="O196" s="1">
        <v>0.03078</v>
      </c>
      <c r="P196" s="1">
        <v>0.04398</v>
      </c>
      <c r="Q196" s="1">
        <v>21.209</v>
      </c>
      <c r="R196" s="1">
        <v>0.462803</v>
      </c>
      <c r="S196" s="1">
        <v>0.664357</v>
      </c>
      <c r="T196" s="1">
        <v>-5.724056</v>
      </c>
      <c r="U196" s="1">
        <v>0.190667</v>
      </c>
      <c r="V196" s="1">
        <v>2.555477</v>
      </c>
      <c r="W196" s="1">
        <v>0.148569</v>
      </c>
      <c r="Y196" s="1">
        <v>0.0</v>
      </c>
      <c r="Z196" s="1">
        <v>-5.724056</v>
      </c>
      <c r="AA196" s="1">
        <v>0.148569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3" width="7.63"/>
    <col customWidth="1" min="4" max="4" width="13.88"/>
    <col customWidth="1" min="5" max="5" width="14.5"/>
    <col customWidth="1" min="6" max="6" width="37.0"/>
    <col customWidth="1" min="7" max="8" width="11.13"/>
    <col customWidth="1" min="9" max="9" width="30.0"/>
    <col customWidth="1" min="10" max="11" width="10.5"/>
    <col customWidth="1" min="12" max="12" width="30.0"/>
    <col customWidth="1" min="13" max="14" width="10.5"/>
    <col customWidth="1" min="15" max="15" width="27.5"/>
    <col customWidth="1" min="16" max="26" width="7.63"/>
  </cols>
  <sheetData>
    <row r="1">
      <c r="B1" s="1" t="s">
        <v>1</v>
      </c>
      <c r="C1" s="1" t="s">
        <v>2</v>
      </c>
      <c r="D1" s="1" t="s">
        <v>3</v>
      </c>
      <c r="E1" s="1" t="s">
        <v>22</v>
      </c>
      <c r="F1" s="10" t="s">
        <v>223</v>
      </c>
      <c r="G1" s="10"/>
      <c r="H1" s="11"/>
      <c r="I1" s="12" t="s">
        <v>224</v>
      </c>
      <c r="J1" s="12"/>
      <c r="K1" s="13"/>
      <c r="L1" s="14" t="s">
        <v>225</v>
      </c>
      <c r="M1" s="14"/>
      <c r="N1" s="3"/>
      <c r="O1" s="15" t="s">
        <v>226</v>
      </c>
      <c r="P1" s="15"/>
    </row>
    <row r="2">
      <c r="B2" s="1">
        <v>119.992</v>
      </c>
      <c r="C2" s="1">
        <v>157.302</v>
      </c>
      <c r="D2" s="1">
        <v>74.997</v>
      </c>
      <c r="E2" s="1">
        <v>-4.813031</v>
      </c>
      <c r="F2" s="16">
        <v>119.992</v>
      </c>
      <c r="G2" s="16"/>
      <c r="I2" s="17">
        <v>157.302</v>
      </c>
      <c r="J2" s="17"/>
      <c r="K2" s="3"/>
      <c r="L2" s="18">
        <v>74.997</v>
      </c>
      <c r="M2" s="18"/>
      <c r="N2" s="3"/>
      <c r="O2" s="15">
        <v>-4.813031</v>
      </c>
      <c r="P2" s="15"/>
    </row>
    <row r="3">
      <c r="B3" s="1">
        <v>122.4</v>
      </c>
      <c r="C3" s="1">
        <v>148.65</v>
      </c>
      <c r="D3" s="1">
        <v>113.819</v>
      </c>
      <c r="E3" s="1">
        <v>-4.075192</v>
      </c>
      <c r="F3" s="16">
        <v>122.4</v>
      </c>
      <c r="G3" s="16"/>
      <c r="I3" s="17">
        <v>148.65</v>
      </c>
      <c r="J3" s="17"/>
      <c r="K3" s="3"/>
      <c r="L3" s="18">
        <v>113.819</v>
      </c>
      <c r="M3" s="18"/>
      <c r="N3" s="3"/>
      <c r="O3" s="15">
        <v>-4.075192</v>
      </c>
      <c r="P3" s="15"/>
    </row>
    <row r="4">
      <c r="B4" s="1">
        <v>116.682</v>
      </c>
      <c r="C4" s="1">
        <v>131.111</v>
      </c>
      <c r="D4" s="1">
        <v>111.555</v>
      </c>
      <c r="E4" s="1">
        <v>-4.443179</v>
      </c>
      <c r="F4" s="16">
        <v>116.682</v>
      </c>
      <c r="G4" s="16"/>
      <c r="I4" s="17">
        <v>131.111</v>
      </c>
      <c r="J4" s="17"/>
      <c r="K4" s="3"/>
      <c r="L4" s="18">
        <v>111.555</v>
      </c>
      <c r="M4" s="18"/>
      <c r="N4" s="3"/>
      <c r="O4" s="15">
        <v>-4.443179</v>
      </c>
      <c r="P4" s="15"/>
    </row>
    <row r="5">
      <c r="B5" s="1">
        <v>116.676</v>
      </c>
      <c r="C5" s="1">
        <v>137.871</v>
      </c>
      <c r="D5" s="1">
        <v>111.366</v>
      </c>
      <c r="E5" s="1">
        <v>-4.117501</v>
      </c>
      <c r="F5" s="16">
        <v>116.676</v>
      </c>
      <c r="G5" s="16"/>
      <c r="I5" s="17">
        <v>137.871</v>
      </c>
      <c r="J5" s="17"/>
      <c r="K5" s="3"/>
      <c r="L5" s="18">
        <v>111.366</v>
      </c>
      <c r="M5" s="18"/>
      <c r="N5" s="3"/>
      <c r="O5" s="15">
        <v>-4.117501</v>
      </c>
      <c r="P5" s="15"/>
    </row>
    <row r="6">
      <c r="B6" s="1">
        <v>116.014</v>
      </c>
      <c r="C6" s="1">
        <v>141.781</v>
      </c>
      <c r="D6" s="1">
        <v>110.655</v>
      </c>
      <c r="E6" s="1">
        <v>-3.747787</v>
      </c>
      <c r="F6" s="16">
        <v>116.014</v>
      </c>
      <c r="G6" s="16"/>
      <c r="I6" s="17">
        <v>141.781</v>
      </c>
      <c r="J6" s="17"/>
      <c r="K6" s="3"/>
      <c r="L6" s="18">
        <v>110.655</v>
      </c>
      <c r="M6" s="18"/>
      <c r="N6" s="3"/>
      <c r="O6" s="15">
        <v>-3.747787</v>
      </c>
      <c r="P6" s="15"/>
    </row>
    <row r="7">
      <c r="B7" s="1">
        <v>120.552</v>
      </c>
      <c r="C7" s="1">
        <v>131.162</v>
      </c>
      <c r="D7" s="1">
        <v>113.787</v>
      </c>
      <c r="E7" s="1">
        <v>-4.242867</v>
      </c>
      <c r="F7" s="16">
        <v>120.552</v>
      </c>
      <c r="G7" s="16"/>
      <c r="I7" s="17">
        <v>131.162</v>
      </c>
      <c r="J7" s="17"/>
      <c r="K7" s="3"/>
      <c r="L7" s="18">
        <v>113.787</v>
      </c>
      <c r="M7" s="18"/>
      <c r="N7" s="3"/>
      <c r="O7" s="15">
        <v>-4.242867</v>
      </c>
      <c r="P7" s="15"/>
    </row>
    <row r="8">
      <c r="B8" s="1">
        <v>120.267</v>
      </c>
      <c r="C8" s="1">
        <v>137.244</v>
      </c>
      <c r="D8" s="1">
        <v>114.82</v>
      </c>
      <c r="E8" s="1">
        <v>-5.634322</v>
      </c>
      <c r="F8" s="16">
        <v>120.267</v>
      </c>
      <c r="G8" s="16"/>
      <c r="I8" s="17">
        <v>137.244</v>
      </c>
      <c r="J8" s="17"/>
      <c r="K8" s="3"/>
      <c r="L8" s="18">
        <v>114.82</v>
      </c>
      <c r="M8" s="18"/>
      <c r="N8" s="19"/>
      <c r="O8" s="15">
        <v>-5.634322</v>
      </c>
      <c r="P8" s="15"/>
    </row>
    <row r="9">
      <c r="B9" s="1">
        <v>107.332</v>
      </c>
      <c r="C9" s="1">
        <v>113.84</v>
      </c>
      <c r="D9" s="1">
        <v>104.315</v>
      </c>
      <c r="E9" s="1">
        <v>-6.167603</v>
      </c>
      <c r="F9" s="16">
        <v>107.332</v>
      </c>
      <c r="G9" s="16"/>
      <c r="I9" s="17">
        <v>113.84</v>
      </c>
      <c r="J9" s="17"/>
      <c r="K9" s="3"/>
      <c r="L9" s="18">
        <v>104.315</v>
      </c>
      <c r="M9" s="18"/>
      <c r="N9" s="3"/>
      <c r="O9" s="15">
        <v>-6.167603</v>
      </c>
      <c r="P9" s="15"/>
    </row>
    <row r="10">
      <c r="B10" s="1">
        <v>95.73</v>
      </c>
      <c r="C10" s="1">
        <v>132.068</v>
      </c>
      <c r="D10" s="1">
        <v>91.754</v>
      </c>
      <c r="E10" s="1">
        <v>-5.498678</v>
      </c>
      <c r="F10" s="16">
        <v>95.73</v>
      </c>
      <c r="G10" s="16"/>
      <c r="I10" s="17">
        <v>132.068</v>
      </c>
      <c r="J10" s="17"/>
      <c r="K10" s="3"/>
      <c r="L10" s="18">
        <v>91.754</v>
      </c>
      <c r="M10" s="18"/>
      <c r="N10" s="3"/>
      <c r="O10" s="15">
        <v>-5.498678</v>
      </c>
      <c r="P10" s="15"/>
    </row>
    <row r="11">
      <c r="B11" s="1">
        <v>95.056</v>
      </c>
      <c r="C11" s="1">
        <v>120.103</v>
      </c>
      <c r="D11" s="1">
        <v>91.226</v>
      </c>
      <c r="E11" s="1">
        <v>-5.011879</v>
      </c>
      <c r="F11" s="16">
        <v>95.056</v>
      </c>
      <c r="G11" s="16"/>
      <c r="I11" s="17">
        <v>120.103</v>
      </c>
      <c r="J11" s="17"/>
      <c r="K11" s="3"/>
      <c r="L11" s="18">
        <v>91.226</v>
      </c>
      <c r="M11" s="18"/>
      <c r="N11" s="3"/>
      <c r="O11" s="15">
        <v>-5.011879</v>
      </c>
      <c r="P11" s="15"/>
    </row>
    <row r="12">
      <c r="B12" s="1">
        <v>88.333</v>
      </c>
      <c r="C12" s="1">
        <v>112.24</v>
      </c>
      <c r="D12" s="1">
        <v>84.072</v>
      </c>
      <c r="E12" s="1">
        <v>-5.24977</v>
      </c>
      <c r="F12" s="16">
        <v>88.333</v>
      </c>
      <c r="G12" s="16"/>
      <c r="I12" s="17">
        <v>112.24</v>
      </c>
      <c r="J12" s="17"/>
      <c r="K12" s="3"/>
      <c r="L12" s="18">
        <v>84.072</v>
      </c>
      <c r="M12" s="18"/>
      <c r="N12" s="3"/>
      <c r="O12" s="15">
        <v>-5.24977</v>
      </c>
      <c r="P12" s="15"/>
    </row>
    <row r="13">
      <c r="B13" s="1">
        <v>91.904</v>
      </c>
      <c r="C13" s="1">
        <v>115.871</v>
      </c>
      <c r="D13" s="1">
        <v>86.292</v>
      </c>
      <c r="E13" s="1">
        <v>-4.960234</v>
      </c>
      <c r="F13" s="16">
        <v>91.904</v>
      </c>
      <c r="G13" s="16"/>
      <c r="I13" s="17">
        <v>115.871</v>
      </c>
      <c r="J13" s="17"/>
      <c r="K13" s="3"/>
      <c r="L13" s="18">
        <v>86.292</v>
      </c>
      <c r="M13" s="18"/>
      <c r="N13" s="3"/>
      <c r="O13" s="15">
        <v>-4.960234</v>
      </c>
      <c r="P13" s="15"/>
    </row>
    <row r="14">
      <c r="B14" s="1">
        <v>136.926</v>
      </c>
      <c r="C14" s="1">
        <v>159.866</v>
      </c>
      <c r="D14" s="1">
        <v>131.276</v>
      </c>
      <c r="E14" s="1">
        <v>-6.547148</v>
      </c>
      <c r="F14" s="16">
        <v>136.926</v>
      </c>
      <c r="G14" s="16"/>
      <c r="I14" s="17">
        <v>159.866</v>
      </c>
      <c r="J14" s="17"/>
      <c r="K14" s="3"/>
      <c r="L14" s="18">
        <v>131.276</v>
      </c>
      <c r="M14" s="18"/>
      <c r="N14" s="3"/>
      <c r="O14" s="15">
        <v>-6.547148</v>
      </c>
      <c r="P14" s="15"/>
    </row>
    <row r="15">
      <c r="B15" s="1">
        <v>139.173</v>
      </c>
      <c r="C15" s="1">
        <v>179.139</v>
      </c>
      <c r="D15" s="1">
        <v>76.556</v>
      </c>
      <c r="E15" s="1">
        <v>-5.660217</v>
      </c>
      <c r="F15" s="16">
        <v>139.173</v>
      </c>
      <c r="G15" s="16"/>
      <c r="I15" s="17">
        <v>179.139</v>
      </c>
      <c r="J15" s="17"/>
      <c r="K15" s="3"/>
      <c r="L15" s="18">
        <v>76.556</v>
      </c>
      <c r="M15" s="18"/>
      <c r="N15" s="3"/>
      <c r="O15" s="15">
        <v>-5.660217</v>
      </c>
      <c r="P15" s="15"/>
    </row>
    <row r="16">
      <c r="B16" s="1">
        <v>152.845</v>
      </c>
      <c r="C16" s="1">
        <v>163.305</v>
      </c>
      <c r="D16" s="1">
        <v>75.836</v>
      </c>
      <c r="E16" s="1">
        <v>-6.105098</v>
      </c>
      <c r="F16" s="16">
        <v>152.845</v>
      </c>
      <c r="G16" s="16"/>
      <c r="I16" s="17">
        <v>163.305</v>
      </c>
      <c r="J16" s="17"/>
      <c r="K16" s="3"/>
      <c r="L16" s="18">
        <v>75.836</v>
      </c>
      <c r="M16" s="18"/>
      <c r="N16" s="3"/>
      <c r="O16" s="15">
        <v>-6.105098</v>
      </c>
      <c r="P16" s="15"/>
    </row>
    <row r="17">
      <c r="B17" s="1">
        <v>142.167</v>
      </c>
      <c r="C17" s="1">
        <v>217.455</v>
      </c>
      <c r="D17" s="1">
        <v>83.159</v>
      </c>
      <c r="E17" s="1">
        <v>-5.340115</v>
      </c>
      <c r="F17" s="16">
        <v>142.167</v>
      </c>
      <c r="G17" s="16"/>
      <c r="I17" s="17">
        <v>217.455</v>
      </c>
      <c r="J17" s="17"/>
      <c r="K17" s="3"/>
      <c r="L17" s="18">
        <v>83.159</v>
      </c>
      <c r="M17" s="18"/>
      <c r="N17" s="3"/>
      <c r="O17" s="15">
        <v>-5.340115</v>
      </c>
      <c r="P17" s="15"/>
    </row>
    <row r="18">
      <c r="B18" s="1">
        <v>144.188</v>
      </c>
      <c r="C18" s="1">
        <v>349.259</v>
      </c>
      <c r="D18" s="1">
        <v>82.764</v>
      </c>
      <c r="E18" s="1">
        <v>-5.44004</v>
      </c>
      <c r="F18" s="16">
        <v>144.188</v>
      </c>
      <c r="G18" s="16"/>
      <c r="I18" s="17">
        <v>349.259</v>
      </c>
      <c r="J18" s="17"/>
      <c r="K18" s="3"/>
      <c r="L18" s="18">
        <v>82.764</v>
      </c>
      <c r="M18" s="18"/>
      <c r="N18" s="3"/>
      <c r="O18" s="15">
        <v>-5.44004</v>
      </c>
      <c r="P18" s="15"/>
    </row>
    <row r="19">
      <c r="B19" s="1">
        <v>168.778</v>
      </c>
      <c r="C19" s="1">
        <v>232.181</v>
      </c>
      <c r="D19" s="1">
        <v>75.603</v>
      </c>
      <c r="E19" s="1">
        <v>-2.93107</v>
      </c>
      <c r="F19" s="16">
        <v>168.778</v>
      </c>
      <c r="G19" s="16"/>
      <c r="I19" s="17">
        <v>232.181</v>
      </c>
      <c r="J19" s="17"/>
      <c r="K19" s="3"/>
      <c r="L19" s="18">
        <v>75.603</v>
      </c>
      <c r="M19" s="18"/>
      <c r="N19" s="3"/>
      <c r="O19" s="15">
        <v>-2.93107</v>
      </c>
      <c r="P19" s="15"/>
    </row>
    <row r="20">
      <c r="B20" s="1">
        <v>153.046</v>
      </c>
      <c r="C20" s="1">
        <v>175.829</v>
      </c>
      <c r="D20" s="1">
        <v>68.623</v>
      </c>
      <c r="E20" s="1">
        <v>-3.949079</v>
      </c>
      <c r="F20" s="16">
        <v>153.046</v>
      </c>
      <c r="G20" s="16"/>
      <c r="I20" s="17">
        <v>175.829</v>
      </c>
      <c r="J20" s="17"/>
      <c r="K20" s="3"/>
      <c r="L20" s="18">
        <v>68.623</v>
      </c>
      <c r="M20" s="18"/>
      <c r="N20" s="3"/>
      <c r="O20" s="15">
        <v>-3.949079</v>
      </c>
      <c r="P20" s="15"/>
    </row>
    <row r="21" ht="15.75" customHeight="1">
      <c r="B21" s="1">
        <v>156.405</v>
      </c>
      <c r="C21" s="1">
        <v>189.398</v>
      </c>
      <c r="D21" s="1">
        <v>142.822</v>
      </c>
      <c r="E21" s="1">
        <v>-4.554466</v>
      </c>
      <c r="F21" s="16">
        <v>156.405</v>
      </c>
      <c r="G21" s="16"/>
      <c r="I21" s="17">
        <v>189.398</v>
      </c>
      <c r="J21" s="17"/>
      <c r="K21" s="3"/>
      <c r="L21" s="18">
        <v>142.822</v>
      </c>
      <c r="M21" s="18"/>
      <c r="N21" s="3"/>
      <c r="O21" s="15">
        <v>-4.554466</v>
      </c>
      <c r="P21" s="15"/>
    </row>
    <row r="22" ht="15.75" customHeight="1">
      <c r="B22" s="1">
        <v>153.848</v>
      </c>
      <c r="C22" s="1">
        <v>165.738</v>
      </c>
      <c r="D22" s="1">
        <v>65.782</v>
      </c>
      <c r="E22" s="1">
        <v>-4.095442</v>
      </c>
      <c r="F22" s="16">
        <v>153.848</v>
      </c>
      <c r="G22" s="16"/>
      <c r="I22" s="17">
        <v>165.738</v>
      </c>
      <c r="J22" s="17"/>
      <c r="K22" s="3"/>
      <c r="L22" s="18">
        <v>65.782</v>
      </c>
      <c r="M22" s="18"/>
      <c r="N22" s="3"/>
      <c r="O22" s="15">
        <v>-4.095442</v>
      </c>
      <c r="P22" s="15"/>
    </row>
    <row r="23" ht="15.75" customHeight="1">
      <c r="B23" s="1">
        <v>153.88</v>
      </c>
      <c r="C23" s="1">
        <v>172.86</v>
      </c>
      <c r="D23" s="1">
        <v>78.128</v>
      </c>
      <c r="E23" s="1">
        <v>-5.18696</v>
      </c>
      <c r="F23" s="16">
        <v>153.88</v>
      </c>
      <c r="G23" s="16"/>
      <c r="I23" s="17">
        <v>172.86</v>
      </c>
      <c r="J23" s="17"/>
      <c r="K23" s="3"/>
      <c r="L23" s="18">
        <v>78.128</v>
      </c>
      <c r="M23" s="18"/>
      <c r="N23" s="3"/>
      <c r="O23" s="15">
        <v>-5.18696</v>
      </c>
      <c r="P23" s="15"/>
    </row>
    <row r="24" ht="15.75" customHeight="1">
      <c r="B24" s="1">
        <v>167.93</v>
      </c>
      <c r="C24" s="1">
        <v>193.221</v>
      </c>
      <c r="D24" s="1">
        <v>79.068</v>
      </c>
      <c r="E24" s="1">
        <v>-4.330956</v>
      </c>
      <c r="F24" s="16">
        <v>167.93</v>
      </c>
      <c r="G24" s="16"/>
      <c r="I24" s="17">
        <v>193.221</v>
      </c>
      <c r="J24" s="17"/>
      <c r="K24" s="3"/>
      <c r="L24" s="18">
        <v>79.068</v>
      </c>
      <c r="M24" s="18"/>
      <c r="N24" s="3"/>
      <c r="O24" s="15">
        <v>-4.330956</v>
      </c>
      <c r="P24" s="15"/>
    </row>
    <row r="25" ht="15.75" customHeight="1">
      <c r="B25" s="1">
        <v>173.917</v>
      </c>
      <c r="C25" s="1">
        <v>192.735</v>
      </c>
      <c r="D25" s="1">
        <v>86.18</v>
      </c>
      <c r="E25" s="1">
        <v>-5.248776</v>
      </c>
      <c r="F25" s="16">
        <v>173.917</v>
      </c>
      <c r="G25" s="16"/>
      <c r="I25" s="17">
        <v>192.735</v>
      </c>
      <c r="J25" s="17"/>
      <c r="K25" s="3"/>
      <c r="L25" s="18">
        <v>86.18</v>
      </c>
      <c r="M25" s="18"/>
      <c r="N25" s="3"/>
      <c r="O25" s="15">
        <v>-5.248776</v>
      </c>
      <c r="P25" s="15"/>
    </row>
    <row r="26" ht="15.75" customHeight="1">
      <c r="B26" s="1">
        <v>163.656</v>
      </c>
      <c r="C26" s="1">
        <v>200.841</v>
      </c>
      <c r="D26" s="1">
        <v>76.779</v>
      </c>
      <c r="E26" s="1">
        <v>-5.557447</v>
      </c>
      <c r="F26" s="16">
        <v>163.656</v>
      </c>
      <c r="G26" s="16"/>
      <c r="I26" s="17">
        <v>200.841</v>
      </c>
      <c r="J26" s="17"/>
      <c r="K26" s="3"/>
      <c r="L26" s="18">
        <v>76.779</v>
      </c>
      <c r="M26" s="18"/>
      <c r="N26" s="3"/>
      <c r="O26" s="15">
        <v>-5.557447</v>
      </c>
      <c r="P26" s="15"/>
    </row>
    <row r="27" ht="15.75" customHeight="1">
      <c r="B27" s="1">
        <v>104.4</v>
      </c>
      <c r="C27" s="1">
        <v>206.002</v>
      </c>
      <c r="D27" s="1">
        <v>77.968</v>
      </c>
      <c r="E27" s="1">
        <v>-5.571843</v>
      </c>
      <c r="F27" s="16">
        <v>104.4</v>
      </c>
      <c r="G27" s="16"/>
      <c r="I27" s="17">
        <v>206.002</v>
      </c>
      <c r="J27" s="17"/>
      <c r="K27" s="3"/>
      <c r="L27" s="18">
        <v>77.968</v>
      </c>
      <c r="M27" s="18"/>
      <c r="N27" s="3"/>
      <c r="O27" s="15">
        <v>-5.571843</v>
      </c>
      <c r="P27" s="15"/>
    </row>
    <row r="28" ht="15.75" customHeight="1">
      <c r="B28" s="1">
        <v>171.041</v>
      </c>
      <c r="C28" s="1">
        <v>208.313</v>
      </c>
      <c r="D28" s="1">
        <v>75.501</v>
      </c>
      <c r="E28" s="1">
        <v>-6.18359</v>
      </c>
      <c r="F28" s="16">
        <v>171.041</v>
      </c>
      <c r="G28" s="16"/>
      <c r="I28" s="17">
        <v>208.313</v>
      </c>
      <c r="J28" s="17"/>
      <c r="K28" s="3"/>
      <c r="L28" s="18">
        <v>75.501</v>
      </c>
      <c r="M28" s="18"/>
      <c r="N28" s="3"/>
      <c r="O28" s="15">
        <v>-6.18359</v>
      </c>
      <c r="P28" s="15"/>
    </row>
    <row r="29" ht="15.75" customHeight="1">
      <c r="B29" s="1">
        <v>146.845</v>
      </c>
      <c r="C29" s="1">
        <v>208.701</v>
      </c>
      <c r="D29" s="1">
        <v>81.737</v>
      </c>
      <c r="E29" s="1">
        <v>-6.27169</v>
      </c>
      <c r="F29" s="16">
        <v>146.845</v>
      </c>
      <c r="G29" s="16"/>
      <c r="I29" s="17">
        <v>208.701</v>
      </c>
      <c r="J29" s="17"/>
      <c r="K29" s="3"/>
      <c r="L29" s="18">
        <v>81.737</v>
      </c>
      <c r="M29" s="18"/>
      <c r="N29" s="3"/>
      <c r="O29" s="15">
        <v>-6.27169</v>
      </c>
      <c r="P29" s="15"/>
    </row>
    <row r="30" ht="15.75" customHeight="1">
      <c r="B30" s="1">
        <v>155.358</v>
      </c>
      <c r="C30" s="1">
        <v>227.383</v>
      </c>
      <c r="D30" s="1">
        <v>80.055</v>
      </c>
      <c r="E30" s="1">
        <v>-7.120925</v>
      </c>
      <c r="F30" s="16">
        <v>155.358</v>
      </c>
      <c r="G30" s="16"/>
      <c r="I30" s="17">
        <v>227.383</v>
      </c>
      <c r="J30" s="17"/>
      <c r="K30" s="3"/>
      <c r="L30" s="18">
        <v>80.055</v>
      </c>
      <c r="M30" s="18"/>
      <c r="N30" s="3"/>
      <c r="O30" s="15">
        <v>-7.120925</v>
      </c>
      <c r="P30" s="15"/>
    </row>
    <row r="31" ht="15.75" customHeight="1">
      <c r="B31" s="1">
        <v>162.568</v>
      </c>
      <c r="C31" s="1">
        <v>198.346</v>
      </c>
      <c r="D31" s="1">
        <v>77.63</v>
      </c>
      <c r="E31" s="1">
        <v>-6.635729</v>
      </c>
      <c r="F31" s="16">
        <v>162.568</v>
      </c>
      <c r="G31" s="16"/>
      <c r="I31" s="17">
        <v>198.346</v>
      </c>
      <c r="J31" s="17"/>
      <c r="K31" s="3"/>
      <c r="L31" s="18">
        <v>77.63</v>
      </c>
      <c r="M31" s="18"/>
      <c r="N31" s="3"/>
      <c r="O31" s="15">
        <v>-6.635729</v>
      </c>
      <c r="P31" s="15"/>
    </row>
    <row r="32" ht="15.75" customHeight="1">
      <c r="B32" s="1">
        <v>197.076</v>
      </c>
      <c r="C32" s="1">
        <v>206.896</v>
      </c>
      <c r="D32" s="1">
        <v>192.055</v>
      </c>
      <c r="E32" s="1">
        <v>-7.3483</v>
      </c>
      <c r="F32" s="16">
        <v>197.076</v>
      </c>
      <c r="G32" s="16"/>
      <c r="I32" s="17">
        <v>206.896</v>
      </c>
      <c r="J32" s="17"/>
      <c r="K32" s="3"/>
      <c r="L32" s="18">
        <v>192.055</v>
      </c>
      <c r="M32" s="18"/>
      <c r="N32" s="3"/>
      <c r="O32" s="15">
        <v>-7.3483</v>
      </c>
      <c r="P32" s="15"/>
    </row>
    <row r="33" ht="15.75" customHeight="1">
      <c r="B33" s="1">
        <v>199.228</v>
      </c>
      <c r="C33" s="1">
        <v>209.512</v>
      </c>
      <c r="D33" s="1">
        <v>192.091</v>
      </c>
      <c r="E33" s="1">
        <v>-7.682587</v>
      </c>
      <c r="F33" s="16">
        <v>199.228</v>
      </c>
      <c r="G33" s="16"/>
      <c r="I33" s="17">
        <v>209.512</v>
      </c>
      <c r="J33" s="17"/>
      <c r="K33" s="3"/>
      <c r="L33" s="18">
        <v>192.091</v>
      </c>
      <c r="M33" s="18"/>
      <c r="N33" s="3"/>
      <c r="O33" s="15">
        <v>-7.682587</v>
      </c>
      <c r="P33" s="15"/>
    </row>
    <row r="34" ht="15.75" customHeight="1">
      <c r="B34" s="1">
        <v>198.383</v>
      </c>
      <c r="C34" s="1">
        <v>215.203</v>
      </c>
      <c r="D34" s="1">
        <v>193.104</v>
      </c>
      <c r="E34" s="1">
        <v>-7.067931</v>
      </c>
      <c r="F34" s="16">
        <v>198.383</v>
      </c>
      <c r="G34" s="16"/>
      <c r="I34" s="17">
        <v>215.203</v>
      </c>
      <c r="J34" s="17"/>
      <c r="K34" s="3"/>
      <c r="L34" s="18">
        <v>193.104</v>
      </c>
      <c r="M34" s="18"/>
      <c r="N34" s="3"/>
      <c r="O34" s="15">
        <v>-7.067931</v>
      </c>
      <c r="P34" s="15"/>
    </row>
    <row r="35" ht="15.75" customHeight="1">
      <c r="B35" s="1">
        <v>202.266</v>
      </c>
      <c r="C35" s="1">
        <v>211.604</v>
      </c>
      <c r="D35" s="1">
        <v>197.079</v>
      </c>
      <c r="E35" s="1">
        <v>-7.695734</v>
      </c>
      <c r="F35" s="16">
        <v>202.266</v>
      </c>
      <c r="G35" s="16"/>
      <c r="I35" s="17">
        <v>211.604</v>
      </c>
      <c r="J35" s="17"/>
      <c r="K35" s="3"/>
      <c r="L35" s="18">
        <v>197.079</v>
      </c>
      <c r="M35" s="18"/>
      <c r="N35" s="3"/>
      <c r="O35" s="15">
        <v>-7.695734</v>
      </c>
      <c r="P35" s="15"/>
    </row>
    <row r="36" ht="15.75" customHeight="1">
      <c r="B36" s="1">
        <v>203.184</v>
      </c>
      <c r="C36" s="1">
        <v>211.526</v>
      </c>
      <c r="D36" s="1">
        <v>196.16</v>
      </c>
      <c r="E36" s="1">
        <v>-7.964984</v>
      </c>
      <c r="F36" s="16">
        <v>203.184</v>
      </c>
      <c r="G36" s="16"/>
      <c r="I36" s="17">
        <v>211.526</v>
      </c>
      <c r="J36" s="17"/>
      <c r="K36" s="3"/>
      <c r="L36" s="18">
        <v>196.16</v>
      </c>
      <c r="M36" s="18"/>
      <c r="N36" s="3"/>
      <c r="O36" s="15">
        <v>-7.964984</v>
      </c>
      <c r="P36" s="15"/>
    </row>
    <row r="37" ht="15.75" customHeight="1">
      <c r="B37" s="1">
        <v>201.464</v>
      </c>
      <c r="C37" s="1">
        <v>210.565</v>
      </c>
      <c r="D37" s="1">
        <v>195.708</v>
      </c>
      <c r="E37" s="1">
        <v>-7.777685</v>
      </c>
      <c r="F37" s="16">
        <v>201.464</v>
      </c>
      <c r="G37" s="16"/>
      <c r="I37" s="17">
        <v>210.565</v>
      </c>
      <c r="J37" s="17"/>
      <c r="K37" s="3"/>
      <c r="L37" s="18">
        <v>195.708</v>
      </c>
      <c r="M37" s="18"/>
      <c r="N37" s="3"/>
      <c r="O37" s="15">
        <v>-7.777685</v>
      </c>
      <c r="P37" s="15"/>
    </row>
    <row r="38" ht="15.75" customHeight="1">
      <c r="B38" s="1">
        <v>177.876</v>
      </c>
      <c r="C38" s="1">
        <v>192.921</v>
      </c>
      <c r="D38" s="1">
        <v>168.013</v>
      </c>
      <c r="E38" s="1">
        <v>-6.149653</v>
      </c>
      <c r="F38" s="16">
        <v>177.876</v>
      </c>
      <c r="G38" s="16"/>
      <c r="I38" s="17">
        <v>192.921</v>
      </c>
      <c r="J38" s="17"/>
      <c r="K38" s="3"/>
      <c r="L38" s="18">
        <v>168.013</v>
      </c>
      <c r="M38" s="18"/>
      <c r="N38" s="3"/>
      <c r="O38" s="15">
        <v>-6.149653</v>
      </c>
      <c r="P38" s="15"/>
    </row>
    <row r="39" ht="15.75" customHeight="1">
      <c r="B39" s="1">
        <v>176.17</v>
      </c>
      <c r="C39" s="1">
        <v>185.604</v>
      </c>
      <c r="D39" s="1">
        <v>163.564</v>
      </c>
      <c r="E39" s="1">
        <v>-6.006414</v>
      </c>
      <c r="F39" s="16">
        <v>176.17</v>
      </c>
      <c r="G39" s="16"/>
      <c r="I39" s="17">
        <v>185.604</v>
      </c>
      <c r="J39" s="17"/>
      <c r="K39" s="3"/>
      <c r="L39" s="18">
        <v>163.564</v>
      </c>
      <c r="M39" s="18"/>
      <c r="N39" s="3"/>
      <c r="O39" s="15">
        <v>-6.006414</v>
      </c>
      <c r="P39" s="15"/>
    </row>
    <row r="40" ht="15.75" customHeight="1">
      <c r="B40" s="1">
        <v>180.198</v>
      </c>
      <c r="C40" s="1">
        <v>201.249</v>
      </c>
      <c r="D40" s="1">
        <v>175.456</v>
      </c>
      <c r="E40" s="1">
        <v>-6.452058</v>
      </c>
      <c r="F40" s="16">
        <v>180.198</v>
      </c>
      <c r="G40" s="16"/>
      <c r="I40" s="17">
        <v>201.249</v>
      </c>
      <c r="J40" s="17"/>
      <c r="K40" s="3"/>
      <c r="L40" s="18">
        <v>175.456</v>
      </c>
      <c r="M40" s="18"/>
      <c r="N40" s="3"/>
      <c r="O40" s="15">
        <v>-6.452058</v>
      </c>
      <c r="P40" s="15"/>
    </row>
    <row r="41" ht="15.75" customHeight="1">
      <c r="B41" s="1">
        <v>187.733</v>
      </c>
      <c r="C41" s="1">
        <v>202.324</v>
      </c>
      <c r="D41" s="1">
        <v>173.015</v>
      </c>
      <c r="E41" s="1">
        <v>-6.006647</v>
      </c>
      <c r="F41" s="16">
        <v>187.733</v>
      </c>
      <c r="G41" s="16"/>
      <c r="I41" s="17">
        <v>202.324</v>
      </c>
      <c r="J41" s="17"/>
      <c r="K41" s="3"/>
      <c r="L41" s="18">
        <v>173.015</v>
      </c>
      <c r="M41" s="18"/>
      <c r="N41" s="3"/>
      <c r="O41" s="15">
        <v>-6.006647</v>
      </c>
      <c r="P41" s="15"/>
    </row>
    <row r="42" ht="15.75" customHeight="1">
      <c r="B42" s="1">
        <v>186.163</v>
      </c>
      <c r="C42" s="1">
        <v>197.724</v>
      </c>
      <c r="D42" s="1">
        <v>177.584</v>
      </c>
      <c r="E42" s="1">
        <v>-6.647379</v>
      </c>
      <c r="F42" s="16">
        <v>186.163</v>
      </c>
      <c r="G42" s="16"/>
      <c r="I42" s="17">
        <v>197.724</v>
      </c>
      <c r="J42" s="17"/>
      <c r="K42" s="3"/>
      <c r="L42" s="18">
        <v>177.584</v>
      </c>
      <c r="M42" s="18"/>
      <c r="N42" s="3"/>
      <c r="O42" s="15">
        <v>-6.647379</v>
      </c>
      <c r="P42" s="15"/>
    </row>
    <row r="43" ht="15.75" customHeight="1">
      <c r="B43" s="1">
        <v>184.055</v>
      </c>
      <c r="C43" s="1">
        <v>196.537</v>
      </c>
      <c r="D43" s="1">
        <v>166.977</v>
      </c>
      <c r="E43" s="1">
        <v>-7.044105</v>
      </c>
      <c r="F43" s="16">
        <v>184.055</v>
      </c>
      <c r="G43" s="16"/>
      <c r="I43" s="17">
        <v>196.537</v>
      </c>
      <c r="J43" s="17"/>
      <c r="K43" s="3"/>
      <c r="L43" s="18">
        <v>166.977</v>
      </c>
      <c r="M43" s="18"/>
      <c r="N43" s="3"/>
      <c r="O43" s="15">
        <v>-7.044105</v>
      </c>
      <c r="P43" s="15"/>
    </row>
    <row r="44" ht="15.75" customHeight="1">
      <c r="B44" s="1">
        <v>237.226</v>
      </c>
      <c r="C44" s="1">
        <v>247.326</v>
      </c>
      <c r="D44" s="1">
        <v>225.227</v>
      </c>
      <c r="E44" s="1">
        <v>-7.31055</v>
      </c>
      <c r="F44" s="16">
        <v>237.226</v>
      </c>
      <c r="G44" s="16"/>
      <c r="I44" s="17">
        <v>247.326</v>
      </c>
      <c r="J44" s="17"/>
      <c r="K44" s="3"/>
      <c r="L44" s="18">
        <v>225.227</v>
      </c>
      <c r="M44" s="18"/>
      <c r="N44" s="3"/>
      <c r="O44" s="15">
        <v>-7.31055</v>
      </c>
      <c r="P44" s="15"/>
    </row>
    <row r="45" ht="15.75" customHeight="1">
      <c r="B45" s="1">
        <v>241.404</v>
      </c>
      <c r="C45" s="1">
        <v>248.834</v>
      </c>
      <c r="D45" s="1">
        <v>232.483</v>
      </c>
      <c r="E45" s="1">
        <v>-6.793547</v>
      </c>
      <c r="F45" s="16">
        <v>241.404</v>
      </c>
      <c r="G45" s="16"/>
      <c r="I45" s="17">
        <v>248.834</v>
      </c>
      <c r="J45" s="17"/>
      <c r="K45" s="3"/>
      <c r="L45" s="18">
        <v>232.483</v>
      </c>
      <c r="M45" s="18"/>
      <c r="N45" s="3"/>
      <c r="O45" s="15">
        <v>-6.793547</v>
      </c>
      <c r="P45" s="15"/>
    </row>
    <row r="46" ht="15.75" customHeight="1">
      <c r="B46" s="1">
        <v>243.439</v>
      </c>
      <c r="C46" s="1">
        <v>250.912</v>
      </c>
      <c r="D46" s="1">
        <v>232.435</v>
      </c>
      <c r="E46" s="1">
        <v>-7.057869</v>
      </c>
      <c r="F46" s="16">
        <v>243.439</v>
      </c>
      <c r="G46" s="16"/>
      <c r="I46" s="17">
        <v>250.912</v>
      </c>
      <c r="J46" s="17"/>
      <c r="K46" s="3"/>
      <c r="L46" s="18">
        <v>232.435</v>
      </c>
      <c r="M46" s="18"/>
      <c r="N46" s="3"/>
      <c r="O46" s="15">
        <v>-7.057869</v>
      </c>
      <c r="P46" s="15"/>
    </row>
    <row r="47" ht="15.75" customHeight="1">
      <c r="B47" s="1">
        <v>242.852</v>
      </c>
      <c r="C47" s="1">
        <v>255.034</v>
      </c>
      <c r="D47" s="1">
        <v>227.911</v>
      </c>
      <c r="E47" s="1">
        <v>-6.99582</v>
      </c>
      <c r="F47" s="16">
        <v>242.852</v>
      </c>
      <c r="G47" s="16"/>
      <c r="I47" s="17">
        <v>255.034</v>
      </c>
      <c r="J47" s="17"/>
      <c r="K47" s="3"/>
      <c r="L47" s="18">
        <v>227.911</v>
      </c>
      <c r="M47" s="18"/>
      <c r="N47" s="3"/>
      <c r="O47" s="15">
        <v>-6.99582</v>
      </c>
      <c r="P47" s="15"/>
    </row>
    <row r="48" ht="15.75" customHeight="1">
      <c r="B48" s="1">
        <v>245.51</v>
      </c>
      <c r="C48" s="1">
        <v>262.09</v>
      </c>
      <c r="D48" s="1">
        <v>231.848</v>
      </c>
      <c r="E48" s="1">
        <v>-7.156076</v>
      </c>
      <c r="F48" s="16">
        <v>245.51</v>
      </c>
      <c r="G48" s="16"/>
      <c r="I48" s="17">
        <v>262.09</v>
      </c>
      <c r="J48" s="17"/>
      <c r="K48" s="3"/>
      <c r="L48" s="18">
        <v>231.848</v>
      </c>
      <c r="M48" s="18"/>
      <c r="N48" s="3"/>
      <c r="O48" s="15">
        <v>-7.156076</v>
      </c>
      <c r="P48" s="15"/>
    </row>
    <row r="49" ht="15.75" customHeight="1">
      <c r="B49" s="1">
        <v>252.455</v>
      </c>
      <c r="C49" s="1">
        <v>261.487</v>
      </c>
      <c r="D49" s="1">
        <v>182.786</v>
      </c>
      <c r="E49" s="1">
        <v>-7.31951</v>
      </c>
      <c r="F49" s="16">
        <v>252.455</v>
      </c>
      <c r="G49" s="16"/>
      <c r="I49" s="17">
        <v>261.487</v>
      </c>
      <c r="J49" s="17"/>
      <c r="K49" s="3"/>
      <c r="L49" s="18">
        <v>182.786</v>
      </c>
      <c r="M49" s="18"/>
      <c r="N49" s="3"/>
      <c r="O49" s="15">
        <v>-7.31951</v>
      </c>
      <c r="P49" s="15"/>
    </row>
    <row r="50" ht="15.75" customHeight="1">
      <c r="B50" s="1">
        <v>122.188</v>
      </c>
      <c r="C50" s="1">
        <v>128.611</v>
      </c>
      <c r="D50" s="1">
        <v>115.765</v>
      </c>
      <c r="E50" s="1">
        <v>-6.439398</v>
      </c>
      <c r="F50" s="16">
        <v>122.188</v>
      </c>
      <c r="G50" s="16"/>
      <c r="I50" s="17">
        <v>128.611</v>
      </c>
      <c r="J50" s="17"/>
      <c r="K50" s="3"/>
      <c r="L50" s="18">
        <v>115.765</v>
      </c>
      <c r="M50" s="18"/>
      <c r="N50" s="3"/>
      <c r="O50" s="15">
        <v>-6.439398</v>
      </c>
      <c r="P50" s="15"/>
    </row>
    <row r="51" ht="15.75" customHeight="1">
      <c r="B51" s="1">
        <v>122.964</v>
      </c>
      <c r="C51" s="1">
        <v>130.049</v>
      </c>
      <c r="D51" s="1">
        <v>114.676</v>
      </c>
      <c r="E51" s="1">
        <v>-6.482096</v>
      </c>
      <c r="F51" s="16">
        <v>122.964</v>
      </c>
      <c r="G51" s="16"/>
      <c r="I51" s="17">
        <v>130.049</v>
      </c>
      <c r="J51" s="17"/>
      <c r="K51" s="3"/>
      <c r="L51" s="18">
        <v>114.676</v>
      </c>
      <c r="M51" s="18"/>
      <c r="N51" s="3"/>
      <c r="O51" s="15">
        <v>-6.482096</v>
      </c>
      <c r="P51" s="15"/>
    </row>
    <row r="52" ht="15.75" customHeight="1">
      <c r="B52" s="1">
        <v>124.445</v>
      </c>
      <c r="C52" s="1">
        <v>135.069</v>
      </c>
      <c r="D52" s="1">
        <v>117.495</v>
      </c>
      <c r="E52" s="1">
        <v>-6.650471</v>
      </c>
      <c r="F52" s="16">
        <v>124.445</v>
      </c>
      <c r="G52" s="16"/>
      <c r="I52" s="17">
        <v>135.069</v>
      </c>
      <c r="J52" s="17"/>
      <c r="K52" s="3"/>
      <c r="L52" s="18">
        <v>117.495</v>
      </c>
      <c r="M52" s="18"/>
      <c r="N52" s="3"/>
      <c r="O52" s="15">
        <v>-6.650471</v>
      </c>
      <c r="P52" s="15"/>
    </row>
    <row r="53" ht="15.75" customHeight="1">
      <c r="B53" s="1">
        <v>126.344</v>
      </c>
      <c r="C53" s="1">
        <v>134.231</v>
      </c>
      <c r="D53" s="1">
        <v>112.773</v>
      </c>
      <c r="E53" s="1">
        <v>-6.689151</v>
      </c>
      <c r="F53" s="16">
        <v>126.344</v>
      </c>
      <c r="G53" s="16"/>
      <c r="I53" s="17">
        <v>134.231</v>
      </c>
      <c r="J53" s="17"/>
      <c r="K53" s="3"/>
      <c r="L53" s="18">
        <v>112.773</v>
      </c>
      <c r="M53" s="18"/>
      <c r="N53" s="3"/>
      <c r="O53" s="15">
        <v>-6.689151</v>
      </c>
      <c r="P53" s="15"/>
    </row>
    <row r="54" ht="15.75" customHeight="1">
      <c r="B54" s="1">
        <v>128.001</v>
      </c>
      <c r="C54" s="1">
        <v>138.052</v>
      </c>
      <c r="D54" s="1">
        <v>122.08</v>
      </c>
      <c r="E54" s="1">
        <v>-7.072419</v>
      </c>
      <c r="F54" s="16">
        <v>128.001</v>
      </c>
      <c r="G54" s="16"/>
      <c r="I54" s="17">
        <v>138.052</v>
      </c>
      <c r="J54" s="17"/>
      <c r="K54" s="3"/>
      <c r="L54" s="18">
        <v>122.08</v>
      </c>
      <c r="M54" s="18"/>
      <c r="N54" s="3"/>
      <c r="O54" s="15">
        <v>-7.072419</v>
      </c>
      <c r="P54" s="15"/>
    </row>
    <row r="55" ht="15.75" customHeight="1">
      <c r="B55" s="1">
        <v>129.336</v>
      </c>
      <c r="C55" s="1">
        <v>139.867</v>
      </c>
      <c r="D55" s="1">
        <v>118.604</v>
      </c>
      <c r="E55" s="1">
        <v>-6.836811</v>
      </c>
      <c r="F55" s="16">
        <v>129.336</v>
      </c>
      <c r="G55" s="16"/>
      <c r="I55" s="17">
        <v>139.867</v>
      </c>
      <c r="J55" s="17"/>
      <c r="K55" s="3"/>
      <c r="L55" s="18">
        <v>118.604</v>
      </c>
      <c r="M55" s="18"/>
      <c r="N55" s="3"/>
      <c r="O55" s="15">
        <v>-6.836811</v>
      </c>
      <c r="P55" s="15"/>
    </row>
    <row r="56" ht="15.75" customHeight="1">
      <c r="B56" s="1">
        <v>108.807</v>
      </c>
      <c r="C56" s="1">
        <v>134.656</v>
      </c>
      <c r="D56" s="1">
        <v>102.874</v>
      </c>
      <c r="E56" s="1">
        <v>-4.649573</v>
      </c>
      <c r="F56" s="16">
        <v>108.807</v>
      </c>
      <c r="G56" s="16"/>
      <c r="I56" s="17">
        <v>134.656</v>
      </c>
      <c r="J56" s="17"/>
      <c r="K56" s="3"/>
      <c r="L56" s="18">
        <v>102.874</v>
      </c>
      <c r="M56" s="18"/>
      <c r="N56" s="3"/>
      <c r="O56" s="15">
        <v>-4.649573</v>
      </c>
      <c r="P56" s="15"/>
    </row>
    <row r="57" ht="15.75" customHeight="1">
      <c r="B57" s="1">
        <v>109.86</v>
      </c>
      <c r="C57" s="1">
        <v>126.358</v>
      </c>
      <c r="D57" s="1">
        <v>104.437</v>
      </c>
      <c r="E57" s="1">
        <v>-4.333543</v>
      </c>
      <c r="F57" s="16">
        <v>109.86</v>
      </c>
      <c r="G57" s="16"/>
      <c r="I57" s="17">
        <v>126.358</v>
      </c>
      <c r="J57" s="17"/>
      <c r="K57" s="3"/>
      <c r="L57" s="18">
        <v>104.437</v>
      </c>
      <c r="M57" s="18"/>
      <c r="N57" s="3"/>
      <c r="O57" s="15">
        <v>-4.333543</v>
      </c>
      <c r="P57" s="15"/>
    </row>
    <row r="58" ht="15.75" customHeight="1">
      <c r="B58" s="1">
        <v>110.417</v>
      </c>
      <c r="C58" s="1">
        <v>131.067</v>
      </c>
      <c r="D58" s="1">
        <v>103.37</v>
      </c>
      <c r="E58" s="1">
        <v>-4.438453</v>
      </c>
      <c r="F58" s="16">
        <v>110.417</v>
      </c>
      <c r="G58" s="16"/>
      <c r="I58" s="17">
        <v>131.067</v>
      </c>
      <c r="J58" s="17"/>
      <c r="K58" s="3"/>
      <c r="L58" s="18">
        <v>103.37</v>
      </c>
      <c r="M58" s="18"/>
      <c r="N58" s="3"/>
      <c r="O58" s="15">
        <v>-4.438453</v>
      </c>
      <c r="P58" s="15"/>
    </row>
    <row r="59" ht="15.75" customHeight="1">
      <c r="B59" s="1">
        <v>117.274</v>
      </c>
      <c r="C59" s="1">
        <v>129.916</v>
      </c>
      <c r="D59" s="1">
        <v>110.402</v>
      </c>
      <c r="E59" s="1">
        <v>-4.60826</v>
      </c>
      <c r="F59" s="16">
        <v>117.274</v>
      </c>
      <c r="G59" s="16"/>
      <c r="I59" s="17">
        <v>129.916</v>
      </c>
      <c r="J59" s="17"/>
      <c r="K59" s="3"/>
      <c r="L59" s="18">
        <v>110.402</v>
      </c>
      <c r="M59" s="18"/>
      <c r="N59" s="3"/>
      <c r="O59" s="15">
        <v>-4.60826</v>
      </c>
      <c r="P59" s="15"/>
    </row>
    <row r="60" ht="15.75" customHeight="1">
      <c r="B60" s="1">
        <v>116.879</v>
      </c>
      <c r="C60" s="1">
        <v>131.897</v>
      </c>
      <c r="D60" s="1">
        <v>108.153</v>
      </c>
      <c r="E60" s="1">
        <v>-4.476755</v>
      </c>
      <c r="F60" s="16">
        <v>116.879</v>
      </c>
      <c r="G60" s="16"/>
      <c r="I60" s="17">
        <v>131.897</v>
      </c>
      <c r="J60" s="17"/>
      <c r="K60" s="3"/>
      <c r="L60" s="18">
        <v>108.153</v>
      </c>
      <c r="M60" s="18"/>
      <c r="N60" s="3"/>
      <c r="O60" s="15">
        <v>-4.476755</v>
      </c>
      <c r="P60" s="15"/>
    </row>
    <row r="61" ht="15.75" customHeight="1">
      <c r="B61" s="1">
        <v>114.847</v>
      </c>
      <c r="C61" s="1">
        <v>271.314</v>
      </c>
      <c r="D61" s="1">
        <v>104.68</v>
      </c>
      <c r="E61" s="1">
        <v>-4.609161</v>
      </c>
      <c r="F61" s="16">
        <v>114.847</v>
      </c>
      <c r="G61" s="16"/>
      <c r="I61" s="17">
        <v>271.314</v>
      </c>
      <c r="J61" s="17"/>
      <c r="K61" s="3"/>
      <c r="L61" s="18">
        <v>104.68</v>
      </c>
      <c r="M61" s="18"/>
      <c r="N61" s="3"/>
      <c r="O61" s="15">
        <v>-4.609161</v>
      </c>
      <c r="P61" s="15"/>
    </row>
    <row r="62" ht="15.75" customHeight="1">
      <c r="B62" s="1">
        <v>209.144</v>
      </c>
      <c r="C62" s="1">
        <v>237.494</v>
      </c>
      <c r="D62" s="1">
        <v>109.379</v>
      </c>
      <c r="E62" s="1">
        <v>-7.040508</v>
      </c>
      <c r="F62" s="16">
        <v>209.144</v>
      </c>
      <c r="G62" s="16"/>
      <c r="I62" s="17">
        <v>237.494</v>
      </c>
      <c r="J62" s="17"/>
      <c r="K62" s="3"/>
      <c r="L62" s="18">
        <v>109.379</v>
      </c>
      <c r="M62" s="18"/>
      <c r="N62" s="3"/>
      <c r="O62" s="15">
        <v>-7.040508</v>
      </c>
      <c r="P62" s="15"/>
    </row>
    <row r="63" ht="15.75" customHeight="1">
      <c r="B63" s="1">
        <v>223.365</v>
      </c>
      <c r="C63" s="1">
        <v>238.987</v>
      </c>
      <c r="D63" s="1">
        <v>98.664</v>
      </c>
      <c r="E63" s="1">
        <v>-7.293801</v>
      </c>
      <c r="F63" s="16">
        <v>223.365</v>
      </c>
      <c r="G63" s="16"/>
      <c r="I63" s="17">
        <v>238.987</v>
      </c>
      <c r="J63" s="17"/>
      <c r="K63" s="3"/>
      <c r="L63" s="18">
        <v>98.664</v>
      </c>
      <c r="M63" s="18"/>
      <c r="N63" s="3"/>
      <c r="O63" s="15">
        <v>-7.293801</v>
      </c>
      <c r="P63" s="15"/>
    </row>
    <row r="64" ht="15.75" customHeight="1">
      <c r="B64" s="1">
        <v>222.236</v>
      </c>
      <c r="C64" s="1">
        <v>231.345</v>
      </c>
      <c r="D64" s="1">
        <v>205.495</v>
      </c>
      <c r="E64" s="1">
        <v>-6.966321</v>
      </c>
      <c r="F64" s="16">
        <v>222.236</v>
      </c>
      <c r="G64" s="16"/>
      <c r="I64" s="17">
        <v>231.345</v>
      </c>
      <c r="J64" s="17"/>
      <c r="K64" s="3"/>
      <c r="L64" s="18">
        <v>205.495</v>
      </c>
      <c r="M64" s="18"/>
      <c r="N64" s="3"/>
      <c r="O64" s="15">
        <v>-6.966321</v>
      </c>
      <c r="P64" s="15"/>
    </row>
    <row r="65" ht="15.75" customHeight="1">
      <c r="B65" s="1">
        <v>228.832</v>
      </c>
      <c r="C65" s="1">
        <v>234.619</v>
      </c>
      <c r="D65" s="1">
        <v>223.634</v>
      </c>
      <c r="E65" s="1">
        <v>-7.24562</v>
      </c>
      <c r="F65" s="16">
        <v>228.832</v>
      </c>
      <c r="G65" s="16"/>
      <c r="I65" s="17">
        <v>234.619</v>
      </c>
      <c r="J65" s="17"/>
      <c r="K65" s="3"/>
      <c r="L65" s="18">
        <v>223.634</v>
      </c>
      <c r="M65" s="18"/>
      <c r="N65" s="3"/>
      <c r="O65" s="15">
        <v>-7.24562</v>
      </c>
      <c r="P65" s="15"/>
    </row>
    <row r="66" ht="15.75" customHeight="1">
      <c r="B66" s="1">
        <v>229.401</v>
      </c>
      <c r="C66" s="1">
        <v>252.221</v>
      </c>
      <c r="D66" s="1">
        <v>221.156</v>
      </c>
      <c r="E66" s="1">
        <v>-7.496264</v>
      </c>
      <c r="F66" s="16">
        <v>229.401</v>
      </c>
      <c r="G66" s="16"/>
      <c r="I66" s="17">
        <v>252.221</v>
      </c>
      <c r="J66" s="17"/>
      <c r="K66" s="3"/>
      <c r="L66" s="18">
        <v>221.156</v>
      </c>
      <c r="M66" s="18"/>
      <c r="N66" s="3"/>
      <c r="O66" s="15">
        <v>-7.496264</v>
      </c>
      <c r="P66" s="15"/>
    </row>
    <row r="67" ht="15.75" customHeight="1">
      <c r="B67" s="1">
        <v>228.969</v>
      </c>
      <c r="C67" s="1">
        <v>239.541</v>
      </c>
      <c r="D67" s="1">
        <v>113.201</v>
      </c>
      <c r="E67" s="1">
        <v>-7.314237</v>
      </c>
      <c r="F67" s="16">
        <v>228.969</v>
      </c>
      <c r="G67" s="16"/>
      <c r="I67" s="17">
        <v>239.541</v>
      </c>
      <c r="J67" s="17"/>
      <c r="K67" s="3"/>
      <c r="L67" s="18">
        <v>113.201</v>
      </c>
      <c r="M67" s="18"/>
      <c r="N67" s="3"/>
      <c r="O67" s="15">
        <v>-7.314237</v>
      </c>
      <c r="P67" s="15"/>
    </row>
    <row r="68" ht="15.75" customHeight="1">
      <c r="B68" s="1">
        <v>140.341</v>
      </c>
      <c r="C68" s="1">
        <v>159.774</v>
      </c>
      <c r="D68" s="1">
        <v>67.021</v>
      </c>
      <c r="E68" s="1">
        <v>-5.409423</v>
      </c>
      <c r="F68" s="16">
        <v>140.341</v>
      </c>
      <c r="G68" s="16"/>
      <c r="I68" s="17">
        <v>159.774</v>
      </c>
      <c r="J68" s="17"/>
      <c r="K68" s="3"/>
      <c r="L68" s="18">
        <v>67.021</v>
      </c>
      <c r="M68" s="18"/>
      <c r="N68" s="3"/>
      <c r="O68" s="15">
        <v>-5.409423</v>
      </c>
      <c r="P68" s="15"/>
    </row>
    <row r="69" ht="15.75" customHeight="1">
      <c r="B69" s="1">
        <v>136.969</v>
      </c>
      <c r="C69" s="1">
        <v>166.607</v>
      </c>
      <c r="D69" s="1">
        <v>66.004</v>
      </c>
      <c r="E69" s="1">
        <v>-5.324574</v>
      </c>
      <c r="F69" s="16">
        <v>136.969</v>
      </c>
      <c r="G69" s="16"/>
      <c r="I69" s="17">
        <v>166.607</v>
      </c>
      <c r="J69" s="17"/>
      <c r="K69" s="3"/>
      <c r="L69" s="18">
        <v>66.004</v>
      </c>
      <c r="M69" s="18"/>
      <c r="N69" s="3"/>
      <c r="O69" s="15">
        <v>-5.324574</v>
      </c>
      <c r="P69" s="15"/>
    </row>
    <row r="70" ht="15.75" customHeight="1">
      <c r="B70" s="1">
        <v>143.533</v>
      </c>
      <c r="C70" s="1">
        <v>162.215</v>
      </c>
      <c r="D70" s="1">
        <v>65.809</v>
      </c>
      <c r="E70" s="1">
        <v>-5.86975</v>
      </c>
      <c r="F70" s="16">
        <v>143.533</v>
      </c>
      <c r="G70" s="16"/>
      <c r="I70" s="17">
        <v>162.215</v>
      </c>
      <c r="J70" s="17"/>
      <c r="K70" s="3"/>
      <c r="L70" s="18">
        <v>65.809</v>
      </c>
      <c r="M70" s="18"/>
      <c r="N70" s="3"/>
      <c r="O70" s="15">
        <v>-5.86975</v>
      </c>
      <c r="P70" s="15"/>
    </row>
    <row r="71" ht="15.75" customHeight="1">
      <c r="B71" s="1">
        <v>148.09</v>
      </c>
      <c r="C71" s="1">
        <v>162.824</v>
      </c>
      <c r="D71" s="1">
        <v>67.343</v>
      </c>
      <c r="E71" s="1">
        <v>-6.261141</v>
      </c>
      <c r="F71" s="16">
        <v>148.09</v>
      </c>
      <c r="G71" s="16"/>
      <c r="I71" s="17">
        <v>162.824</v>
      </c>
      <c r="J71" s="17"/>
      <c r="K71" s="3"/>
      <c r="L71" s="18">
        <v>67.343</v>
      </c>
      <c r="M71" s="18"/>
      <c r="N71" s="3"/>
      <c r="O71" s="15">
        <v>-6.261141</v>
      </c>
      <c r="P71" s="15"/>
    </row>
    <row r="72" ht="15.75" customHeight="1">
      <c r="B72" s="1">
        <v>142.729</v>
      </c>
      <c r="C72" s="1">
        <v>162.408</v>
      </c>
      <c r="D72" s="1">
        <v>65.476</v>
      </c>
      <c r="E72" s="1">
        <v>-5.720868</v>
      </c>
      <c r="F72" s="16">
        <v>142.729</v>
      </c>
      <c r="G72" s="16"/>
      <c r="I72" s="17">
        <v>162.408</v>
      </c>
      <c r="J72" s="17"/>
      <c r="K72" s="3"/>
      <c r="L72" s="18">
        <v>65.476</v>
      </c>
      <c r="M72" s="18"/>
      <c r="N72" s="3"/>
      <c r="O72" s="15">
        <v>-5.720868</v>
      </c>
      <c r="P72" s="15"/>
    </row>
    <row r="73" ht="15.75" customHeight="1">
      <c r="B73" s="1">
        <v>136.358</v>
      </c>
      <c r="C73" s="1">
        <v>176.595</v>
      </c>
      <c r="D73" s="1">
        <v>65.75</v>
      </c>
      <c r="E73" s="1">
        <v>-5.207985</v>
      </c>
      <c r="F73" s="16">
        <v>136.358</v>
      </c>
      <c r="G73" s="16"/>
      <c r="I73" s="17">
        <v>176.595</v>
      </c>
      <c r="J73" s="17"/>
      <c r="K73" s="3"/>
      <c r="L73" s="18">
        <v>65.75</v>
      </c>
      <c r="M73" s="18"/>
      <c r="N73" s="3"/>
      <c r="O73" s="15">
        <v>-5.207985</v>
      </c>
      <c r="P73" s="15"/>
    </row>
    <row r="74" ht="15.75" customHeight="1">
      <c r="B74" s="1">
        <v>120.08</v>
      </c>
      <c r="C74" s="1">
        <v>139.71</v>
      </c>
      <c r="D74" s="1">
        <v>111.208</v>
      </c>
      <c r="E74" s="1">
        <v>-5.79182</v>
      </c>
      <c r="F74" s="16">
        <v>120.08</v>
      </c>
      <c r="G74" s="16"/>
      <c r="I74" s="17">
        <v>139.71</v>
      </c>
      <c r="J74" s="17"/>
      <c r="K74" s="3"/>
      <c r="L74" s="18">
        <v>111.208</v>
      </c>
      <c r="M74" s="18"/>
      <c r="N74" s="3"/>
      <c r="O74" s="15">
        <v>-5.79182</v>
      </c>
      <c r="P74" s="15"/>
    </row>
    <row r="75" ht="15.75" customHeight="1">
      <c r="B75" s="1">
        <v>112.014</v>
      </c>
      <c r="C75" s="1">
        <v>588.518</v>
      </c>
      <c r="D75" s="1">
        <v>107.024</v>
      </c>
      <c r="E75" s="1">
        <v>-5.389129</v>
      </c>
      <c r="F75" s="16">
        <v>112.014</v>
      </c>
      <c r="G75" s="16"/>
      <c r="I75" s="17">
        <v>588.518</v>
      </c>
      <c r="J75" s="17"/>
      <c r="K75" s="3"/>
      <c r="L75" s="18">
        <v>107.024</v>
      </c>
      <c r="M75" s="18"/>
      <c r="N75" s="3"/>
      <c r="O75" s="15">
        <v>-5.389129</v>
      </c>
      <c r="P75" s="15"/>
    </row>
    <row r="76" ht="15.75" customHeight="1">
      <c r="B76" s="1">
        <v>110.793</v>
      </c>
      <c r="C76" s="1">
        <v>128.101</v>
      </c>
      <c r="D76" s="1">
        <v>107.316</v>
      </c>
      <c r="E76" s="1">
        <v>-5.31336</v>
      </c>
      <c r="F76" s="16">
        <v>110.793</v>
      </c>
      <c r="G76" s="16"/>
      <c r="I76" s="17">
        <v>128.101</v>
      </c>
      <c r="J76" s="17"/>
      <c r="K76" s="3"/>
      <c r="L76" s="18">
        <v>107.316</v>
      </c>
      <c r="M76" s="18"/>
      <c r="N76" s="3"/>
      <c r="O76" s="15">
        <v>-5.31336</v>
      </c>
      <c r="P76" s="15"/>
    </row>
    <row r="77" ht="15.75" customHeight="1">
      <c r="B77" s="1">
        <v>110.707</v>
      </c>
      <c r="C77" s="1">
        <v>122.611</v>
      </c>
      <c r="D77" s="1">
        <v>105.007</v>
      </c>
      <c r="E77" s="1">
        <v>-5.477592</v>
      </c>
      <c r="F77" s="16">
        <v>110.707</v>
      </c>
      <c r="G77" s="16"/>
      <c r="I77" s="17">
        <v>122.611</v>
      </c>
      <c r="J77" s="17"/>
      <c r="K77" s="3"/>
      <c r="L77" s="18">
        <v>105.007</v>
      </c>
      <c r="M77" s="18"/>
      <c r="N77" s="3"/>
      <c r="O77" s="15">
        <v>-5.477592</v>
      </c>
      <c r="P77" s="15"/>
    </row>
    <row r="78" ht="15.75" customHeight="1">
      <c r="B78" s="1">
        <v>112.876</v>
      </c>
      <c r="C78" s="1">
        <v>148.826</v>
      </c>
      <c r="D78" s="1">
        <v>106.981</v>
      </c>
      <c r="E78" s="1">
        <v>-5.775966</v>
      </c>
      <c r="F78" s="16">
        <v>112.876</v>
      </c>
      <c r="G78" s="16"/>
      <c r="I78" s="17">
        <v>148.826</v>
      </c>
      <c r="J78" s="17"/>
      <c r="K78" s="3"/>
      <c r="L78" s="18">
        <v>106.981</v>
      </c>
      <c r="M78" s="18"/>
      <c r="N78" s="3"/>
      <c r="O78" s="15">
        <v>-5.775966</v>
      </c>
      <c r="P78" s="15"/>
    </row>
    <row r="79" ht="15.75" customHeight="1">
      <c r="B79" s="1">
        <v>110.568</v>
      </c>
      <c r="C79" s="1">
        <v>125.394</v>
      </c>
      <c r="D79" s="1">
        <v>106.821</v>
      </c>
      <c r="E79" s="1">
        <v>-5.391029</v>
      </c>
      <c r="F79" s="16">
        <v>110.568</v>
      </c>
      <c r="G79" s="16"/>
      <c r="I79" s="17">
        <v>125.394</v>
      </c>
      <c r="J79" s="17"/>
      <c r="K79" s="3"/>
      <c r="L79" s="18">
        <v>106.821</v>
      </c>
      <c r="M79" s="18"/>
      <c r="N79" s="3"/>
      <c r="O79" s="15">
        <v>-5.391029</v>
      </c>
      <c r="P79" s="15"/>
    </row>
    <row r="80" ht="15.75" customHeight="1">
      <c r="B80" s="1">
        <v>95.385</v>
      </c>
      <c r="C80" s="1">
        <v>102.145</v>
      </c>
      <c r="D80" s="1">
        <v>90.264</v>
      </c>
      <c r="E80" s="1">
        <v>-5.115212</v>
      </c>
      <c r="F80" s="16">
        <v>95.385</v>
      </c>
      <c r="G80" s="16"/>
      <c r="I80" s="17">
        <v>102.145</v>
      </c>
      <c r="J80" s="17"/>
      <c r="K80" s="3"/>
      <c r="L80" s="18">
        <v>90.264</v>
      </c>
      <c r="M80" s="18"/>
      <c r="N80" s="3"/>
      <c r="O80" s="15">
        <v>-5.115212</v>
      </c>
      <c r="P80" s="15"/>
    </row>
    <row r="81" ht="15.75" customHeight="1">
      <c r="B81" s="1">
        <v>100.77</v>
      </c>
      <c r="C81" s="1">
        <v>115.697</v>
      </c>
      <c r="D81" s="1">
        <v>85.545</v>
      </c>
      <c r="E81" s="1">
        <v>-4.913885</v>
      </c>
      <c r="F81" s="16">
        <v>100.77</v>
      </c>
      <c r="G81" s="16"/>
      <c r="I81" s="17">
        <v>115.697</v>
      </c>
      <c r="J81" s="17"/>
      <c r="K81" s="3"/>
      <c r="L81" s="18">
        <v>85.545</v>
      </c>
      <c r="M81" s="18"/>
      <c r="N81" s="3"/>
      <c r="O81" s="15">
        <v>-4.913885</v>
      </c>
      <c r="P81" s="15"/>
    </row>
    <row r="82" ht="15.75" customHeight="1">
      <c r="B82" s="1">
        <v>96.106</v>
      </c>
      <c r="C82" s="1">
        <v>108.664</v>
      </c>
      <c r="D82" s="1">
        <v>84.51</v>
      </c>
      <c r="E82" s="1">
        <v>-4.441519</v>
      </c>
      <c r="F82" s="16">
        <v>96.106</v>
      </c>
      <c r="G82" s="16"/>
      <c r="I82" s="17">
        <v>108.664</v>
      </c>
      <c r="J82" s="17"/>
      <c r="K82" s="3"/>
      <c r="L82" s="18">
        <v>84.51</v>
      </c>
      <c r="M82" s="18"/>
      <c r="N82" s="3"/>
      <c r="O82" s="15">
        <v>-4.441519</v>
      </c>
      <c r="P82" s="15"/>
    </row>
    <row r="83" ht="15.75" customHeight="1">
      <c r="B83" s="1">
        <v>95.605</v>
      </c>
      <c r="C83" s="1">
        <v>107.715</v>
      </c>
      <c r="D83" s="1">
        <v>87.549</v>
      </c>
      <c r="E83" s="1">
        <v>-5.132032</v>
      </c>
      <c r="F83" s="16">
        <v>95.605</v>
      </c>
      <c r="G83" s="16"/>
      <c r="I83" s="17">
        <v>107.715</v>
      </c>
      <c r="J83" s="17"/>
      <c r="K83" s="3"/>
      <c r="L83" s="18">
        <v>87.549</v>
      </c>
      <c r="M83" s="18"/>
      <c r="N83" s="3"/>
      <c r="O83" s="15">
        <v>-5.132032</v>
      </c>
      <c r="P83" s="15"/>
    </row>
    <row r="84" ht="15.75" customHeight="1">
      <c r="B84" s="1">
        <v>100.96</v>
      </c>
      <c r="C84" s="1">
        <v>110.019</v>
      </c>
      <c r="D84" s="1">
        <v>95.628</v>
      </c>
      <c r="E84" s="1">
        <v>-5.022288</v>
      </c>
      <c r="F84" s="16">
        <v>100.96</v>
      </c>
      <c r="G84" s="16"/>
      <c r="I84" s="17">
        <v>110.019</v>
      </c>
      <c r="J84" s="17"/>
      <c r="K84" s="3"/>
      <c r="L84" s="18">
        <v>95.628</v>
      </c>
      <c r="M84" s="18"/>
      <c r="N84" s="3"/>
      <c r="O84" s="15">
        <v>-5.022288</v>
      </c>
      <c r="P84" s="15"/>
    </row>
    <row r="85" ht="15.75" customHeight="1">
      <c r="B85" s="1">
        <v>98.804</v>
      </c>
      <c r="C85" s="1">
        <v>102.305</v>
      </c>
      <c r="D85" s="1">
        <v>87.804</v>
      </c>
      <c r="E85" s="1">
        <v>-6.025367</v>
      </c>
      <c r="F85" s="16">
        <v>98.804</v>
      </c>
      <c r="G85" s="16"/>
      <c r="I85" s="17">
        <v>102.305</v>
      </c>
      <c r="J85" s="17"/>
      <c r="K85" s="3"/>
      <c r="L85" s="18">
        <v>87.804</v>
      </c>
      <c r="M85" s="18"/>
      <c r="N85" s="3"/>
      <c r="O85" s="15">
        <v>-6.025367</v>
      </c>
      <c r="P85" s="15"/>
    </row>
    <row r="86" ht="15.75" customHeight="1">
      <c r="B86" s="1">
        <v>176.858</v>
      </c>
      <c r="C86" s="1">
        <v>205.56</v>
      </c>
      <c r="D86" s="1">
        <v>75.344</v>
      </c>
      <c r="E86" s="1">
        <v>-5.288912</v>
      </c>
      <c r="F86" s="16">
        <v>176.858</v>
      </c>
      <c r="G86" s="16"/>
      <c r="I86" s="17">
        <v>205.56</v>
      </c>
      <c r="J86" s="17"/>
      <c r="K86" s="3"/>
      <c r="L86" s="18">
        <v>75.344</v>
      </c>
      <c r="M86" s="18"/>
      <c r="N86" s="3"/>
      <c r="O86" s="15">
        <v>-5.288912</v>
      </c>
      <c r="P86" s="15"/>
    </row>
    <row r="87" ht="15.75" customHeight="1">
      <c r="B87" s="1">
        <v>180.978</v>
      </c>
      <c r="C87" s="1">
        <v>200.125</v>
      </c>
      <c r="D87" s="1">
        <v>155.495</v>
      </c>
      <c r="E87" s="1">
        <v>-5.657899</v>
      </c>
      <c r="F87" s="16">
        <v>180.978</v>
      </c>
      <c r="G87" s="16"/>
      <c r="I87" s="17">
        <v>200.125</v>
      </c>
      <c r="J87" s="17"/>
      <c r="K87" s="3"/>
      <c r="L87" s="18">
        <v>155.495</v>
      </c>
      <c r="M87" s="18"/>
      <c r="N87" s="3"/>
      <c r="O87" s="15">
        <v>-5.657899</v>
      </c>
      <c r="P87" s="15"/>
    </row>
    <row r="88" ht="15.75" customHeight="1">
      <c r="B88" s="1">
        <v>178.222</v>
      </c>
      <c r="C88" s="1">
        <v>202.45</v>
      </c>
      <c r="D88" s="1">
        <v>141.047</v>
      </c>
      <c r="E88" s="1">
        <v>-6.366916</v>
      </c>
      <c r="F88" s="16">
        <v>178.222</v>
      </c>
      <c r="G88" s="16"/>
      <c r="I88" s="17">
        <v>202.45</v>
      </c>
      <c r="J88" s="17"/>
      <c r="K88" s="3"/>
      <c r="L88" s="18">
        <v>141.047</v>
      </c>
      <c r="M88" s="18"/>
      <c r="N88" s="3"/>
      <c r="O88" s="15">
        <v>-6.366916</v>
      </c>
      <c r="P88" s="15"/>
    </row>
    <row r="89" ht="15.75" customHeight="1">
      <c r="B89" s="1">
        <v>176.281</v>
      </c>
      <c r="C89" s="1">
        <v>227.381</v>
      </c>
      <c r="D89" s="1">
        <v>125.61</v>
      </c>
      <c r="E89" s="1">
        <v>-5.515071</v>
      </c>
      <c r="F89" s="16">
        <v>176.281</v>
      </c>
      <c r="G89" s="16"/>
      <c r="I89" s="17">
        <v>227.381</v>
      </c>
      <c r="J89" s="17"/>
      <c r="K89" s="3"/>
      <c r="L89" s="18">
        <v>125.61</v>
      </c>
      <c r="M89" s="18"/>
      <c r="N89" s="3"/>
      <c r="O89" s="15">
        <v>-5.515071</v>
      </c>
      <c r="P89" s="15"/>
    </row>
    <row r="90" ht="15.75" customHeight="1">
      <c r="B90" s="1">
        <v>173.898</v>
      </c>
      <c r="C90" s="1">
        <v>211.35</v>
      </c>
      <c r="D90" s="1">
        <v>74.677</v>
      </c>
      <c r="E90" s="1">
        <v>-5.783272</v>
      </c>
      <c r="F90" s="16">
        <v>173.898</v>
      </c>
      <c r="G90" s="16"/>
      <c r="I90" s="17">
        <v>211.35</v>
      </c>
      <c r="J90" s="17"/>
      <c r="K90" s="3"/>
      <c r="L90" s="18">
        <v>74.677</v>
      </c>
      <c r="M90" s="18"/>
      <c r="N90" s="3"/>
      <c r="O90" s="15">
        <v>-5.783272</v>
      </c>
      <c r="P90" s="15"/>
    </row>
    <row r="91" ht="15.75" customHeight="1">
      <c r="B91" s="1">
        <v>179.711</v>
      </c>
      <c r="C91" s="1">
        <v>225.93</v>
      </c>
      <c r="D91" s="1">
        <v>144.878</v>
      </c>
      <c r="E91" s="1">
        <v>-4.379411</v>
      </c>
      <c r="F91" s="16">
        <v>179.711</v>
      </c>
      <c r="G91" s="16"/>
      <c r="I91" s="17">
        <v>225.93</v>
      </c>
      <c r="J91" s="17"/>
      <c r="K91" s="3"/>
      <c r="L91" s="18">
        <v>144.878</v>
      </c>
      <c r="M91" s="18"/>
      <c r="N91" s="3"/>
      <c r="O91" s="15">
        <v>-4.379411</v>
      </c>
      <c r="P91" s="15"/>
    </row>
    <row r="92" ht="15.75" customHeight="1">
      <c r="B92" s="1">
        <v>166.605</v>
      </c>
      <c r="C92" s="1">
        <v>206.008</v>
      </c>
      <c r="D92" s="1">
        <v>78.032</v>
      </c>
      <c r="E92" s="1">
        <v>-4.508984</v>
      </c>
      <c r="F92" s="16">
        <v>166.605</v>
      </c>
      <c r="G92" s="16"/>
      <c r="I92" s="17">
        <v>206.008</v>
      </c>
      <c r="J92" s="17"/>
      <c r="K92" s="3"/>
      <c r="L92" s="18">
        <v>78.032</v>
      </c>
      <c r="M92" s="18"/>
      <c r="N92" s="3"/>
      <c r="O92" s="15">
        <v>-4.508984</v>
      </c>
      <c r="P92" s="15"/>
    </row>
    <row r="93" ht="15.75" customHeight="1">
      <c r="B93" s="1">
        <v>151.955</v>
      </c>
      <c r="C93" s="1">
        <v>163.335</v>
      </c>
      <c r="D93" s="1">
        <v>147.226</v>
      </c>
      <c r="E93" s="1">
        <v>-6.411497</v>
      </c>
      <c r="F93" s="16">
        <v>151.955</v>
      </c>
      <c r="G93" s="16"/>
      <c r="I93" s="17">
        <v>163.335</v>
      </c>
      <c r="J93" s="17"/>
      <c r="K93" s="3"/>
      <c r="L93" s="18">
        <v>147.226</v>
      </c>
      <c r="M93" s="18"/>
      <c r="N93" s="3"/>
      <c r="O93" s="15">
        <v>-6.411497</v>
      </c>
      <c r="P93" s="15"/>
    </row>
    <row r="94" ht="15.75" customHeight="1">
      <c r="B94" s="1">
        <v>148.272</v>
      </c>
      <c r="C94" s="1">
        <v>164.989</v>
      </c>
      <c r="D94" s="1">
        <v>142.299</v>
      </c>
      <c r="E94" s="1">
        <v>-5.952058</v>
      </c>
      <c r="F94" s="16">
        <v>148.272</v>
      </c>
      <c r="G94" s="16"/>
      <c r="I94" s="17">
        <v>164.989</v>
      </c>
      <c r="J94" s="17"/>
      <c r="K94" s="3"/>
      <c r="L94" s="18">
        <v>142.299</v>
      </c>
      <c r="M94" s="18"/>
      <c r="N94" s="3"/>
      <c r="O94" s="15">
        <v>-5.952058</v>
      </c>
      <c r="P94" s="15"/>
    </row>
    <row r="95" ht="15.75" customHeight="1">
      <c r="B95" s="1">
        <v>152.125</v>
      </c>
      <c r="C95" s="1">
        <v>161.469</v>
      </c>
      <c r="D95" s="1">
        <v>76.596</v>
      </c>
      <c r="E95" s="1">
        <v>-6.152551</v>
      </c>
      <c r="F95" s="16">
        <v>152.125</v>
      </c>
      <c r="G95" s="16"/>
      <c r="I95" s="17">
        <v>161.469</v>
      </c>
      <c r="J95" s="17"/>
      <c r="K95" s="3"/>
      <c r="L95" s="18">
        <v>76.596</v>
      </c>
      <c r="M95" s="18"/>
      <c r="N95" s="3"/>
      <c r="O95" s="15">
        <v>-6.152551</v>
      </c>
      <c r="P95" s="15"/>
    </row>
    <row r="96" ht="15.75" customHeight="1">
      <c r="B96" s="1">
        <v>157.821</v>
      </c>
      <c r="C96" s="1">
        <v>172.975</v>
      </c>
      <c r="D96" s="1">
        <v>68.401</v>
      </c>
      <c r="E96" s="1">
        <v>-6.251425</v>
      </c>
      <c r="F96" s="16">
        <v>157.821</v>
      </c>
      <c r="G96" s="16"/>
      <c r="I96" s="17">
        <v>172.975</v>
      </c>
      <c r="J96" s="17"/>
      <c r="K96" s="3"/>
      <c r="L96" s="18">
        <v>68.401</v>
      </c>
      <c r="M96" s="18"/>
      <c r="N96" s="3"/>
      <c r="O96" s="15">
        <v>-6.251425</v>
      </c>
      <c r="P96" s="15"/>
    </row>
    <row r="97" ht="15.75" customHeight="1">
      <c r="B97" s="1">
        <v>157.447</v>
      </c>
      <c r="C97" s="1">
        <v>163.267</v>
      </c>
      <c r="D97" s="1">
        <v>149.605</v>
      </c>
      <c r="E97" s="1">
        <v>-6.247076</v>
      </c>
      <c r="F97" s="16">
        <v>157.447</v>
      </c>
      <c r="G97" s="16"/>
      <c r="I97" s="17">
        <v>163.267</v>
      </c>
      <c r="J97" s="17"/>
      <c r="K97" s="3"/>
      <c r="L97" s="18">
        <v>149.605</v>
      </c>
      <c r="M97" s="18"/>
      <c r="N97" s="3"/>
      <c r="O97" s="15">
        <v>-6.247076</v>
      </c>
      <c r="P97" s="15"/>
    </row>
    <row r="98" ht="15.75" customHeight="1">
      <c r="B98" s="1">
        <v>159.116</v>
      </c>
      <c r="C98" s="1">
        <v>168.913</v>
      </c>
      <c r="D98" s="1">
        <v>144.811</v>
      </c>
      <c r="E98" s="1">
        <v>-6.41744</v>
      </c>
      <c r="F98" s="16">
        <v>159.116</v>
      </c>
      <c r="G98" s="16"/>
      <c r="I98" s="17">
        <v>168.913</v>
      </c>
      <c r="J98" s="17"/>
      <c r="K98" s="3"/>
      <c r="L98" s="18">
        <v>144.811</v>
      </c>
      <c r="M98" s="18"/>
      <c r="N98" s="3"/>
      <c r="O98" s="15">
        <v>-6.41744</v>
      </c>
      <c r="P98" s="15"/>
    </row>
    <row r="99" ht="15.75" customHeight="1">
      <c r="B99" s="1">
        <v>125.036</v>
      </c>
      <c r="C99" s="1">
        <v>143.946</v>
      </c>
      <c r="D99" s="1">
        <v>116.187</v>
      </c>
      <c r="E99" s="1">
        <v>-4.020042</v>
      </c>
      <c r="F99" s="16">
        <v>125.036</v>
      </c>
      <c r="G99" s="16"/>
      <c r="I99" s="17">
        <v>143.946</v>
      </c>
      <c r="J99" s="17"/>
      <c r="K99" s="3"/>
      <c r="L99" s="18">
        <v>116.187</v>
      </c>
      <c r="M99" s="18"/>
      <c r="N99" s="3"/>
      <c r="O99" s="15">
        <v>-4.020042</v>
      </c>
      <c r="P99" s="15"/>
    </row>
    <row r="100" ht="15.75" customHeight="1">
      <c r="B100" s="1">
        <v>125.791</v>
      </c>
      <c r="C100" s="1">
        <v>140.557</v>
      </c>
      <c r="D100" s="1">
        <v>96.206</v>
      </c>
      <c r="E100" s="1">
        <v>-5.159169</v>
      </c>
      <c r="F100" s="16">
        <v>125.791</v>
      </c>
      <c r="G100" s="16"/>
      <c r="I100" s="17">
        <v>140.557</v>
      </c>
      <c r="J100" s="17"/>
      <c r="K100" s="3"/>
      <c r="L100" s="18">
        <v>96.206</v>
      </c>
      <c r="M100" s="18"/>
      <c r="N100" s="3"/>
      <c r="O100" s="15">
        <v>-5.159169</v>
      </c>
      <c r="P100" s="15"/>
    </row>
    <row r="101" ht="15.75" customHeight="1">
      <c r="B101" s="1">
        <v>126.512</v>
      </c>
      <c r="C101" s="1">
        <v>141.756</v>
      </c>
      <c r="D101" s="1">
        <v>99.77</v>
      </c>
      <c r="E101" s="1">
        <v>-3.760348</v>
      </c>
      <c r="F101" s="16">
        <v>126.512</v>
      </c>
      <c r="G101" s="16"/>
      <c r="I101" s="17">
        <v>141.756</v>
      </c>
      <c r="J101" s="17"/>
      <c r="K101" s="3"/>
      <c r="L101" s="18">
        <v>99.77</v>
      </c>
      <c r="M101" s="18"/>
      <c r="N101" s="3"/>
      <c r="O101" s="15">
        <v>-3.760348</v>
      </c>
      <c r="P101" s="15"/>
    </row>
    <row r="102" ht="15.75" customHeight="1">
      <c r="B102" s="1">
        <v>125.641</v>
      </c>
      <c r="C102" s="1">
        <v>141.068</v>
      </c>
      <c r="D102" s="1">
        <v>116.346</v>
      </c>
      <c r="E102" s="1">
        <v>-3.700544</v>
      </c>
      <c r="F102" s="16">
        <v>125.641</v>
      </c>
      <c r="G102" s="16"/>
      <c r="I102" s="17">
        <v>141.068</v>
      </c>
      <c r="J102" s="17"/>
      <c r="K102" s="3"/>
      <c r="L102" s="18">
        <v>116.346</v>
      </c>
      <c r="M102" s="18"/>
      <c r="N102" s="3"/>
      <c r="O102" s="15">
        <v>-3.700544</v>
      </c>
      <c r="P102" s="15"/>
    </row>
    <row r="103" ht="15.75" customHeight="1">
      <c r="B103" s="1">
        <v>128.451</v>
      </c>
      <c r="C103" s="1">
        <v>150.449</v>
      </c>
      <c r="D103" s="1">
        <v>75.632</v>
      </c>
      <c r="E103" s="1">
        <v>-4.20273</v>
      </c>
      <c r="F103" s="16">
        <v>128.451</v>
      </c>
      <c r="G103" s="16"/>
      <c r="I103" s="17">
        <v>150.449</v>
      </c>
      <c r="J103" s="17"/>
      <c r="K103" s="3"/>
      <c r="L103" s="18">
        <v>75.632</v>
      </c>
      <c r="M103" s="18"/>
      <c r="N103" s="3"/>
      <c r="O103" s="15">
        <v>-4.20273</v>
      </c>
      <c r="P103" s="15"/>
    </row>
    <row r="104" ht="15.75" customHeight="1">
      <c r="B104" s="1">
        <v>139.224</v>
      </c>
      <c r="C104" s="1">
        <v>586.567</v>
      </c>
      <c r="D104" s="1">
        <v>66.157</v>
      </c>
      <c r="E104" s="1">
        <v>-3.269487</v>
      </c>
      <c r="F104" s="16">
        <v>139.224</v>
      </c>
      <c r="G104" s="16"/>
      <c r="I104" s="17">
        <v>586.567</v>
      </c>
      <c r="J104" s="17"/>
      <c r="K104" s="3"/>
      <c r="L104" s="18">
        <v>66.157</v>
      </c>
      <c r="M104" s="18"/>
      <c r="N104" s="3"/>
      <c r="O104" s="15">
        <v>-3.269487</v>
      </c>
      <c r="P104" s="15"/>
    </row>
    <row r="105" ht="15.75" customHeight="1">
      <c r="B105" s="1">
        <v>150.258</v>
      </c>
      <c r="C105" s="1">
        <v>154.609</v>
      </c>
      <c r="D105" s="1">
        <v>75.349</v>
      </c>
      <c r="E105" s="1">
        <v>-6.878393</v>
      </c>
      <c r="F105" s="16">
        <v>150.258</v>
      </c>
      <c r="G105" s="16"/>
      <c r="I105" s="17">
        <v>154.609</v>
      </c>
      <c r="J105" s="17"/>
      <c r="K105" s="3"/>
      <c r="L105" s="18">
        <v>75.349</v>
      </c>
      <c r="M105" s="18"/>
      <c r="N105" s="3"/>
      <c r="O105" s="15">
        <v>-6.878393</v>
      </c>
      <c r="P105" s="15"/>
    </row>
    <row r="106" ht="15.75" customHeight="1">
      <c r="B106" s="1">
        <v>154.003</v>
      </c>
      <c r="C106" s="1">
        <v>160.267</v>
      </c>
      <c r="D106" s="1">
        <v>128.621</v>
      </c>
      <c r="E106" s="1">
        <v>-7.111576</v>
      </c>
      <c r="F106" s="16">
        <v>154.003</v>
      </c>
      <c r="G106" s="16"/>
      <c r="I106" s="17">
        <v>160.267</v>
      </c>
      <c r="J106" s="17"/>
      <c r="K106" s="3"/>
      <c r="L106" s="18">
        <v>128.621</v>
      </c>
      <c r="M106" s="18"/>
      <c r="N106" s="3"/>
      <c r="O106" s="15">
        <v>-7.111576</v>
      </c>
      <c r="P106" s="15"/>
    </row>
    <row r="107" ht="15.75" customHeight="1">
      <c r="B107" s="1">
        <v>149.689</v>
      </c>
      <c r="C107" s="1">
        <v>160.368</v>
      </c>
      <c r="D107" s="1">
        <v>133.608</v>
      </c>
      <c r="E107" s="1">
        <v>-6.997403</v>
      </c>
      <c r="F107" s="16">
        <v>149.689</v>
      </c>
      <c r="G107" s="16"/>
      <c r="I107" s="17">
        <v>160.368</v>
      </c>
      <c r="J107" s="17"/>
      <c r="K107" s="3"/>
      <c r="L107" s="18">
        <v>133.608</v>
      </c>
      <c r="M107" s="18"/>
      <c r="N107" s="3"/>
      <c r="O107" s="15">
        <v>-6.997403</v>
      </c>
      <c r="P107" s="15"/>
    </row>
    <row r="108" ht="15.75" customHeight="1">
      <c r="B108" s="1">
        <v>155.078</v>
      </c>
      <c r="C108" s="1">
        <v>163.736</v>
      </c>
      <c r="D108" s="1">
        <v>144.148</v>
      </c>
      <c r="E108" s="1">
        <v>-6.981201</v>
      </c>
      <c r="F108" s="16">
        <v>155.078</v>
      </c>
      <c r="G108" s="16"/>
      <c r="I108" s="17">
        <v>163.736</v>
      </c>
      <c r="J108" s="17"/>
      <c r="K108" s="3"/>
      <c r="L108" s="18">
        <v>144.148</v>
      </c>
      <c r="M108" s="18"/>
      <c r="N108" s="3"/>
      <c r="O108" s="15">
        <v>-6.981201</v>
      </c>
      <c r="P108" s="15"/>
    </row>
    <row r="109" ht="15.75" customHeight="1">
      <c r="B109" s="1">
        <v>151.884</v>
      </c>
      <c r="C109" s="1">
        <v>157.765</v>
      </c>
      <c r="D109" s="1">
        <v>133.751</v>
      </c>
      <c r="E109" s="1">
        <v>-6.600023</v>
      </c>
      <c r="F109" s="16">
        <v>151.884</v>
      </c>
      <c r="G109" s="16"/>
      <c r="I109" s="17">
        <v>157.765</v>
      </c>
      <c r="J109" s="17"/>
      <c r="K109" s="3"/>
      <c r="L109" s="18">
        <v>133.751</v>
      </c>
      <c r="M109" s="18"/>
      <c r="N109" s="3"/>
      <c r="O109" s="15">
        <v>-6.600023</v>
      </c>
      <c r="P109" s="15"/>
    </row>
    <row r="110" ht="15.75" customHeight="1">
      <c r="B110" s="1">
        <v>151.989</v>
      </c>
      <c r="C110" s="1">
        <v>157.339</v>
      </c>
      <c r="D110" s="1">
        <v>132.857</v>
      </c>
      <c r="E110" s="1">
        <v>-6.739151</v>
      </c>
      <c r="F110" s="16">
        <v>151.989</v>
      </c>
      <c r="G110" s="16"/>
      <c r="I110" s="17">
        <v>157.339</v>
      </c>
      <c r="J110" s="17"/>
      <c r="K110" s="3"/>
      <c r="L110" s="18">
        <v>132.857</v>
      </c>
      <c r="M110" s="18"/>
      <c r="N110" s="3"/>
      <c r="O110" s="15">
        <v>-6.739151</v>
      </c>
      <c r="P110" s="15"/>
    </row>
    <row r="111" ht="15.75" customHeight="1">
      <c r="B111" s="1">
        <v>193.03</v>
      </c>
      <c r="C111" s="1">
        <v>208.9</v>
      </c>
      <c r="D111" s="1">
        <v>80.297</v>
      </c>
      <c r="E111" s="1">
        <v>-5.845099</v>
      </c>
      <c r="F111" s="16">
        <v>193.03</v>
      </c>
      <c r="G111" s="16"/>
      <c r="I111" s="17">
        <v>208.9</v>
      </c>
      <c r="J111" s="17"/>
      <c r="K111" s="3"/>
      <c r="L111" s="18">
        <v>80.297</v>
      </c>
      <c r="M111" s="18"/>
      <c r="N111" s="3"/>
      <c r="O111" s="15">
        <v>-5.845099</v>
      </c>
      <c r="P111" s="15"/>
    </row>
    <row r="112" ht="15.75" customHeight="1">
      <c r="B112" s="1">
        <v>200.714</v>
      </c>
      <c r="C112" s="1">
        <v>223.982</v>
      </c>
      <c r="D112" s="1">
        <v>89.686</v>
      </c>
      <c r="E112" s="1">
        <v>-5.25832</v>
      </c>
      <c r="F112" s="16">
        <v>200.714</v>
      </c>
      <c r="G112" s="16"/>
      <c r="I112" s="17">
        <v>223.982</v>
      </c>
      <c r="J112" s="17"/>
      <c r="K112" s="3"/>
      <c r="L112" s="18">
        <v>89.686</v>
      </c>
      <c r="M112" s="18"/>
      <c r="N112" s="3"/>
      <c r="O112" s="15">
        <v>-5.25832</v>
      </c>
      <c r="P112" s="15"/>
    </row>
    <row r="113" ht="15.75" customHeight="1">
      <c r="B113" s="1">
        <v>208.519</v>
      </c>
      <c r="C113" s="1">
        <v>220.315</v>
      </c>
      <c r="D113" s="1">
        <v>199.02</v>
      </c>
      <c r="E113" s="1">
        <v>-6.471427</v>
      </c>
      <c r="F113" s="16">
        <v>208.519</v>
      </c>
      <c r="G113" s="16"/>
      <c r="I113" s="17">
        <v>220.315</v>
      </c>
      <c r="J113" s="17"/>
      <c r="K113" s="3"/>
      <c r="L113" s="18">
        <v>199.02</v>
      </c>
      <c r="M113" s="18"/>
      <c r="N113" s="3"/>
      <c r="O113" s="15">
        <v>-6.471427</v>
      </c>
      <c r="P113" s="15"/>
    </row>
    <row r="114" ht="15.75" customHeight="1">
      <c r="B114" s="1">
        <v>204.664</v>
      </c>
      <c r="C114" s="1">
        <v>221.3</v>
      </c>
      <c r="D114" s="1">
        <v>189.621</v>
      </c>
      <c r="E114" s="1">
        <v>-4.876336</v>
      </c>
      <c r="F114" s="16">
        <v>204.664</v>
      </c>
      <c r="G114" s="16"/>
      <c r="I114" s="17">
        <v>221.3</v>
      </c>
      <c r="J114" s="17"/>
      <c r="K114" s="3"/>
      <c r="L114" s="18">
        <v>189.621</v>
      </c>
      <c r="M114" s="18"/>
      <c r="N114" s="3"/>
      <c r="O114" s="15">
        <v>-4.876336</v>
      </c>
      <c r="P114" s="15"/>
    </row>
    <row r="115" ht="15.75" customHeight="1">
      <c r="B115" s="1">
        <v>210.141</v>
      </c>
      <c r="C115" s="1">
        <v>232.706</v>
      </c>
      <c r="D115" s="1">
        <v>185.258</v>
      </c>
      <c r="E115" s="1">
        <v>-5.96304</v>
      </c>
      <c r="F115" s="16">
        <v>210.141</v>
      </c>
      <c r="G115" s="16"/>
      <c r="I115" s="17">
        <v>232.706</v>
      </c>
      <c r="J115" s="17"/>
      <c r="K115" s="3"/>
      <c r="L115" s="18">
        <v>185.258</v>
      </c>
      <c r="M115" s="18"/>
      <c r="N115" s="3"/>
      <c r="O115" s="15">
        <v>-5.96304</v>
      </c>
      <c r="P115" s="15"/>
    </row>
    <row r="116" ht="15.75" customHeight="1">
      <c r="B116" s="1">
        <v>206.327</v>
      </c>
      <c r="C116" s="1">
        <v>226.355</v>
      </c>
      <c r="D116" s="1">
        <v>92.02</v>
      </c>
      <c r="E116" s="1">
        <v>-6.729713</v>
      </c>
      <c r="F116" s="16">
        <v>206.327</v>
      </c>
      <c r="G116" s="16"/>
      <c r="I116" s="17">
        <v>226.355</v>
      </c>
      <c r="J116" s="17"/>
      <c r="K116" s="3"/>
      <c r="L116" s="18">
        <v>92.02</v>
      </c>
      <c r="M116" s="18"/>
      <c r="N116" s="3"/>
      <c r="O116" s="15">
        <v>-6.729713</v>
      </c>
      <c r="P116" s="15"/>
    </row>
    <row r="117" ht="15.75" customHeight="1">
      <c r="B117" s="1">
        <v>151.872</v>
      </c>
      <c r="C117" s="1">
        <v>492.892</v>
      </c>
      <c r="D117" s="1">
        <v>69.085</v>
      </c>
      <c r="E117" s="1">
        <v>-4.673241</v>
      </c>
      <c r="F117" s="16">
        <v>151.872</v>
      </c>
      <c r="G117" s="16"/>
      <c r="I117" s="17">
        <v>492.892</v>
      </c>
      <c r="J117" s="17"/>
      <c r="K117" s="3"/>
      <c r="L117" s="18">
        <v>69.085</v>
      </c>
      <c r="M117" s="18"/>
      <c r="N117" s="3"/>
      <c r="O117" s="15">
        <v>-4.673241</v>
      </c>
      <c r="P117" s="15"/>
    </row>
    <row r="118" ht="15.75" customHeight="1">
      <c r="B118" s="1">
        <v>158.219</v>
      </c>
      <c r="C118" s="1">
        <v>442.557</v>
      </c>
      <c r="D118" s="1">
        <v>71.948</v>
      </c>
      <c r="E118" s="1">
        <v>-6.051233</v>
      </c>
      <c r="F118" s="16">
        <v>158.219</v>
      </c>
      <c r="G118" s="16"/>
      <c r="I118" s="17">
        <v>442.557</v>
      </c>
      <c r="J118" s="17"/>
      <c r="K118" s="3"/>
      <c r="L118" s="18">
        <v>71.948</v>
      </c>
      <c r="M118" s="18"/>
      <c r="N118" s="3"/>
      <c r="O118" s="15">
        <v>-6.051233</v>
      </c>
      <c r="P118" s="15"/>
    </row>
    <row r="119" ht="15.75" customHeight="1">
      <c r="B119" s="1">
        <v>170.756</v>
      </c>
      <c r="C119" s="1">
        <v>450.247</v>
      </c>
      <c r="D119" s="1">
        <v>79.032</v>
      </c>
      <c r="E119" s="1">
        <v>-4.597834</v>
      </c>
      <c r="F119" s="16">
        <v>170.756</v>
      </c>
      <c r="G119" s="16"/>
      <c r="I119" s="17">
        <v>450.247</v>
      </c>
      <c r="J119" s="17"/>
      <c r="K119" s="3"/>
      <c r="L119" s="18">
        <v>79.032</v>
      </c>
      <c r="M119" s="18"/>
      <c r="N119" s="3"/>
      <c r="O119" s="15">
        <v>-4.597834</v>
      </c>
      <c r="P119" s="15"/>
    </row>
    <row r="120" ht="15.75" customHeight="1">
      <c r="B120" s="1">
        <v>178.285</v>
      </c>
      <c r="C120" s="1">
        <v>442.824</v>
      </c>
      <c r="D120" s="1">
        <v>82.063</v>
      </c>
      <c r="E120" s="1">
        <v>-4.913137</v>
      </c>
      <c r="F120" s="16">
        <v>178.285</v>
      </c>
      <c r="G120" s="16"/>
      <c r="I120" s="17">
        <v>442.824</v>
      </c>
      <c r="J120" s="17"/>
      <c r="K120" s="3"/>
      <c r="L120" s="18">
        <v>82.063</v>
      </c>
      <c r="M120" s="18"/>
      <c r="N120" s="3"/>
      <c r="O120" s="15">
        <v>-4.913137</v>
      </c>
      <c r="P120" s="15"/>
    </row>
    <row r="121" ht="15.75" customHeight="1">
      <c r="B121" s="1">
        <v>217.116</v>
      </c>
      <c r="C121" s="1">
        <v>233.481</v>
      </c>
      <c r="D121" s="1">
        <v>93.978</v>
      </c>
      <c r="E121" s="1">
        <v>-5.517173</v>
      </c>
      <c r="F121" s="16">
        <v>217.116</v>
      </c>
      <c r="G121" s="16"/>
      <c r="I121" s="17">
        <v>233.481</v>
      </c>
      <c r="J121" s="17"/>
      <c r="K121" s="3"/>
      <c r="L121" s="18">
        <v>93.978</v>
      </c>
      <c r="M121" s="18"/>
      <c r="N121" s="3"/>
      <c r="O121" s="15">
        <v>-5.517173</v>
      </c>
      <c r="P121" s="15"/>
    </row>
    <row r="122" ht="15.75" customHeight="1">
      <c r="B122" s="1">
        <v>128.94</v>
      </c>
      <c r="C122" s="1">
        <v>479.697</v>
      </c>
      <c r="D122" s="1">
        <v>88.251</v>
      </c>
      <c r="E122" s="1">
        <v>-6.186128</v>
      </c>
      <c r="F122" s="16">
        <v>128.94</v>
      </c>
      <c r="G122" s="16"/>
      <c r="I122" s="17">
        <v>479.697</v>
      </c>
      <c r="J122" s="17"/>
      <c r="K122" s="3"/>
      <c r="L122" s="18">
        <v>88.251</v>
      </c>
      <c r="M122" s="18"/>
      <c r="N122" s="3"/>
      <c r="O122" s="15">
        <v>-6.186128</v>
      </c>
      <c r="P122" s="15"/>
    </row>
    <row r="123" ht="15.75" customHeight="1">
      <c r="B123" s="1">
        <v>176.824</v>
      </c>
      <c r="C123" s="1">
        <v>215.293</v>
      </c>
      <c r="D123" s="1">
        <v>83.961</v>
      </c>
      <c r="E123" s="1">
        <v>-4.711007</v>
      </c>
      <c r="F123" s="16">
        <v>176.824</v>
      </c>
      <c r="G123" s="16"/>
      <c r="I123" s="17">
        <v>215.293</v>
      </c>
      <c r="J123" s="17"/>
      <c r="K123" s="3"/>
      <c r="L123" s="18">
        <v>83.961</v>
      </c>
      <c r="M123" s="18"/>
      <c r="N123" s="3"/>
      <c r="O123" s="15">
        <v>-4.711007</v>
      </c>
      <c r="P123" s="15"/>
    </row>
    <row r="124" ht="15.75" customHeight="1">
      <c r="B124" s="1">
        <v>138.19</v>
      </c>
      <c r="C124" s="1">
        <v>203.522</v>
      </c>
      <c r="D124" s="1">
        <v>83.34</v>
      </c>
      <c r="E124" s="1">
        <v>-5.418787</v>
      </c>
      <c r="F124" s="16">
        <v>138.19</v>
      </c>
      <c r="G124" s="16"/>
      <c r="I124" s="17">
        <v>203.522</v>
      </c>
      <c r="J124" s="17"/>
      <c r="K124" s="3"/>
      <c r="L124" s="18">
        <v>83.34</v>
      </c>
      <c r="M124" s="18"/>
      <c r="N124" s="3"/>
      <c r="O124" s="15">
        <v>-5.418787</v>
      </c>
      <c r="P124" s="15"/>
    </row>
    <row r="125" ht="15.75" customHeight="1">
      <c r="B125" s="1">
        <v>182.018</v>
      </c>
      <c r="C125" s="1">
        <v>197.173</v>
      </c>
      <c r="D125" s="1">
        <v>79.187</v>
      </c>
      <c r="E125" s="1">
        <v>-5.44514</v>
      </c>
      <c r="F125" s="16">
        <v>182.018</v>
      </c>
      <c r="G125" s="16"/>
      <c r="I125" s="17">
        <v>197.173</v>
      </c>
      <c r="J125" s="17"/>
      <c r="K125" s="3"/>
      <c r="L125" s="18">
        <v>79.187</v>
      </c>
      <c r="M125" s="18"/>
      <c r="N125" s="3"/>
      <c r="O125" s="15">
        <v>-5.44514</v>
      </c>
      <c r="P125" s="15"/>
    </row>
    <row r="126" ht="15.75" customHeight="1">
      <c r="B126" s="1">
        <v>156.239</v>
      </c>
      <c r="C126" s="1">
        <v>195.107</v>
      </c>
      <c r="D126" s="1">
        <v>79.82</v>
      </c>
      <c r="E126" s="1">
        <v>-5.944191</v>
      </c>
      <c r="F126" s="16">
        <v>156.239</v>
      </c>
      <c r="G126" s="16"/>
      <c r="I126" s="17">
        <v>195.107</v>
      </c>
      <c r="J126" s="17"/>
      <c r="K126" s="3"/>
      <c r="L126" s="18">
        <v>79.82</v>
      </c>
      <c r="M126" s="18"/>
      <c r="N126" s="3"/>
      <c r="O126" s="15">
        <v>-5.944191</v>
      </c>
      <c r="P126" s="15"/>
    </row>
    <row r="127" ht="15.75" customHeight="1">
      <c r="B127" s="1">
        <v>145.174</v>
      </c>
      <c r="C127" s="1">
        <v>198.109</v>
      </c>
      <c r="D127" s="1">
        <v>80.637</v>
      </c>
      <c r="E127" s="1">
        <v>-5.594275</v>
      </c>
      <c r="F127" s="16">
        <v>145.174</v>
      </c>
      <c r="G127" s="16"/>
      <c r="I127" s="17">
        <v>198.109</v>
      </c>
      <c r="J127" s="17"/>
      <c r="K127" s="3"/>
      <c r="L127" s="18">
        <v>80.637</v>
      </c>
      <c r="M127" s="18"/>
      <c r="N127" s="3"/>
      <c r="O127" s="15">
        <v>-5.594275</v>
      </c>
      <c r="P127" s="15"/>
    </row>
    <row r="128" ht="15.75" customHeight="1">
      <c r="B128" s="1">
        <v>138.145</v>
      </c>
      <c r="C128" s="1">
        <v>197.238</v>
      </c>
      <c r="D128" s="1">
        <v>81.114</v>
      </c>
      <c r="E128" s="1">
        <v>-5.540351</v>
      </c>
      <c r="F128" s="16">
        <v>138.145</v>
      </c>
      <c r="G128" s="16"/>
      <c r="I128" s="17">
        <v>197.238</v>
      </c>
      <c r="J128" s="17"/>
      <c r="K128" s="3"/>
      <c r="L128" s="18">
        <v>81.114</v>
      </c>
      <c r="M128" s="18"/>
      <c r="N128" s="3"/>
      <c r="O128" s="15">
        <v>-5.540351</v>
      </c>
      <c r="P128" s="15"/>
    </row>
    <row r="129" ht="15.75" customHeight="1">
      <c r="B129" s="1">
        <v>166.888</v>
      </c>
      <c r="C129" s="1">
        <v>198.966</v>
      </c>
      <c r="D129" s="1">
        <v>79.512</v>
      </c>
      <c r="E129" s="1">
        <v>-5.825257</v>
      </c>
      <c r="F129" s="16">
        <v>166.888</v>
      </c>
      <c r="G129" s="16"/>
      <c r="I129" s="17">
        <v>198.966</v>
      </c>
      <c r="J129" s="17"/>
      <c r="K129" s="3"/>
      <c r="L129" s="18">
        <v>79.512</v>
      </c>
      <c r="M129" s="18"/>
      <c r="N129" s="3"/>
      <c r="O129" s="15">
        <v>-5.825257</v>
      </c>
      <c r="P129" s="15"/>
    </row>
    <row r="130" ht="15.75" customHeight="1">
      <c r="B130" s="1">
        <v>119.031</v>
      </c>
      <c r="C130" s="1">
        <v>127.533</v>
      </c>
      <c r="D130" s="1">
        <v>109.216</v>
      </c>
      <c r="E130" s="1">
        <v>-6.890021</v>
      </c>
      <c r="F130" s="16">
        <v>119.031</v>
      </c>
      <c r="G130" s="16"/>
      <c r="I130" s="17">
        <v>127.533</v>
      </c>
      <c r="J130" s="17"/>
      <c r="K130" s="3"/>
      <c r="L130" s="18">
        <v>109.216</v>
      </c>
      <c r="M130" s="18"/>
      <c r="N130" s="3"/>
      <c r="O130" s="15">
        <v>-6.890021</v>
      </c>
      <c r="P130" s="15"/>
    </row>
    <row r="131" ht="15.75" customHeight="1">
      <c r="B131" s="1">
        <v>120.078</v>
      </c>
      <c r="C131" s="1">
        <v>126.632</v>
      </c>
      <c r="D131" s="1">
        <v>105.667</v>
      </c>
      <c r="E131" s="1">
        <v>-5.892061</v>
      </c>
      <c r="F131" s="16">
        <v>120.078</v>
      </c>
      <c r="G131" s="16"/>
      <c r="I131" s="17">
        <v>126.632</v>
      </c>
      <c r="J131" s="17"/>
      <c r="K131" s="3"/>
      <c r="L131" s="18">
        <v>105.667</v>
      </c>
      <c r="M131" s="18"/>
      <c r="N131" s="3"/>
      <c r="O131" s="15">
        <v>-5.892061</v>
      </c>
      <c r="P131" s="15"/>
    </row>
    <row r="132" ht="15.75" customHeight="1">
      <c r="B132" s="1">
        <v>120.289</v>
      </c>
      <c r="C132" s="1">
        <v>128.143</v>
      </c>
      <c r="D132" s="1">
        <v>100.209</v>
      </c>
      <c r="E132" s="1">
        <v>-6.135296</v>
      </c>
      <c r="F132" s="16">
        <v>120.289</v>
      </c>
      <c r="G132" s="16"/>
      <c r="I132" s="17">
        <v>128.143</v>
      </c>
      <c r="J132" s="17"/>
      <c r="K132" s="3"/>
      <c r="L132" s="18">
        <v>100.209</v>
      </c>
      <c r="M132" s="18"/>
      <c r="N132" s="3"/>
      <c r="O132" s="15">
        <v>-6.135296</v>
      </c>
      <c r="P132" s="15"/>
    </row>
    <row r="133" ht="15.75" customHeight="1">
      <c r="B133" s="1">
        <v>120.256</v>
      </c>
      <c r="C133" s="1">
        <v>125.306</v>
      </c>
      <c r="D133" s="1">
        <v>104.773</v>
      </c>
      <c r="E133" s="1">
        <v>-6.112667</v>
      </c>
      <c r="F133" s="16">
        <v>120.256</v>
      </c>
      <c r="G133" s="16"/>
      <c r="I133" s="17">
        <v>125.306</v>
      </c>
      <c r="J133" s="17"/>
      <c r="K133" s="3"/>
      <c r="L133" s="18">
        <v>104.773</v>
      </c>
      <c r="M133" s="18"/>
      <c r="N133" s="3"/>
      <c r="O133" s="15">
        <v>-6.112667</v>
      </c>
      <c r="P133" s="15"/>
    </row>
    <row r="134" ht="15.75" customHeight="1">
      <c r="B134" s="1">
        <v>119.056</v>
      </c>
      <c r="C134" s="1">
        <v>125.213</v>
      </c>
      <c r="D134" s="1">
        <v>86.795</v>
      </c>
      <c r="E134" s="1">
        <v>-5.436135</v>
      </c>
      <c r="F134" s="16">
        <v>119.056</v>
      </c>
      <c r="G134" s="16"/>
      <c r="I134" s="17">
        <v>125.213</v>
      </c>
      <c r="J134" s="17"/>
      <c r="K134" s="3"/>
      <c r="L134" s="18">
        <v>86.795</v>
      </c>
      <c r="M134" s="18"/>
      <c r="N134" s="3"/>
      <c r="O134" s="15">
        <v>-5.436135</v>
      </c>
      <c r="P134" s="15"/>
    </row>
    <row r="135" ht="15.75" customHeight="1">
      <c r="B135" s="1">
        <v>118.747</v>
      </c>
      <c r="C135" s="1">
        <v>123.723</v>
      </c>
      <c r="D135" s="1">
        <v>109.836</v>
      </c>
      <c r="E135" s="1">
        <v>-6.448134</v>
      </c>
      <c r="F135" s="16">
        <v>118.747</v>
      </c>
      <c r="G135" s="16"/>
      <c r="I135" s="17">
        <v>123.723</v>
      </c>
      <c r="J135" s="17"/>
      <c r="K135" s="3"/>
      <c r="L135" s="18">
        <v>109.836</v>
      </c>
      <c r="M135" s="18"/>
      <c r="N135" s="3"/>
      <c r="O135" s="15">
        <v>-6.448134</v>
      </c>
      <c r="P135" s="15"/>
    </row>
    <row r="136" ht="15.75" customHeight="1">
      <c r="B136" s="1">
        <v>106.516</v>
      </c>
      <c r="C136" s="1">
        <v>112.777</v>
      </c>
      <c r="D136" s="1">
        <v>93.105</v>
      </c>
      <c r="E136" s="1">
        <v>-5.301321</v>
      </c>
      <c r="F136" s="16">
        <v>106.516</v>
      </c>
      <c r="G136" s="16"/>
      <c r="I136" s="17">
        <v>112.777</v>
      </c>
      <c r="J136" s="17"/>
      <c r="K136" s="3"/>
      <c r="L136" s="18">
        <v>93.105</v>
      </c>
      <c r="M136" s="18"/>
      <c r="N136" s="3"/>
      <c r="O136" s="15">
        <v>-5.301321</v>
      </c>
      <c r="P136" s="15"/>
    </row>
    <row r="137" ht="15.75" customHeight="1">
      <c r="B137" s="1">
        <v>110.453</v>
      </c>
      <c r="C137" s="1">
        <v>127.611</v>
      </c>
      <c r="D137" s="1">
        <v>105.554</v>
      </c>
      <c r="E137" s="1">
        <v>-5.333619</v>
      </c>
      <c r="F137" s="16">
        <v>110.453</v>
      </c>
      <c r="G137" s="16"/>
      <c r="I137" s="17">
        <v>127.611</v>
      </c>
      <c r="J137" s="17"/>
      <c r="K137" s="3"/>
      <c r="L137" s="18">
        <v>105.554</v>
      </c>
      <c r="M137" s="18"/>
      <c r="N137" s="3"/>
      <c r="O137" s="15">
        <v>-5.333619</v>
      </c>
      <c r="P137" s="15"/>
    </row>
    <row r="138" ht="15.75" customHeight="1">
      <c r="B138" s="1">
        <v>113.4</v>
      </c>
      <c r="C138" s="1">
        <v>133.344</v>
      </c>
      <c r="D138" s="1">
        <v>107.816</v>
      </c>
      <c r="E138" s="1">
        <v>-4.378916</v>
      </c>
      <c r="F138" s="16">
        <v>113.4</v>
      </c>
      <c r="G138" s="16"/>
      <c r="I138" s="17">
        <v>133.344</v>
      </c>
      <c r="J138" s="17"/>
      <c r="K138" s="3"/>
      <c r="L138" s="18">
        <v>107.816</v>
      </c>
      <c r="M138" s="18"/>
      <c r="N138" s="3"/>
      <c r="O138" s="15">
        <v>-4.378916</v>
      </c>
      <c r="P138" s="15"/>
    </row>
    <row r="139" ht="15.75" customHeight="1">
      <c r="B139" s="1">
        <v>113.166</v>
      </c>
      <c r="C139" s="1">
        <v>130.27</v>
      </c>
      <c r="D139" s="1">
        <v>100.673</v>
      </c>
      <c r="E139" s="1">
        <v>-4.654894</v>
      </c>
      <c r="F139" s="16">
        <v>113.166</v>
      </c>
      <c r="G139" s="16"/>
      <c r="I139" s="17">
        <v>130.27</v>
      </c>
      <c r="J139" s="17"/>
      <c r="K139" s="3"/>
      <c r="L139" s="18">
        <v>100.673</v>
      </c>
      <c r="M139" s="18"/>
      <c r="N139" s="3"/>
      <c r="O139" s="15">
        <v>-4.654894</v>
      </c>
      <c r="P139" s="15"/>
    </row>
    <row r="140" ht="15.75" customHeight="1">
      <c r="B140" s="1">
        <v>112.239</v>
      </c>
      <c r="C140" s="1">
        <v>126.609</v>
      </c>
      <c r="D140" s="1">
        <v>104.095</v>
      </c>
      <c r="E140" s="1">
        <v>-5.634576</v>
      </c>
      <c r="F140" s="16">
        <v>112.239</v>
      </c>
      <c r="G140" s="16"/>
      <c r="I140" s="17">
        <v>126.609</v>
      </c>
      <c r="J140" s="17"/>
      <c r="K140" s="3"/>
      <c r="L140" s="18">
        <v>104.095</v>
      </c>
      <c r="M140" s="18"/>
      <c r="N140" s="3"/>
      <c r="O140" s="15">
        <v>-5.634576</v>
      </c>
      <c r="P140" s="15"/>
    </row>
    <row r="141" ht="15.75" customHeight="1">
      <c r="B141" s="1">
        <v>116.15</v>
      </c>
      <c r="C141" s="1">
        <v>131.731</v>
      </c>
      <c r="D141" s="1">
        <v>109.815</v>
      </c>
      <c r="E141" s="1">
        <v>-5.866357</v>
      </c>
      <c r="F141" s="16">
        <v>116.15</v>
      </c>
      <c r="G141" s="16"/>
      <c r="I141" s="17">
        <v>131.731</v>
      </c>
      <c r="J141" s="17"/>
      <c r="K141" s="3"/>
      <c r="L141" s="18">
        <v>109.815</v>
      </c>
      <c r="M141" s="18"/>
      <c r="N141" s="3"/>
      <c r="O141" s="15">
        <v>-5.866357</v>
      </c>
      <c r="P141" s="15"/>
    </row>
    <row r="142" ht="15.75" customHeight="1">
      <c r="B142" s="1">
        <v>170.368</v>
      </c>
      <c r="C142" s="1">
        <v>268.796</v>
      </c>
      <c r="D142" s="1">
        <v>79.543</v>
      </c>
      <c r="E142" s="1">
        <v>-4.796845</v>
      </c>
      <c r="F142" s="16">
        <v>170.368</v>
      </c>
      <c r="G142" s="16"/>
      <c r="I142" s="17">
        <v>268.796</v>
      </c>
      <c r="J142" s="17"/>
      <c r="K142" s="3"/>
      <c r="L142" s="18">
        <v>79.543</v>
      </c>
      <c r="M142" s="18"/>
      <c r="N142" s="3"/>
      <c r="O142" s="15">
        <v>-4.796845</v>
      </c>
      <c r="P142" s="15"/>
    </row>
    <row r="143" ht="15.75" customHeight="1">
      <c r="B143" s="1">
        <v>208.083</v>
      </c>
      <c r="C143" s="1">
        <v>253.792</v>
      </c>
      <c r="D143" s="1">
        <v>91.802</v>
      </c>
      <c r="E143" s="1">
        <v>-5.410336</v>
      </c>
      <c r="F143" s="16">
        <v>208.083</v>
      </c>
      <c r="G143" s="16"/>
      <c r="I143" s="17">
        <v>253.792</v>
      </c>
      <c r="J143" s="17"/>
      <c r="K143" s="3"/>
      <c r="L143" s="18">
        <v>91.802</v>
      </c>
      <c r="M143" s="18"/>
      <c r="N143" s="3"/>
      <c r="O143" s="15">
        <v>-5.410336</v>
      </c>
      <c r="P143" s="15"/>
    </row>
    <row r="144" ht="15.75" customHeight="1">
      <c r="B144" s="1">
        <v>198.458</v>
      </c>
      <c r="C144" s="1">
        <v>219.29</v>
      </c>
      <c r="D144" s="1">
        <v>148.691</v>
      </c>
      <c r="E144" s="1">
        <v>-5.585259</v>
      </c>
      <c r="F144" s="16">
        <v>198.458</v>
      </c>
      <c r="G144" s="16"/>
      <c r="I144" s="17">
        <v>219.29</v>
      </c>
      <c r="J144" s="17"/>
      <c r="K144" s="3"/>
      <c r="L144" s="18">
        <v>148.691</v>
      </c>
      <c r="M144" s="18"/>
      <c r="N144" s="3"/>
      <c r="O144" s="15">
        <v>-5.585259</v>
      </c>
      <c r="P144" s="15"/>
    </row>
    <row r="145" ht="15.75" customHeight="1">
      <c r="B145" s="1">
        <v>202.805</v>
      </c>
      <c r="C145" s="1">
        <v>231.508</v>
      </c>
      <c r="D145" s="1">
        <v>86.232</v>
      </c>
      <c r="E145" s="1">
        <v>-5.898673</v>
      </c>
      <c r="F145" s="16">
        <v>202.805</v>
      </c>
      <c r="G145" s="16"/>
      <c r="I145" s="17">
        <v>231.508</v>
      </c>
      <c r="J145" s="17"/>
      <c r="K145" s="3"/>
      <c r="L145" s="18">
        <v>86.232</v>
      </c>
      <c r="M145" s="18"/>
      <c r="N145" s="3"/>
      <c r="O145" s="15">
        <v>-5.898673</v>
      </c>
      <c r="P145" s="15"/>
    </row>
    <row r="146" ht="15.75" customHeight="1">
      <c r="B146" s="1">
        <v>202.544</v>
      </c>
      <c r="C146" s="1">
        <v>241.35</v>
      </c>
      <c r="D146" s="1">
        <v>164.168</v>
      </c>
      <c r="E146" s="1">
        <v>-6.132663</v>
      </c>
      <c r="F146" s="16">
        <v>202.544</v>
      </c>
      <c r="G146" s="16"/>
      <c r="I146" s="17">
        <v>241.35</v>
      </c>
      <c r="J146" s="17"/>
      <c r="K146" s="3"/>
      <c r="L146" s="18">
        <v>164.168</v>
      </c>
      <c r="M146" s="18"/>
      <c r="N146" s="3"/>
      <c r="O146" s="15">
        <v>-6.132663</v>
      </c>
      <c r="P146" s="15"/>
    </row>
    <row r="147" ht="15.75" customHeight="1">
      <c r="B147" s="1">
        <v>223.361</v>
      </c>
      <c r="C147" s="1">
        <v>263.872</v>
      </c>
      <c r="D147" s="1">
        <v>87.638</v>
      </c>
      <c r="E147" s="1">
        <v>-5.456811</v>
      </c>
      <c r="F147" s="16">
        <v>223.361</v>
      </c>
      <c r="G147" s="16"/>
      <c r="I147" s="17">
        <v>263.872</v>
      </c>
      <c r="J147" s="17"/>
      <c r="K147" s="3"/>
      <c r="L147" s="18">
        <v>87.638</v>
      </c>
      <c r="M147" s="18"/>
      <c r="N147" s="3"/>
      <c r="O147" s="15">
        <v>-5.456811</v>
      </c>
      <c r="P147" s="15"/>
    </row>
    <row r="148" ht="15.75" customHeight="1">
      <c r="B148" s="1">
        <v>169.774</v>
      </c>
      <c r="C148" s="1">
        <v>191.759</v>
      </c>
      <c r="D148" s="1">
        <v>151.451</v>
      </c>
      <c r="E148" s="1">
        <v>-3.297668</v>
      </c>
      <c r="F148" s="16">
        <v>169.774</v>
      </c>
      <c r="G148" s="16"/>
      <c r="I148" s="17">
        <v>191.759</v>
      </c>
      <c r="J148" s="17"/>
      <c r="K148" s="3"/>
      <c r="L148" s="18">
        <v>151.451</v>
      </c>
      <c r="M148" s="18"/>
      <c r="N148" s="3"/>
      <c r="O148" s="15">
        <v>-3.297668</v>
      </c>
      <c r="P148" s="15"/>
    </row>
    <row r="149" ht="15.75" customHeight="1">
      <c r="B149" s="1">
        <v>183.52</v>
      </c>
      <c r="C149" s="1">
        <v>216.814</v>
      </c>
      <c r="D149" s="1">
        <v>161.34</v>
      </c>
      <c r="E149" s="1">
        <v>-4.276605</v>
      </c>
      <c r="F149" s="16">
        <v>183.52</v>
      </c>
      <c r="G149" s="16"/>
      <c r="I149" s="17">
        <v>216.814</v>
      </c>
      <c r="J149" s="17"/>
      <c r="K149" s="3"/>
      <c r="L149" s="18">
        <v>161.34</v>
      </c>
      <c r="M149" s="18"/>
      <c r="N149" s="3"/>
      <c r="O149" s="15">
        <v>-4.276605</v>
      </c>
      <c r="P149" s="15"/>
    </row>
    <row r="150" ht="15.75" customHeight="1">
      <c r="B150" s="1">
        <v>188.62</v>
      </c>
      <c r="C150" s="1">
        <v>216.302</v>
      </c>
      <c r="D150" s="1">
        <v>165.982</v>
      </c>
      <c r="E150" s="1">
        <v>-3.377325</v>
      </c>
      <c r="F150" s="16">
        <v>188.62</v>
      </c>
      <c r="G150" s="16"/>
      <c r="I150" s="17">
        <v>216.302</v>
      </c>
      <c r="J150" s="17"/>
      <c r="K150" s="3"/>
      <c r="L150" s="18">
        <v>165.982</v>
      </c>
      <c r="M150" s="18"/>
      <c r="N150" s="3"/>
      <c r="O150" s="15">
        <v>-3.377325</v>
      </c>
      <c r="P150" s="15"/>
    </row>
    <row r="151" ht="15.75" customHeight="1">
      <c r="B151" s="1">
        <v>202.632</v>
      </c>
      <c r="C151" s="1">
        <v>565.74</v>
      </c>
      <c r="D151" s="1">
        <v>177.258</v>
      </c>
      <c r="E151" s="1">
        <v>-4.892495</v>
      </c>
      <c r="F151" s="16">
        <f>AVERAGE(F2:F150)</f>
        <v>154.4456913</v>
      </c>
      <c r="G151" s="16"/>
      <c r="I151" s="17">
        <f>AVERAGE(I2:I150)</f>
        <v>193.8107584</v>
      </c>
      <c r="J151" s="17"/>
      <c r="K151" s="3"/>
      <c r="L151" s="18">
        <f>AVERAGE(L2:L150)</f>
        <v>115.6537114</v>
      </c>
      <c r="M151" s="18"/>
      <c r="N151" s="3"/>
      <c r="O151" s="15">
        <f>AVERAGE(O2:O150)</f>
        <v>-5.688763188</v>
      </c>
      <c r="P151" s="15"/>
    </row>
    <row r="152" ht="15.75" customHeight="1">
      <c r="B152" s="1">
        <v>186.695</v>
      </c>
      <c r="C152" s="1">
        <v>211.961</v>
      </c>
      <c r="D152" s="1">
        <v>149.442</v>
      </c>
      <c r="E152" s="1">
        <v>-4.484303</v>
      </c>
      <c r="F152" s="16">
        <f>_xlfn.STDEV.S(F2:F150)</f>
        <v>39.97198352</v>
      </c>
      <c r="G152" s="16"/>
      <c r="I152" s="17">
        <f>_xlfn.STDEV.S(I2:I150)</f>
        <v>82.73464085</v>
      </c>
      <c r="J152" s="17"/>
      <c r="K152" s="3"/>
      <c r="L152" s="18">
        <f>_xlfn.STDEV.S(L2:L150)</f>
        <v>43.5888859</v>
      </c>
      <c r="M152" s="18"/>
      <c r="N152" s="3"/>
      <c r="O152" s="15">
        <f>_xlfn.STDEV.S(O2:O150)</f>
        <v>1.065549803</v>
      </c>
      <c r="P152" s="15"/>
    </row>
    <row r="153" ht="15.75" customHeight="1">
      <c r="B153" s="1">
        <v>192.818</v>
      </c>
      <c r="C153" s="1">
        <v>224.429</v>
      </c>
      <c r="D153" s="1">
        <v>168.793</v>
      </c>
      <c r="E153" s="1">
        <v>-2.434031</v>
      </c>
      <c r="F153" s="16">
        <f>_xlfn.VAR.S(F2:F150)</f>
        <v>1597.759467</v>
      </c>
      <c r="G153" s="16"/>
      <c r="I153" s="17">
        <f>_xlfn.VAR.S(I2:I150)</f>
        <v>6845.020797</v>
      </c>
      <c r="J153" s="17"/>
      <c r="K153" s="3"/>
      <c r="L153" s="18">
        <f>_xlfn.VAR.S(L2:L150)</f>
        <v>1899.990974</v>
      </c>
      <c r="M153" s="18"/>
      <c r="N153" s="3"/>
      <c r="O153" s="15">
        <f>_xlfn.VAR.S(O2:O150)</f>
        <v>1.135396383</v>
      </c>
      <c r="P153" s="15"/>
    </row>
    <row r="154" ht="15.75" customHeight="1">
      <c r="B154" s="1">
        <v>198.116</v>
      </c>
      <c r="C154" s="1">
        <v>233.099</v>
      </c>
      <c r="D154" s="1">
        <v>174.478</v>
      </c>
      <c r="E154" s="1">
        <v>-2.839756</v>
      </c>
      <c r="F154" s="16"/>
      <c r="G154" s="16"/>
      <c r="I154" s="17"/>
      <c r="J154" s="17"/>
      <c r="K154" s="3"/>
      <c r="L154" s="18"/>
      <c r="M154" s="18"/>
      <c r="N154" s="3"/>
      <c r="O154" s="15"/>
      <c r="P154" s="15"/>
    </row>
    <row r="155" ht="15.75" customHeight="1">
      <c r="B155" s="1">
        <v>121.345</v>
      </c>
      <c r="C155" s="1">
        <v>139.644</v>
      </c>
      <c r="D155" s="1">
        <v>98.25</v>
      </c>
      <c r="E155" s="1">
        <v>-4.865194</v>
      </c>
      <c r="F155" s="20" t="s">
        <v>227</v>
      </c>
      <c r="G155" s="20"/>
      <c r="H155" s="21"/>
      <c r="I155" s="22" t="s">
        <v>227</v>
      </c>
      <c r="J155" s="22"/>
      <c r="K155" s="23"/>
      <c r="L155" s="24" t="s">
        <v>227</v>
      </c>
      <c r="M155" s="24"/>
      <c r="N155" s="25"/>
      <c r="O155" s="15" t="s">
        <v>227</v>
      </c>
      <c r="P155" s="15"/>
      <c r="R155" s="1" t="s">
        <v>228</v>
      </c>
    </row>
    <row r="156" ht="15.75" customHeight="1">
      <c r="B156" s="1">
        <v>119.1</v>
      </c>
      <c r="C156" s="1">
        <v>128.442</v>
      </c>
      <c r="D156" s="1">
        <v>88.833</v>
      </c>
      <c r="E156" s="1">
        <v>-4.239028</v>
      </c>
      <c r="F156" s="16" t="s">
        <v>229</v>
      </c>
      <c r="G156" s="16"/>
      <c r="I156" s="17" t="s">
        <v>229</v>
      </c>
      <c r="J156" s="17"/>
      <c r="K156" s="3"/>
      <c r="L156" s="18" t="s">
        <v>229</v>
      </c>
      <c r="M156" s="18"/>
      <c r="N156" s="3"/>
      <c r="O156" s="15" t="s">
        <v>229</v>
      </c>
      <c r="P156" s="15"/>
      <c r="R156" s="1">
        <v>150.0</v>
      </c>
    </row>
    <row r="157" ht="15.75" customHeight="1">
      <c r="B157" s="1">
        <v>117.87</v>
      </c>
      <c r="C157" s="1">
        <v>127.349</v>
      </c>
      <c r="D157" s="1">
        <v>95.654</v>
      </c>
      <c r="E157" s="1">
        <v>-3.583722</v>
      </c>
      <c r="F157" s="16" t="s">
        <v>230</v>
      </c>
      <c r="G157" s="16"/>
      <c r="I157" s="17" t="s">
        <v>230</v>
      </c>
      <c r="J157" s="17"/>
      <c r="K157" s="3"/>
      <c r="L157" s="18" t="s">
        <v>230</v>
      </c>
      <c r="M157" s="18"/>
      <c r="N157" s="3"/>
      <c r="O157" s="15" t="s">
        <v>230</v>
      </c>
      <c r="P157" s="15"/>
    </row>
    <row r="158" ht="15.75" customHeight="1">
      <c r="B158" s="1">
        <v>122.336</v>
      </c>
      <c r="C158" s="1">
        <v>142.369</v>
      </c>
      <c r="D158" s="1">
        <v>94.794</v>
      </c>
      <c r="E158" s="1">
        <v>-5.4351</v>
      </c>
      <c r="F158" s="16">
        <f>F151-((1.96)*(39.97/SQRT(R156)))</f>
        <v>148.0491591</v>
      </c>
      <c r="G158" s="16"/>
      <c r="I158" s="17">
        <f>(I151-((1.96)*(I152/SQRT(R156))))</f>
        <v>180.5704583</v>
      </c>
      <c r="J158" s="17"/>
      <c r="K158" s="3"/>
      <c r="L158" s="18">
        <f>L151-(1.96*L152/SQRT(R156))</f>
        <v>108.6780369</v>
      </c>
      <c r="M158" s="18"/>
      <c r="N158" s="3"/>
      <c r="O158" s="15">
        <f>O151-((1.96)*(O152/SQRT(R156)))</f>
        <v>-5.859286671</v>
      </c>
      <c r="P158" s="15"/>
    </row>
    <row r="159" ht="15.75" customHeight="1">
      <c r="B159" s="1">
        <v>117.963</v>
      </c>
      <c r="C159" s="1">
        <v>134.209</v>
      </c>
      <c r="D159" s="1">
        <v>100.757</v>
      </c>
      <c r="E159" s="1">
        <v>-3.444478</v>
      </c>
      <c r="F159" s="16" t="s">
        <v>231</v>
      </c>
      <c r="G159" s="16"/>
      <c r="I159" s="17" t="s">
        <v>231</v>
      </c>
      <c r="J159" s="17"/>
      <c r="K159" s="3"/>
      <c r="L159" s="18" t="s">
        <v>231</v>
      </c>
      <c r="M159" s="18"/>
      <c r="N159" s="3"/>
      <c r="O159" s="15" t="s">
        <v>231</v>
      </c>
      <c r="P159" s="15"/>
    </row>
    <row r="160" ht="15.75" customHeight="1">
      <c r="B160" s="1">
        <v>126.144</v>
      </c>
      <c r="C160" s="1">
        <v>154.284</v>
      </c>
      <c r="D160" s="1">
        <v>97.543</v>
      </c>
      <c r="E160" s="1">
        <v>-5.070096</v>
      </c>
      <c r="F160" s="16">
        <f>F151+(1.96*(39.97/SQRT(R156)))</f>
        <v>160.8422235</v>
      </c>
      <c r="G160" s="16"/>
      <c r="I160" s="17">
        <f>(I151+(1.96*I152/SQRT(R156)))</f>
        <v>207.0510585</v>
      </c>
      <c r="J160" s="17"/>
      <c r="K160" s="3"/>
      <c r="L160" s="18">
        <f>L151+(1.96*L152/SQRT(R156))</f>
        <v>122.629386</v>
      </c>
      <c r="M160" s="18"/>
      <c r="N160" s="3"/>
      <c r="O160" s="15">
        <f>O151+((1.96)*(O152/SQRT(R156)))</f>
        <v>-5.518239705</v>
      </c>
      <c r="P160" s="15"/>
    </row>
    <row r="161" ht="15.75" customHeight="1">
      <c r="B161" s="1">
        <v>127.93</v>
      </c>
      <c r="C161" s="1">
        <v>138.752</v>
      </c>
      <c r="D161" s="1">
        <v>112.173</v>
      </c>
      <c r="E161" s="1">
        <v>-5.498456</v>
      </c>
      <c r="F161" s="16"/>
      <c r="G161" s="16"/>
      <c r="I161" s="17"/>
      <c r="J161" s="17"/>
      <c r="K161" s="3"/>
      <c r="L161" s="18"/>
      <c r="M161" s="18"/>
      <c r="N161" s="3"/>
      <c r="O161" s="15"/>
      <c r="P161" s="15"/>
    </row>
    <row r="162" ht="15.75" customHeight="1">
      <c r="B162" s="1">
        <v>114.238</v>
      </c>
      <c r="C162" s="1">
        <v>124.393</v>
      </c>
      <c r="D162" s="1">
        <v>77.022</v>
      </c>
      <c r="E162" s="1">
        <v>-5.185987</v>
      </c>
      <c r="F162" s="16" t="s">
        <v>232</v>
      </c>
      <c r="G162" s="16"/>
      <c r="I162" s="17" t="s">
        <v>233</v>
      </c>
      <c r="J162" s="17"/>
      <c r="K162" s="3"/>
      <c r="L162" s="18" t="s">
        <v>233</v>
      </c>
      <c r="M162" s="18"/>
      <c r="N162" s="3"/>
      <c r="O162" s="15" t="s">
        <v>234</v>
      </c>
      <c r="P162" s="15"/>
    </row>
    <row r="163" ht="15.75" customHeight="1">
      <c r="B163" s="1">
        <v>115.322</v>
      </c>
      <c r="C163" s="1">
        <v>135.738</v>
      </c>
      <c r="D163" s="1">
        <v>107.802</v>
      </c>
      <c r="E163" s="1">
        <v>-5.283009</v>
      </c>
      <c r="F163" s="16">
        <f>F152/SQRT(R156)</f>
        <v>3.263698788</v>
      </c>
      <c r="G163" s="16"/>
      <c r="I163" s="17">
        <f>I152/SQRT(R156)</f>
        <v>6.755255138</v>
      </c>
      <c r="J163" s="17"/>
      <c r="K163" s="3"/>
      <c r="L163" s="18">
        <f>L152/SQRT(R156)</f>
        <v>3.55901763</v>
      </c>
      <c r="M163" s="18"/>
      <c r="N163" s="3"/>
      <c r="O163" s="15">
        <f>O152/SQRT(R156)</f>
        <v>0.08700177712</v>
      </c>
      <c r="P163" s="15"/>
    </row>
    <row r="164" ht="15.75" customHeight="1">
      <c r="B164" s="1">
        <v>114.554</v>
      </c>
      <c r="C164" s="1">
        <v>126.778</v>
      </c>
      <c r="D164" s="1">
        <v>91.121</v>
      </c>
      <c r="E164" s="1">
        <v>-5.529833</v>
      </c>
      <c r="F164" s="16"/>
      <c r="G164" s="16"/>
      <c r="I164" s="17"/>
      <c r="J164" s="17"/>
      <c r="K164" s="3"/>
      <c r="L164" s="18"/>
      <c r="M164" s="18"/>
      <c r="N164" s="3"/>
      <c r="O164" s="15"/>
      <c r="P164" s="15"/>
    </row>
    <row r="165" ht="15.75" customHeight="1">
      <c r="B165" s="1">
        <v>112.15</v>
      </c>
      <c r="C165" s="1">
        <v>131.669</v>
      </c>
      <c r="D165" s="1">
        <v>97.527</v>
      </c>
      <c r="E165" s="1">
        <v>-5.617124</v>
      </c>
      <c r="F165" s="26" t="s">
        <v>235</v>
      </c>
      <c r="G165" s="27"/>
      <c r="H165" s="28"/>
      <c r="I165" s="29" t="s">
        <v>236</v>
      </c>
      <c r="J165" s="27"/>
      <c r="K165" s="28"/>
      <c r="L165" s="30" t="s">
        <v>237</v>
      </c>
      <c r="M165" s="27"/>
      <c r="N165" s="28"/>
      <c r="O165" s="31" t="s">
        <v>238</v>
      </c>
      <c r="P165" s="28"/>
    </row>
    <row r="166" ht="15.75" customHeight="1">
      <c r="B166" s="1">
        <v>102.273</v>
      </c>
      <c r="C166" s="1">
        <v>142.83</v>
      </c>
      <c r="D166" s="1">
        <v>85.902</v>
      </c>
      <c r="E166" s="1">
        <v>-2.929379</v>
      </c>
      <c r="F166" s="32"/>
      <c r="G166" s="32"/>
      <c r="H166" s="3"/>
      <c r="I166" s="17"/>
      <c r="J166" s="17"/>
      <c r="K166" s="3"/>
      <c r="L166" s="18"/>
      <c r="M166" s="18"/>
      <c r="N166" s="3"/>
      <c r="O166" s="15" t="s">
        <v>239</v>
      </c>
      <c r="P166" s="15"/>
    </row>
    <row r="167" ht="15.75" customHeight="1">
      <c r="B167" s="1">
        <v>236.2</v>
      </c>
      <c r="C167" s="1">
        <v>244.663</v>
      </c>
      <c r="D167" s="1">
        <v>102.137</v>
      </c>
      <c r="E167" s="1">
        <v>-6.816086</v>
      </c>
      <c r="F167" s="33" t="s">
        <v>240</v>
      </c>
      <c r="G167" s="34">
        <v>154.445691275168</v>
      </c>
      <c r="H167" s="3"/>
      <c r="I167" s="17" t="s">
        <v>240</v>
      </c>
      <c r="J167" s="35">
        <v>193.810758389262</v>
      </c>
      <c r="K167" s="3"/>
      <c r="L167" s="18" t="s">
        <v>240</v>
      </c>
      <c r="M167" s="36">
        <v>115.653711409396</v>
      </c>
      <c r="N167" s="3"/>
      <c r="O167" s="15" t="s">
        <v>240</v>
      </c>
      <c r="P167" s="37">
        <v>-5.68876318791947</v>
      </c>
    </row>
    <row r="168" ht="15.75" customHeight="1">
      <c r="B168" s="1">
        <v>237.323</v>
      </c>
      <c r="C168" s="1">
        <v>243.709</v>
      </c>
      <c r="D168" s="1">
        <v>229.256</v>
      </c>
      <c r="E168" s="1">
        <v>-7.018057</v>
      </c>
      <c r="F168" s="33" t="s">
        <v>241</v>
      </c>
      <c r="G168" s="34">
        <v>3.27463248293943</v>
      </c>
      <c r="H168" s="3"/>
      <c r="I168" s="17" t="s">
        <v>241</v>
      </c>
      <c r="J168" s="35">
        <v>6.77788587203334</v>
      </c>
      <c r="K168" s="3"/>
      <c r="L168" s="18" t="s">
        <v>241</v>
      </c>
      <c r="M168" s="36">
        <v>3.57094067054669</v>
      </c>
      <c r="N168" s="3"/>
      <c r="O168" s="15" t="s">
        <v>241</v>
      </c>
      <c r="P168" s="37">
        <v>0.0872932411733086</v>
      </c>
    </row>
    <row r="169" ht="15.75" customHeight="1">
      <c r="B169" s="1">
        <v>260.105</v>
      </c>
      <c r="C169" s="1">
        <v>264.919</v>
      </c>
      <c r="D169" s="1">
        <v>237.303</v>
      </c>
      <c r="E169" s="1">
        <v>-7.517934</v>
      </c>
      <c r="F169" s="33" t="s">
        <v>242</v>
      </c>
      <c r="G169" s="34">
        <v>151.884</v>
      </c>
      <c r="H169" s="3"/>
      <c r="I169" s="17" t="s">
        <v>242</v>
      </c>
      <c r="J169" s="35">
        <v>179.139</v>
      </c>
      <c r="K169" s="3"/>
      <c r="L169" s="18" t="s">
        <v>242</v>
      </c>
      <c r="M169" s="36">
        <v>104.773</v>
      </c>
      <c r="N169" s="3"/>
      <c r="O169" s="15" t="s">
        <v>242</v>
      </c>
      <c r="P169" s="37">
        <v>-5.657899</v>
      </c>
    </row>
    <row r="170" ht="15.75" customHeight="1">
      <c r="B170" s="1">
        <v>197.569</v>
      </c>
      <c r="C170" s="1">
        <v>217.627</v>
      </c>
      <c r="D170" s="1">
        <v>90.794</v>
      </c>
      <c r="E170" s="1">
        <v>-5.736781</v>
      </c>
      <c r="F170" s="33" t="s">
        <v>243</v>
      </c>
      <c r="G170" s="32" t="e">
        <v>#N/A</v>
      </c>
      <c r="H170" s="3"/>
      <c r="I170" s="17" t="s">
        <v>243</v>
      </c>
      <c r="J170" s="17" t="e">
        <v>#N/A</v>
      </c>
      <c r="K170" s="3"/>
      <c r="L170" s="18" t="s">
        <v>243</v>
      </c>
      <c r="M170" s="18" t="e">
        <v>#N/A</v>
      </c>
      <c r="N170" s="3"/>
      <c r="O170" s="15" t="s">
        <v>243</v>
      </c>
      <c r="P170" s="15" t="e">
        <v>#N/A</v>
      </c>
    </row>
    <row r="171" ht="15.75" customHeight="1">
      <c r="B171" s="1">
        <v>240.301</v>
      </c>
      <c r="C171" s="1">
        <v>245.135</v>
      </c>
      <c r="D171" s="1">
        <v>219.783</v>
      </c>
      <c r="E171" s="1">
        <v>-7.169701</v>
      </c>
      <c r="F171" s="33" t="s">
        <v>244</v>
      </c>
      <c r="G171" s="34">
        <v>39.9719835240883</v>
      </c>
      <c r="H171" s="3"/>
      <c r="I171" s="35" t="s">
        <v>244</v>
      </c>
      <c r="J171" s="35">
        <v>82.7346408540707</v>
      </c>
      <c r="K171" s="3"/>
      <c r="L171" s="18" t="s">
        <v>244</v>
      </c>
      <c r="M171" s="36">
        <v>43.5888858955136</v>
      </c>
      <c r="N171" s="3"/>
      <c r="O171" s="15" t="s">
        <v>244</v>
      </c>
      <c r="P171" s="37">
        <v>1.06554980325965</v>
      </c>
    </row>
    <row r="172" ht="15.75" customHeight="1">
      <c r="B172" s="1">
        <v>244.99</v>
      </c>
      <c r="C172" s="1">
        <v>272.21</v>
      </c>
      <c r="D172" s="1">
        <v>239.17</v>
      </c>
      <c r="E172" s="1">
        <v>-7.3045</v>
      </c>
      <c r="F172" s="33" t="s">
        <v>245</v>
      </c>
      <c r="G172" s="34">
        <v>1597.75946684999</v>
      </c>
      <c r="H172" s="3"/>
      <c r="I172" s="17" t="s">
        <v>245</v>
      </c>
      <c r="J172" s="35">
        <v>6845.02079725206</v>
      </c>
      <c r="K172" s="3"/>
      <c r="L172" s="18" t="s">
        <v>245</v>
      </c>
      <c r="M172" s="36">
        <v>1899.9909736121</v>
      </c>
      <c r="N172" s="3"/>
      <c r="O172" s="15" t="s">
        <v>245</v>
      </c>
      <c r="P172" s="37">
        <v>1.13539638322667</v>
      </c>
    </row>
    <row r="173" ht="15.75" customHeight="1">
      <c r="B173" s="1">
        <v>112.547</v>
      </c>
      <c r="C173" s="1">
        <v>133.374</v>
      </c>
      <c r="D173" s="1">
        <v>105.715</v>
      </c>
      <c r="E173" s="1">
        <v>-6.323531</v>
      </c>
      <c r="F173" s="33" t="s">
        <v>246</v>
      </c>
      <c r="G173" s="32">
        <v>-0.6135318794955475</v>
      </c>
      <c r="H173" s="3"/>
      <c r="I173" s="17" t="s">
        <v>246</v>
      </c>
      <c r="J173" s="17">
        <v>8.453585207460579</v>
      </c>
      <c r="K173" s="3"/>
      <c r="L173" s="18" t="s">
        <v>246</v>
      </c>
      <c r="M173" s="18">
        <v>0.3670652978242286</v>
      </c>
      <c r="N173" s="3"/>
      <c r="O173" s="15" t="s">
        <v>246</v>
      </c>
      <c r="P173" s="15">
        <v>-0.4770260760603038</v>
      </c>
    </row>
    <row r="174" ht="15.75" customHeight="1">
      <c r="B174" s="1">
        <v>110.739</v>
      </c>
      <c r="C174" s="1">
        <v>113.597</v>
      </c>
      <c r="D174" s="1">
        <v>100.139</v>
      </c>
      <c r="E174" s="1">
        <v>-6.085567</v>
      </c>
      <c r="F174" s="33" t="s">
        <v>247</v>
      </c>
      <c r="G174" s="32">
        <v>0.49310305826875733</v>
      </c>
      <c r="H174" s="3"/>
      <c r="I174" s="17" t="s">
        <v>247</v>
      </c>
      <c r="J174" s="17">
        <v>2.561340237252844</v>
      </c>
      <c r="K174" s="3"/>
      <c r="L174" s="18" t="s">
        <v>247</v>
      </c>
      <c r="M174" s="18">
        <v>1.1201057880466003</v>
      </c>
      <c r="N174" s="3"/>
      <c r="O174" s="15" t="s">
        <v>247</v>
      </c>
      <c r="P174" s="15">
        <v>0.17405572325095434</v>
      </c>
    </row>
    <row r="175" ht="15.75" customHeight="1">
      <c r="B175" s="1">
        <v>113.715</v>
      </c>
      <c r="C175" s="1">
        <v>116.443</v>
      </c>
      <c r="D175" s="1">
        <v>96.913</v>
      </c>
      <c r="E175" s="1">
        <v>-5.943501</v>
      </c>
      <c r="F175" s="33" t="s">
        <v>248</v>
      </c>
      <c r="G175" s="32">
        <v>164.122</v>
      </c>
      <c r="H175" s="3"/>
      <c r="I175" s="17" t="s">
        <v>248</v>
      </c>
      <c r="J175" s="17">
        <v>486.37300000000005</v>
      </c>
      <c r="K175" s="3"/>
      <c r="L175" s="18" t="s">
        <v>248</v>
      </c>
      <c r="M175" s="18">
        <v>167.007</v>
      </c>
      <c r="N175" s="3"/>
      <c r="O175" s="15" t="s">
        <v>248</v>
      </c>
      <c r="P175" s="15">
        <v>5.033914</v>
      </c>
    </row>
    <row r="176" ht="15.75" customHeight="1">
      <c r="B176" s="1">
        <v>117.004</v>
      </c>
      <c r="C176" s="1">
        <v>144.466</v>
      </c>
      <c r="D176" s="1">
        <v>99.923</v>
      </c>
      <c r="E176" s="1">
        <v>-6.012559</v>
      </c>
      <c r="F176" s="33" t="s">
        <v>249</v>
      </c>
      <c r="G176" s="32">
        <v>88.333</v>
      </c>
      <c r="H176" s="3"/>
      <c r="I176" s="17" t="s">
        <v>249</v>
      </c>
      <c r="J176" s="17">
        <v>102.145</v>
      </c>
      <c r="K176" s="3"/>
      <c r="L176" s="18" t="s">
        <v>249</v>
      </c>
      <c r="M176" s="18">
        <v>65.476</v>
      </c>
      <c r="N176" s="3"/>
      <c r="O176" s="15" t="s">
        <v>249</v>
      </c>
      <c r="P176" s="15">
        <v>-7.964984</v>
      </c>
    </row>
    <row r="177" ht="15.75" customHeight="1">
      <c r="B177" s="1">
        <v>115.38</v>
      </c>
      <c r="C177" s="1">
        <v>123.109</v>
      </c>
      <c r="D177" s="1">
        <v>108.634</v>
      </c>
      <c r="E177" s="1">
        <v>-5.966779</v>
      </c>
      <c r="F177" s="33" t="s">
        <v>250</v>
      </c>
      <c r="G177" s="32">
        <v>252.455</v>
      </c>
      <c r="H177" s="3"/>
      <c r="I177" s="17" t="s">
        <v>250</v>
      </c>
      <c r="J177" s="17">
        <v>588.518</v>
      </c>
      <c r="K177" s="3"/>
      <c r="L177" s="18" t="s">
        <v>250</v>
      </c>
      <c r="M177" s="18">
        <v>232.483</v>
      </c>
      <c r="N177" s="3"/>
      <c r="O177" s="15" t="s">
        <v>250</v>
      </c>
      <c r="P177" s="15">
        <v>-2.93107</v>
      </c>
    </row>
    <row r="178" ht="15.75" customHeight="1">
      <c r="B178" s="1">
        <v>116.388</v>
      </c>
      <c r="C178" s="1">
        <v>129.038</v>
      </c>
      <c r="D178" s="1">
        <v>108.97</v>
      </c>
      <c r="E178" s="1">
        <v>-6.016891</v>
      </c>
      <c r="F178" s="32" t="s">
        <v>251</v>
      </c>
      <c r="G178" s="32">
        <v>23012.408000000003</v>
      </c>
      <c r="H178" s="3"/>
      <c r="I178" s="17" t="s">
        <v>251</v>
      </c>
      <c r="J178" s="17">
        <v>28877.803</v>
      </c>
      <c r="K178" s="3"/>
      <c r="L178" s="18" t="s">
        <v>251</v>
      </c>
      <c r="M178" s="18">
        <v>17232.403000000002</v>
      </c>
      <c r="N178" s="3"/>
      <c r="O178" s="15" t="s">
        <v>251</v>
      </c>
      <c r="P178" s="15">
        <v>-847.6257150000002</v>
      </c>
    </row>
    <row r="179" ht="15.75" customHeight="1">
      <c r="B179" s="1">
        <v>151.737</v>
      </c>
      <c r="C179" s="1">
        <v>190.204</v>
      </c>
      <c r="D179" s="1">
        <v>129.859</v>
      </c>
      <c r="E179" s="1">
        <v>-6.486822</v>
      </c>
      <c r="F179" s="32" t="s">
        <v>252</v>
      </c>
      <c r="G179" s="32">
        <v>149.0</v>
      </c>
      <c r="H179" s="3"/>
      <c r="I179" s="17" t="s">
        <v>252</v>
      </c>
      <c r="J179" s="17">
        <v>149.0</v>
      </c>
      <c r="K179" s="3"/>
      <c r="L179" s="18" t="s">
        <v>252</v>
      </c>
      <c r="M179" s="18">
        <v>149.0</v>
      </c>
      <c r="N179" s="3"/>
      <c r="O179" s="15" t="s">
        <v>252</v>
      </c>
      <c r="P179" s="15">
        <v>149.0</v>
      </c>
    </row>
    <row r="180" ht="15.75" customHeight="1">
      <c r="B180" s="1">
        <v>148.79</v>
      </c>
      <c r="C180" s="1">
        <v>158.359</v>
      </c>
      <c r="D180" s="1">
        <v>138.99</v>
      </c>
      <c r="E180" s="1">
        <v>-6.311987</v>
      </c>
      <c r="F180" s="38" t="s">
        <v>253</v>
      </c>
      <c r="G180" s="39">
        <v>6.47107490785483</v>
      </c>
      <c r="H180" s="7"/>
      <c r="I180" s="40" t="s">
        <v>253</v>
      </c>
      <c r="J180" s="41">
        <v>13.3939327308719</v>
      </c>
      <c r="K180" s="7"/>
      <c r="L180" s="42" t="s">
        <v>253</v>
      </c>
      <c r="M180" s="43">
        <v>7.05661618242746</v>
      </c>
      <c r="N180" s="7"/>
      <c r="O180" s="44" t="s">
        <v>253</v>
      </c>
      <c r="P180" s="45">
        <v>0.172502137423024</v>
      </c>
    </row>
    <row r="181" ht="15.75" customHeight="1">
      <c r="B181" s="1">
        <v>148.143</v>
      </c>
      <c r="C181" s="1">
        <v>155.982</v>
      </c>
      <c r="D181" s="1">
        <v>135.041</v>
      </c>
      <c r="E181" s="1">
        <v>-5.711205</v>
      </c>
      <c r="F181" s="32"/>
      <c r="G181" s="32"/>
      <c r="H181" s="3"/>
      <c r="I181" s="17"/>
      <c r="J181" s="17"/>
      <c r="K181" s="3"/>
      <c r="L181" s="18"/>
      <c r="M181" s="18"/>
      <c r="N181" s="3"/>
      <c r="O181" s="15"/>
      <c r="P181" s="15"/>
    </row>
    <row r="182" ht="15.75" customHeight="1">
      <c r="B182" s="1">
        <v>150.44</v>
      </c>
      <c r="C182" s="1">
        <v>163.441</v>
      </c>
      <c r="D182" s="1">
        <v>144.736</v>
      </c>
      <c r="E182" s="1">
        <v>-6.261446</v>
      </c>
      <c r="F182" s="32" t="s">
        <v>230</v>
      </c>
      <c r="G182" s="32">
        <v>148.049</v>
      </c>
      <c r="H182" s="3"/>
      <c r="I182" s="17" t="s">
        <v>230</v>
      </c>
      <c r="J182" s="17">
        <v>180.57</v>
      </c>
      <c r="K182" s="3"/>
      <c r="L182" s="18" t="s">
        <v>230</v>
      </c>
      <c r="M182" s="18">
        <v>108.67</v>
      </c>
      <c r="N182" s="3"/>
      <c r="O182" s="15" t="s">
        <v>230</v>
      </c>
      <c r="P182" s="15">
        <v>-5.85</v>
      </c>
    </row>
    <row r="183" ht="15.75" customHeight="1">
      <c r="B183" s="1">
        <v>148.462</v>
      </c>
      <c r="C183" s="1">
        <v>161.078</v>
      </c>
      <c r="D183" s="1">
        <v>141.998</v>
      </c>
      <c r="E183" s="1">
        <v>-5.704053</v>
      </c>
      <c r="F183" s="32" t="s">
        <v>231</v>
      </c>
      <c r="G183" s="32">
        <v>160.84</v>
      </c>
      <c r="H183" s="3"/>
      <c r="I183" s="17" t="s">
        <v>231</v>
      </c>
      <c r="J183" s="17">
        <v>207.05</v>
      </c>
      <c r="K183" s="3"/>
      <c r="L183" s="18" t="s">
        <v>231</v>
      </c>
      <c r="M183" s="18">
        <v>122.62</v>
      </c>
      <c r="N183" s="3"/>
      <c r="O183" s="15" t="s">
        <v>231</v>
      </c>
      <c r="P183" s="15">
        <v>-5.51</v>
      </c>
    </row>
    <row r="184" ht="15.75" customHeight="1">
      <c r="B184" s="1">
        <v>149.818</v>
      </c>
      <c r="C184" s="1">
        <v>163.417</v>
      </c>
      <c r="D184" s="1">
        <v>144.786</v>
      </c>
      <c r="E184" s="1">
        <v>-6.27717</v>
      </c>
      <c r="I184" s="3"/>
      <c r="J184" s="3"/>
      <c r="K184" s="3"/>
    </row>
    <row r="185" ht="15.75" customHeight="1">
      <c r="B185" s="1">
        <v>117.226</v>
      </c>
      <c r="C185" s="1">
        <v>123.925</v>
      </c>
      <c r="D185" s="1">
        <v>106.656</v>
      </c>
      <c r="E185" s="1">
        <v>-5.61907</v>
      </c>
    </row>
    <row r="186" ht="15.75" customHeight="1">
      <c r="B186" s="1">
        <v>116.848</v>
      </c>
      <c r="C186" s="1">
        <v>217.552</v>
      </c>
      <c r="D186" s="1">
        <v>99.503</v>
      </c>
      <c r="E186" s="1">
        <v>-5.198864</v>
      </c>
    </row>
    <row r="187" ht="15.75" customHeight="1">
      <c r="B187" s="1">
        <v>116.286</v>
      </c>
      <c r="C187" s="1">
        <v>177.291</v>
      </c>
      <c r="D187" s="1">
        <v>96.983</v>
      </c>
      <c r="E187" s="1">
        <v>-5.592584</v>
      </c>
    </row>
    <row r="188" ht="15.75" customHeight="1">
      <c r="B188" s="1">
        <v>116.556</v>
      </c>
      <c r="C188" s="1">
        <v>592.03</v>
      </c>
      <c r="D188" s="1">
        <v>86.228</v>
      </c>
      <c r="E188" s="1">
        <v>-6.431119</v>
      </c>
    </row>
    <row r="189" ht="15.75" customHeight="1">
      <c r="B189" s="1">
        <v>116.342</v>
      </c>
      <c r="C189" s="1">
        <v>581.289</v>
      </c>
      <c r="D189" s="1">
        <v>94.246</v>
      </c>
      <c r="E189" s="1">
        <v>-6.359018</v>
      </c>
    </row>
    <row r="190" ht="15.75" customHeight="1">
      <c r="B190" s="1">
        <v>114.563</v>
      </c>
      <c r="C190" s="1">
        <v>119.167</v>
      </c>
      <c r="D190" s="1">
        <v>86.647</v>
      </c>
      <c r="E190" s="1">
        <v>-6.710219</v>
      </c>
    </row>
    <row r="191" ht="15.75" customHeight="1">
      <c r="B191" s="1">
        <v>201.774</v>
      </c>
      <c r="C191" s="1">
        <v>262.707</v>
      </c>
      <c r="D191" s="1">
        <v>78.228</v>
      </c>
      <c r="E191" s="1">
        <v>-6.934474</v>
      </c>
    </row>
    <row r="192" ht="15.75" customHeight="1">
      <c r="B192" s="1">
        <v>174.188</v>
      </c>
      <c r="C192" s="1">
        <v>230.978</v>
      </c>
      <c r="D192" s="1">
        <v>94.261</v>
      </c>
      <c r="E192" s="1">
        <v>-6.538586</v>
      </c>
    </row>
    <row r="193" ht="15.75" customHeight="1">
      <c r="B193" s="1">
        <v>209.516</v>
      </c>
      <c r="C193" s="1">
        <v>253.017</v>
      </c>
      <c r="D193" s="1">
        <v>89.488</v>
      </c>
      <c r="E193" s="1">
        <v>-6.195325</v>
      </c>
    </row>
    <row r="194" ht="15.75" customHeight="1">
      <c r="B194" s="1">
        <v>174.688</v>
      </c>
      <c r="C194" s="1">
        <v>240.005</v>
      </c>
      <c r="D194" s="1">
        <v>74.287</v>
      </c>
      <c r="E194" s="1">
        <v>-6.787197</v>
      </c>
    </row>
    <row r="195" ht="15.75" customHeight="1">
      <c r="B195" s="1">
        <v>198.764</v>
      </c>
      <c r="C195" s="1">
        <v>396.961</v>
      </c>
      <c r="D195" s="1">
        <v>74.904</v>
      </c>
      <c r="E195" s="1">
        <v>-6.744577</v>
      </c>
    </row>
    <row r="196" ht="15.75" customHeight="1">
      <c r="B196" s="1">
        <v>214.289</v>
      </c>
      <c r="C196" s="1">
        <v>260.277</v>
      </c>
      <c r="D196" s="1">
        <v>77.973</v>
      </c>
      <c r="E196" s="1">
        <v>-5.724056</v>
      </c>
    </row>
    <row r="197" ht="15.75" customHeight="1">
      <c r="A197" s="46" t="s">
        <v>254</v>
      </c>
      <c r="B197" s="1">
        <f t="shared" ref="B197:E197" si="1">AVERAGE(B2:B196)</f>
        <v>154.228641</v>
      </c>
      <c r="C197" s="1">
        <f t="shared" si="1"/>
        <v>197.1049179</v>
      </c>
      <c r="D197" s="1">
        <f t="shared" si="1"/>
        <v>116.3246308</v>
      </c>
      <c r="E197" s="1">
        <f t="shared" si="1"/>
        <v>-5.684396744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165:H165"/>
    <mergeCell ref="I165:K165"/>
    <mergeCell ref="L165:N165"/>
    <mergeCell ref="O165:P16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2020-02-12T02:13:25Z</dcterms:created>
  <dc:creator>Qamar Bani-Melhem</dc:creator>
</cp:coreProperties>
</file>